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ift/Documents/Rprojects/border_project/"/>
    </mc:Choice>
  </mc:AlternateContent>
  <xr:revisionPtr revIDLastSave="0" documentId="13_ncr:1_{B43DA433-B1FD-BA4E-88AB-7376875BCEAA}" xr6:coauthVersionLast="47" xr6:coauthVersionMax="47" xr10:uidLastSave="{00000000-0000-0000-0000-000000000000}"/>
  <bookViews>
    <workbookView xWindow="0" yWindow="500" windowWidth="28800" windowHeight="15380" xr2:uid="{00000000-000D-0000-FFFF-FFFF00000000}"/>
  </bookViews>
  <sheets>
    <sheet name="environmental_survey" sheetId="3" r:id="rId1"/>
    <sheet name="Sheet2" sheetId="5" r:id="rId2"/>
    <sheet name="health" sheetId="2" r:id="rId3"/>
    <sheet name="combined" sheetId="1" r:id="rId4"/>
  </sheets>
  <definedNames>
    <definedName name="_xlnm._FilterDatabase" localSheetId="3" hidden="1">combined!$A$2:$AO$33</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environmental_survey!$B$43</definedName>
    <definedName name="solver_typ" localSheetId="0" hidden="1">1</definedName>
    <definedName name="solver_val" localSheetId="0" hidden="1">0</definedName>
    <definedName name="solver_ver" localSheetId="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5" l="1"/>
  <c r="D38" i="5"/>
  <c r="E38" i="5"/>
  <c r="D39" i="5"/>
  <c r="E39" i="5"/>
  <c r="E40" i="5"/>
  <c r="D41" i="5"/>
  <c r="E41" i="5"/>
  <c r="D42" i="5"/>
  <c r="E42" i="5" s="1"/>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2" i="5"/>
  <c r="CD31" i="2"/>
  <c r="CD32" i="2"/>
  <c r="CD30" i="2"/>
  <c r="CD29" i="2"/>
  <c r="CD22" i="2"/>
  <c r="CD9" i="2"/>
  <c r="CD5" i="2"/>
  <c r="CD14" i="2"/>
  <c r="CD8" i="2"/>
  <c r="CD21" i="2"/>
  <c r="CD4" i="2"/>
  <c r="CD27" i="2"/>
  <c r="CD28" i="2"/>
  <c r="CD26" i="2"/>
  <c r="CD20" i="2"/>
  <c r="CD25" i="2"/>
  <c r="CD24" i="2"/>
  <c r="CD19" i="2"/>
  <c r="CD7" i="2"/>
  <c r="CD23" i="2"/>
  <c r="CD18" i="2"/>
  <c r="CD16" i="2"/>
  <c r="CD13" i="2"/>
  <c r="CD6" i="2"/>
  <c r="CD3" i="2"/>
  <c r="CD15" i="2"/>
  <c r="CD12" i="2"/>
  <c r="CD11" i="2"/>
  <c r="CD2" i="2"/>
  <c r="CD17" i="2"/>
  <c r="CD10" i="2"/>
  <c r="DO27" i="1"/>
  <c r="DO32" i="1"/>
  <c r="DO31" i="1"/>
  <c r="DO30" i="1"/>
  <c r="DO29" i="1"/>
  <c r="DO28" i="1"/>
  <c r="DO26" i="1"/>
  <c r="DO22" i="1"/>
  <c r="DO18" i="1"/>
  <c r="DO17" i="1"/>
  <c r="DO19" i="1"/>
  <c r="DO20" i="1"/>
  <c r="DO16" i="1"/>
  <c r="DO21" i="1"/>
  <c r="DO15" i="1"/>
  <c r="DO14" i="1"/>
  <c r="DO13" i="1"/>
  <c r="DO11" i="1"/>
  <c r="DO12" i="1"/>
  <c r="DO9" i="1"/>
  <c r="DO8" i="1"/>
  <c r="DO7" i="1"/>
  <c r="DO6" i="1"/>
  <c r="DO5" i="1"/>
  <c r="DO4" i="1"/>
</calcChain>
</file>

<file path=xl/sharedStrings.xml><?xml version="1.0" encoding="utf-8"?>
<sst xmlns="http://schemas.openxmlformats.org/spreadsheetml/2006/main" count="7195" uniqueCount="651">
  <si>
    <t>Q3_4_TEXT</t>
  </si>
  <si>
    <t>Q5</t>
  </si>
  <si>
    <t>Q10</t>
  </si>
  <si>
    <t>Q11</t>
  </si>
  <si>
    <t>Q12</t>
  </si>
  <si>
    <t>Q13</t>
  </si>
  <si>
    <t>Q14</t>
  </si>
  <si>
    <t>Q15</t>
  </si>
  <si>
    <t>Q16</t>
  </si>
  <si>
    <t>Q17</t>
  </si>
  <si>
    <t>Q18_1</t>
  </si>
  <si>
    <t>Q19</t>
  </si>
  <si>
    <t>Q20</t>
  </si>
  <si>
    <t>Q21</t>
  </si>
  <si>
    <t>Q22</t>
  </si>
  <si>
    <t>Q22_7_TEXT</t>
  </si>
  <si>
    <t>Q23</t>
  </si>
  <si>
    <t>Q29</t>
  </si>
  <si>
    <t>Q30</t>
  </si>
  <si>
    <t>Q34</t>
  </si>
  <si>
    <t>Q34_7_TEXT</t>
  </si>
  <si>
    <t>Q35</t>
  </si>
  <si>
    <t>Q36</t>
  </si>
  <si>
    <t>Q37</t>
  </si>
  <si>
    <t>Q38</t>
  </si>
  <si>
    <t>Q45</t>
  </si>
  <si>
    <t>Q45_8_TEXT</t>
  </si>
  <si>
    <t>Q46</t>
  </si>
  <si>
    <t>Q47</t>
  </si>
  <si>
    <t>Q48</t>
  </si>
  <si>
    <t>Q49</t>
  </si>
  <si>
    <t>Q51</t>
  </si>
  <si>
    <t>Q51_7_TEXT</t>
  </si>
  <si>
    <t>Q52</t>
  </si>
  <si>
    <t>Q56</t>
  </si>
  <si>
    <t>Q58</t>
  </si>
  <si>
    <t>Q59</t>
  </si>
  <si>
    <t>Q60</t>
  </si>
  <si>
    <t>Q61</t>
  </si>
  <si>
    <t>Q62</t>
  </si>
  <si>
    <t>Q63</t>
  </si>
  <si>
    <t>Q64</t>
  </si>
  <si>
    <t>Q65</t>
  </si>
  <si>
    <t>Q66</t>
  </si>
  <si>
    <t>Q67</t>
  </si>
  <si>
    <t>Q68</t>
  </si>
  <si>
    <t>Q69</t>
  </si>
  <si>
    <t>Q70</t>
  </si>
  <si>
    <t>Q71</t>
  </si>
  <si>
    <t>Q72</t>
  </si>
  <si>
    <t>Q73</t>
  </si>
  <si>
    <t>Q74</t>
  </si>
  <si>
    <t>Q77</t>
  </si>
  <si>
    <t>Q80</t>
  </si>
  <si>
    <t>Q84</t>
  </si>
  <si>
    <t>Q85</t>
  </si>
  <si>
    <t>Q86</t>
  </si>
  <si>
    <t>Q90</t>
  </si>
  <si>
    <t>Q91</t>
  </si>
  <si>
    <t>Q92</t>
  </si>
  <si>
    <t>Q93</t>
  </si>
  <si>
    <t>Q94</t>
  </si>
  <si>
    <t>Q95</t>
  </si>
  <si>
    <t>Q97</t>
  </si>
  <si>
    <t>Q98</t>
  </si>
  <si>
    <t>Q99</t>
  </si>
  <si>
    <t>Q100</t>
  </si>
  <si>
    <t>Q101</t>
  </si>
  <si>
    <t>Q102</t>
  </si>
  <si>
    <t>Q103</t>
  </si>
  <si>
    <t>Q104</t>
  </si>
  <si>
    <t>Q105</t>
  </si>
  <si>
    <t>Q106</t>
  </si>
  <si>
    <t>Q106_1_TEXT</t>
  </si>
  <si>
    <t>Q107</t>
  </si>
  <si>
    <t>Q107_1_TEXT</t>
  </si>
  <si>
    <t>Q108</t>
  </si>
  <si>
    <t>Q109</t>
  </si>
  <si>
    <t>Q109_3_TEXT</t>
  </si>
  <si>
    <t>Q112</t>
  </si>
  <si>
    <t>Q113</t>
  </si>
  <si>
    <t>Q114</t>
  </si>
  <si>
    <t>Q116</t>
  </si>
  <si>
    <t>Sample Identification Number (Kit #): - Microbial Sample - Text</t>
  </si>
  <si>
    <t>Sample Identification Number (Kit #): - Inorganic Sample - Text</t>
  </si>
  <si>
    <t>Country</t>
  </si>
  <si>
    <t>Where did you get the sample from? (for example, kitchen, bathroom, patio, etc.)</t>
  </si>
  <si>
    <t>Water Color - Selected Choice</t>
  </si>
  <si>
    <t>smell of water</t>
  </si>
  <si>
    <t>Observed water turbidity</t>
  </si>
  <si>
    <t>Water Hardness (gpg)</t>
  </si>
  <si>
    <t>On a scale of 1 to 10 (with 1 being the lowest and 10 being the highest), how would you rate the quality of the water? - Water quality</t>
  </si>
  <si>
    <t>Why do you rate your water quality this way?</t>
  </si>
  <si>
    <t>Do you treat your drinking and cooking water before using it in your home?</t>
  </si>
  <si>
    <t>Why do you treat their water?</t>
  </si>
  <si>
    <t>What treatment(s) do you use? Select all that apply - Selected Choice</t>
  </si>
  <si>
    <t>What treatment(s) do you use? Select all that apply - Other, please explain - Text</t>
  </si>
  <si>
    <t>What factors influence your choice of treatment system? Select all that apply</t>
  </si>
  <si>
    <t>Have you had a water test or analysis done?</t>
  </si>
  <si>
    <t>Was there any particular reason you had your water tested? Select all that apply - Selected Choice</t>
  </si>
  <si>
    <t>Which of these factors is the reason you have never had your water tested? -Selected Choice</t>
  </si>
  <si>
    <t>Which of these factors is the reason you have never had your water tested? - Others, please specify - Text</t>
  </si>
  <si>
    <t>Does the amount of water in your well vary from year to year (static water level)?</t>
  </si>
  <si>
    <t>Are you interested in learning more about water pollution in your area?</t>
  </si>
  <si>
    <t>What information would you be interested in learning about water pollution in your area?</t>
  </si>
  <si>
    <t>What information sources do you trust most to provide accurate information about water pollution in your area? Select all that apply - Selected Choice</t>
  </si>
  <si>
    <t>Who should be responsible for residential water safety? -Selected Choice</t>
  </si>
  <si>
    <t>Who should be responsible for residential water safety? - Others, please specify - Text</t>
  </si>
  <si>
    <t>What is your comfort level with drinking tap water?</t>
  </si>
  <si>
    <t>Is there a better water source available within your facility?</t>
  </si>
  <si>
    <t>Is the water source piped to the house (is there a domestic connection)?</t>
  </si>
  <si>
    <t>What water source(s) do you use for drinking water in your home?Select all that apply - Selected Choice</t>
  </si>
  <si>
    <t>What water source(s) do you use for cooking water in your home?Select all that apply - Selected Choice</t>
  </si>
  <si>
    <t>What water source(s) do you use for cooking water in your household? Select all that apply - If more than one, please explain - Text</t>
  </si>
  <si>
    <t>Where do you get your water for domestic use (cleaning and washing)?Select all that apply - Selected Choice</t>
  </si>
  <si>
    <t>In the past month, has there been a time when your household did not have sufficient amounts of safe drinking water when it was needed?</t>
  </si>
  <si>
    <t>Does your home property contain any equipment made from wood treated with a pesticide/preservative of chrome copper arsenate (CCA, to prevent rot in wood designed for outdoor use)? -Selected Choice</t>
  </si>
  <si>
    <t>Do you live very close to a metal processing plant, mine, or any other industry? -Selected Choice</t>
  </si>
  <si>
    <t>Do you live very close to a metal processing plant, mine, or any other industry? - Yes, please explain - Text</t>
  </si>
  <si>
    <t>Do you take any steps to prevent dirt from entering your home? -Selected Choice</t>
  </si>
  <si>
    <t>Do you take any steps to prevent dirt from entering your home? - Yes, please explain - Text</t>
  </si>
  <si>
    <t>In the past five years, have you completed any major outdoor home projects that would have generated dust and/or waste from construction materials (such as: remodeling, adding a new roof, building on a new room or shed) - selected choice</t>
  </si>
  <si>
    <t>In the past five years, have you completed any major outdoor home projects that would have generated dust and/or waste from construction materials (such as: remodeling, adding a new roof, building on a new room or shed) - If yes, what and where? -Text</t>
  </si>
  <si>
    <t>Do any of the following activities happen near your home? Please check all that apply</t>
  </si>
  <si>
    <t>What type(s) of air conditioning unit(s) do you have in your home? -Selected Choice</t>
  </si>
  <si>
    <t/>
  </si>
  <si>
    <t>Yeah</t>
  </si>
  <si>
    <t xml:space="preserve"> From the taste it has a very strange taste</t>
  </si>
  <si>
    <t>No</t>
  </si>
  <si>
    <t>Others, please specify</t>
  </si>
  <si>
    <t>because i never got sick</t>
  </si>
  <si>
    <t>Not applicable</t>
  </si>
  <si>
    <t>I'm not sure</t>
  </si>
  <si>
    <t>Local News (TV)</t>
  </si>
  <si>
    <t>City</t>
  </si>
  <si>
    <t>Moderately comfortable</t>
  </si>
  <si>
    <t>Supermarket bottled water</t>
  </si>
  <si>
    <t>Bottled water from the supermarket</t>
  </si>
  <si>
    <t>Public water supply (City/Town/Municipal)</t>
  </si>
  <si>
    <t>Others, please explain</t>
  </si>
  <si>
    <t>Other/Unsure, please describe</t>
  </si>
  <si>
    <t>0</t>
  </si>
  <si>
    <t>Mexico</t>
  </si>
  <si>
    <t xml:space="preserve"> Kitchen</t>
  </si>
  <si>
    <t>Clear</t>
  </si>
  <si>
    <t>Chlorinated</t>
  </si>
  <si>
    <t>Transparent</t>
  </si>
  <si>
    <t xml:space="preserve"> Because it is not good quality water</t>
  </si>
  <si>
    <t>Lack of interest</t>
  </si>
  <si>
    <t>Auto body repair work</t>
  </si>
  <si>
    <t>Portable Unit: Freestanding and freestanding on the floor so you can move it from room to room or apartment to apartment. It only uses an outlet to power up and a window to channel exhaust air.</t>
  </si>
  <si>
    <t xml:space="preserve"> Because sometimes it gets a little opaque</t>
  </si>
  <si>
    <t>lack of concern</t>
  </si>
  <si>
    <t>Construction</t>
  </si>
  <si>
    <t>Sometimes</t>
  </si>
  <si>
    <t>yes please explain</t>
  </si>
  <si>
    <t xml:space="preserve"> Why does it taste weird?</t>
  </si>
  <si>
    <t>City government</t>
  </si>
  <si>
    <t>Never</t>
  </si>
  <si>
    <t xml:space="preserve"> protective mesh</t>
  </si>
  <si>
    <t>Repair of radiators, Automobile body repair work</t>
  </si>
  <si>
    <t xml:space="preserve"> because it is good water</t>
  </si>
  <si>
    <t>Residents, City, County Health Department, Tribal Environmental Protection Agency</t>
  </si>
  <si>
    <t xml:space="preserve"> Because it is not water that is purged to drink</t>
  </si>
  <si>
    <t>Residents,City</t>
  </si>
  <si>
    <t>Brown coffee</t>
  </si>
  <si>
    <t>slightly opaque</t>
  </si>
  <si>
    <t xml:space="preserve"> Why doesn't the water look clean?</t>
  </si>
  <si>
    <t>Lack of concern, lack of interest</t>
  </si>
  <si>
    <t>Well Owners,Residents,City</t>
  </si>
  <si>
    <t>Welding, burning, cutting or torching work</t>
  </si>
  <si>
    <t xml:space="preserve"> Because the taste of water is not good</t>
  </si>
  <si>
    <t>Well Owners</t>
  </si>
  <si>
    <t xml:space="preserve"> Because the taste is not very pleasant</t>
  </si>
  <si>
    <t>Cost of tests / analysis</t>
  </si>
  <si>
    <t>What is polluting the water?</t>
  </si>
  <si>
    <t>Federal (for example, Environmental Protection Agency)</t>
  </si>
  <si>
    <t>Neither comfortable nor uncomfortable</t>
  </si>
  <si>
    <t>Remodeling, repairing or renovating houses/buildings, or tearing down buildings or metal structures, Welding, burning, cutting or torching work, Auto body repair work</t>
  </si>
  <si>
    <t>Because it is water that can only be used for household use, it cannot be taken</t>
  </si>
  <si>
    <t>City government, State government</t>
  </si>
  <si>
    <t>Well Owners, Residents, City, State (for example, Department of Environmental Quality), Federal (for example, Environmental Protection Agency)</t>
  </si>
  <si>
    <t xml:space="preserve"> Protective mesh on doors and windows</t>
  </si>
  <si>
    <t>because it tastes so bad</t>
  </si>
  <si>
    <t>Bottled water from supermarket, Public water supply (City/Town/Municipal)</t>
  </si>
  <si>
    <t xml:space="preserve"> Garage door motor manufacturer</t>
  </si>
  <si>
    <t>Welding, burning, cutting or torching work, Automobile body repair work</t>
  </si>
  <si>
    <t>It's more or less</t>
  </si>
  <si>
    <t>Cost of testing/analysis,Lack of concern</t>
  </si>
  <si>
    <t>Well owners, State (for example, Department of Environmental Quality), Federal (for example, Environmental Protection Agency)</t>
  </si>
  <si>
    <t xml:space="preserve"> Manufacture of medical products</t>
  </si>
  <si>
    <t>Earthy (dissolved solids; organic matter)</t>
  </si>
  <si>
    <t>Mild (&lt;1 gpg)</t>
  </si>
  <si>
    <t>It's not very clear</t>
  </si>
  <si>
    <t xml:space="preserve"> because it's pipe</t>
  </si>
  <si>
    <t>Boil the water</t>
  </si>
  <si>
    <t>Cost</t>
  </si>
  <si>
    <t>Social networks (Facebook, Instagram, Twitter)</t>
  </si>
  <si>
    <t>County Health Department</t>
  </si>
  <si>
    <t>completely comfortable</t>
  </si>
  <si>
    <t>Grey waters</t>
  </si>
  <si>
    <t>Bathroom</t>
  </si>
  <si>
    <t xml:space="preserve"> Cause you can't take</t>
  </si>
  <si>
    <t>private well water</t>
  </si>
  <si>
    <t>It's good</t>
  </si>
  <si>
    <t>how they treat her</t>
  </si>
  <si>
    <t>State (for example, Department of Environmental Quality)</t>
  </si>
  <si>
    <t xml:space="preserve"> cover powders</t>
  </si>
  <si>
    <t>Remodel, repair or renovate houses/buildings, or tear down buildings or metal structures</t>
  </si>
  <si>
    <t xml:space="preserve"> Because it is used for domestic use, bathing and other things</t>
  </si>
  <si>
    <t xml:space="preserve"> If the water can be consumed for food</t>
  </si>
  <si>
    <t>Radio</t>
  </si>
  <si>
    <t>completely uncomfortable</t>
  </si>
  <si>
    <t xml:space="preserve"> put mat</t>
  </si>
  <si>
    <t>I don't know</t>
  </si>
  <si>
    <t>Ductless Mini-Split Air Conditioner: An outdoor compressor and condenser with one or more indoor air handling units. These units are wall mounted with attached blowers. The tubes connect the indoor and outdoor units and circulate refrigerant between them. Each room in your home will have a separate unit that cools just that room, similar to a window unit. These can be installed without breaking walls and allow for independent temperature control in each room. They may be more energy efficient, but they are more expensive if you are cooling an entire house.</t>
  </si>
  <si>
    <t>Sweet, pine (turpentine; paint or oil by-products)</t>
  </si>
  <si>
    <t xml:space="preserve"> because there are no problems</t>
  </si>
  <si>
    <t xml:space="preserve"> clean powders</t>
  </si>
  <si>
    <t xml:space="preserve"> Construction</t>
  </si>
  <si>
    <t xml:space="preserve"> Because it can be consumed to drink</t>
  </si>
  <si>
    <t>How to make the water drinkable</t>
  </si>
  <si>
    <t>If yes, what and where?</t>
  </si>
  <si>
    <t>Kitchen</t>
  </si>
  <si>
    <t xml:space="preserve"> Alright</t>
  </si>
  <si>
    <t>trapps</t>
  </si>
  <si>
    <t>NOGM110</t>
  </si>
  <si>
    <t xml:space="preserve"> Because I don't like the taste</t>
  </si>
  <si>
    <t xml:space="preserve"> If it comes clean, it should not be contaminated</t>
  </si>
  <si>
    <t>National/regional news (TV)</t>
  </si>
  <si>
    <t xml:space="preserve"> We cover the door at the bottom</t>
  </si>
  <si>
    <t>Slightly hard (1-3.5 gpg)</t>
  </si>
  <si>
    <t>he likes how it comes out</t>
  </si>
  <si>
    <t>government interest</t>
  </si>
  <si>
    <t>community source</t>
  </si>
  <si>
    <t>because we hardly have water</t>
  </si>
  <si>
    <t>Lack of knowledge</t>
  </si>
  <si>
    <t xml:space="preserve"> Know how to treat water</t>
  </si>
  <si>
    <t>compacts</t>
  </si>
  <si>
    <t xml:space="preserve"> a closed</t>
  </si>
  <si>
    <t>Window Unit: All components are enclosed in a single box with a single thermostat gauge that installs into a slot made in the wall or window sill where the unit sits.</t>
  </si>
  <si>
    <t xml:space="preserve"> because it is not very clean</t>
  </si>
  <si>
    <t xml:space="preserve"> come clean</t>
  </si>
  <si>
    <t>NOGM122</t>
  </si>
  <si>
    <t xml:space="preserve"> Because the water can be used for only a few things</t>
  </si>
  <si>
    <t>Lack of concern,Lack of interest,Lack of knowledge</t>
  </si>
  <si>
    <t>Public water supply (City/Town/Municipal),Private well water</t>
  </si>
  <si>
    <t xml:space="preserve"> About 250 meters away are some factories</t>
  </si>
  <si>
    <t xml:space="preserve"> Because this water can not be drunk</t>
  </si>
  <si>
    <t>Well Owners,City</t>
  </si>
  <si>
    <t>Radiator repair</t>
  </si>
  <si>
    <t xml:space="preserve"> It doesn't taste good and it's opaque</t>
  </si>
  <si>
    <t xml:space="preserve"> What do the authorities do when the water is contaminated?</t>
  </si>
  <si>
    <t>In the lower part of the door and the windows we have them protected with a type of mesh</t>
  </si>
  <si>
    <t>Radiator repair, Auto body repair work, Metal or battery salvage</t>
  </si>
  <si>
    <t>Ductless Mini-Split Air Conditioner: An outdoor compressor and condenser with one or more indoor air handling units. These units are wall mounted with attached blowers. The tubes connect the indoor and outdoor units and circulate refrigerant between them. Each room in your home will have a separate unit that cools just that room, similar to a window unit. These can be installed without breaking walls and allow for independent temperature control in each room. They can be more energy efficient, but are more expensive if you're cooling an entire house.,Portable Unit: Freestanding and freestanding on the floor so you can move it from room to room or apartment to apartment. It only uses an outlet to power up and a window to channel exhaust air.</t>
  </si>
  <si>
    <t xml:space="preserve"> Because it doesn't come out dirty and when I wash it doesn't stain my clothes</t>
  </si>
  <si>
    <t>NOGM 125</t>
  </si>
  <si>
    <t xml:space="preserve"> Because this water does not taste good and it comes out a little dirty</t>
  </si>
  <si>
    <t>City Government, Local News (TV)</t>
  </si>
  <si>
    <t>NOGM 124</t>
  </si>
  <si>
    <t>Because it is not clean water, but now that it is raining it comes out dirtier</t>
  </si>
  <si>
    <t>Cost of testing/analysis,Lack of concern,Lack of interest,Lack of knowledge</t>
  </si>
  <si>
    <t>Local News (TV), National/Regional News (TV)</t>
  </si>
  <si>
    <t>City, State (for example, Department of Environmental Quality)</t>
  </si>
  <si>
    <t>There are factories very close to here</t>
  </si>
  <si>
    <t xml:space="preserve"> What do I have to do so that the water can be drunk?</t>
  </si>
  <si>
    <t>City,County Level Health Department</t>
  </si>
  <si>
    <t>Always</t>
  </si>
  <si>
    <t>gas station</t>
  </si>
  <si>
    <t>NOGM106</t>
  </si>
  <si>
    <t>NOGM117</t>
  </si>
  <si>
    <t>NOGM114</t>
  </si>
  <si>
    <t>NOGM111</t>
  </si>
  <si>
    <t>NOGM115</t>
  </si>
  <si>
    <t>NOGM118</t>
  </si>
  <si>
    <t>NOGM116</t>
  </si>
  <si>
    <t>NOGM112</t>
  </si>
  <si>
    <t>NOGM121</t>
  </si>
  <si>
    <t>NOGM126</t>
  </si>
  <si>
    <t>NOGM120</t>
  </si>
  <si>
    <t>NOGM129</t>
  </si>
  <si>
    <t>NOGM119</t>
  </si>
  <si>
    <t>NOGM109</t>
  </si>
  <si>
    <t>NOGM108</t>
  </si>
  <si>
    <t>NOGM107</t>
  </si>
  <si>
    <t xml:space="preserve">NOGM105 </t>
  </si>
  <si>
    <t xml:space="preserve"> NOGM103</t>
  </si>
  <si>
    <t>NOGM103</t>
  </si>
  <si>
    <t>NOGM102</t>
  </si>
  <si>
    <t>NOGM100</t>
  </si>
  <si>
    <t>NOGM101</t>
  </si>
  <si>
    <t>NOGM123</t>
  </si>
  <si>
    <t>NOGM104</t>
  </si>
  <si>
    <t>NOGM105</t>
  </si>
  <si>
    <t>NOGM113</t>
  </si>
  <si>
    <t>NOGM124</t>
  </si>
  <si>
    <t>NOGM125</t>
  </si>
  <si>
    <t>NOGM127</t>
  </si>
  <si>
    <t>NOGM128</t>
  </si>
  <si>
    <t>NOGM130</t>
  </si>
  <si>
    <t>Source</t>
  </si>
  <si>
    <t>Public/ municipal</t>
  </si>
  <si>
    <t>Pipa</t>
  </si>
  <si>
    <t>What is your Water Source?</t>
  </si>
  <si>
    <t>NOGU104</t>
  </si>
  <si>
    <t>Q55#1_1</t>
  </si>
  <si>
    <t>Q56_1_TEXT</t>
  </si>
  <si>
    <t>Q59_4_TEXT</t>
  </si>
  <si>
    <t>Q62_6_TEXT</t>
  </si>
  <si>
    <t>Q68_1_TEXT</t>
  </si>
  <si>
    <t>Q68_2_TEXT</t>
  </si>
  <si>
    <t>Q80_2_TEXT</t>
  </si>
  <si>
    <t>Q81_1</t>
  </si>
  <si>
    <t>Q81_2</t>
  </si>
  <si>
    <t>Q82_1</t>
  </si>
  <si>
    <t>Q82_2</t>
  </si>
  <si>
    <t>Q93_5_TEXT</t>
  </si>
  <si>
    <t>Q94_2_TEXT</t>
  </si>
  <si>
    <t>Q98_2_TEXT</t>
  </si>
  <si>
    <t>Q109_1</t>
  </si>
  <si>
    <t>Q110_1</t>
  </si>
  <si>
    <t>Q114_4_TEXT</t>
  </si>
  <si>
    <t>Q117_1_1</t>
  </si>
  <si>
    <t>Q117_1_2</t>
  </si>
  <si>
    <t>Q117_1_3</t>
  </si>
  <si>
    <t>Q117_2_1</t>
  </si>
  <si>
    <t>Q117_2_2</t>
  </si>
  <si>
    <t>Q117_3_2</t>
  </si>
  <si>
    <t>Q117_4_2</t>
  </si>
  <si>
    <t>Q117_5_2</t>
  </si>
  <si>
    <t>What is your height in centimeters (cm)? Equivalent to approximately 0.39 inches (in)</t>
  </si>
  <si>
    <t>What is your weight in kilograms (kg)? Equivalent to approximately 2.2 pounds (lbs.)</t>
  </si>
  <si>
    <t>How do you consider yourself now?</t>
  </si>
  <si>
    <t>Which of the following things are you doing about your weight?</t>
  </si>
  <si>
    <t>In the last year, how often have you tried to lose weight?</t>
  </si>
  <si>
    <t>Has a doctor or other health professional EVER told you that you had diabetes?</t>
  </si>
  <si>
    <t>Does anyone in your family have any of the following health problems? Selectio... - Has any member of your family been diagnosed with any of the following? - Diabetes</t>
  </si>
  <si>
    <t>Do you or a member of your household have a family history of any of the diseases described above? -Selected Choice</t>
  </si>
  <si>
    <t>Do you or a member of your household have a family history of any of the diseases described above? - Yes (What disease?) - Text</t>
  </si>
  <si>
    <t>Do you have health insurance?</t>
  </si>
  <si>
    <t>What kind of health insurance? -Selected Choice</t>
  </si>
  <si>
    <t>What kind of health insurance? - Others, please specify - Text</t>
  </si>
  <si>
    <t>What are the reasons you don't have insurance? Select all that apply - Selected Choice</t>
  </si>
  <si>
    <t>Do you see a doctor regularly for yearly checkups?</t>
  </si>
  <si>
    <t>What is keeping you from seeing a doctor for an annual checkup? Select all that apply - Selected Choice</t>
  </si>
  <si>
    <t>What is keeping you from seeing a doctor for an annual checkup? Select all that apply - Other, please specify - Text</t>
  </si>
  <si>
    <t>Do you have access to a doctor when you are sick?</t>
  </si>
  <si>
    <t>How long do you travel to see a doctor?</t>
  </si>
  <si>
    <t>What are the reasons you do not have access to a doctor when you are sick? Select all that apply - Selected Choice</t>
  </si>
  <si>
    <t>How long does it take you to the nearest pharmacy?</t>
  </si>
  <si>
    <t>What kind of pharmacy do you use regularly? -Selected Choice</t>
  </si>
  <si>
    <t>How many pharmacies are there...? -Selected Choice</t>
  </si>
  <si>
    <t>How many pharmacies are there...? - If it is an urban environment or area: 1 mile from your home? -Text</t>
  </si>
  <si>
    <t>How many pharmacies are there…? - If it is a rural area: 10 miles from your house? -Text</t>
  </si>
  <si>
    <t>Is smoking allowed outside on your home property?</t>
  </si>
  <si>
    <t>Do you currently smoke tobacco products? (This includes cigarettes, cigars and pipes, but NOT vape or electronic cigarettes)</t>
  </si>
  <si>
    <t>How many tobacco products do you smoke per day? Example: number of cigarettes</t>
  </si>
  <si>
    <t>Do you smoke inside your home?</t>
  </si>
  <si>
    <t>Does anyone other than you in your household smoke tobacco inside the house?</t>
  </si>
  <si>
    <t>Do you use tobacco for ceremonial smoking/smoking ceremonies?</t>
  </si>
  <si>
    <t>Do you currently smoke marijuana, hashish (weed, hashish, or marijuana), or THC extract?</t>
  </si>
  <si>
    <t>Do you have any pets that spend some time outside? -Selected Choice</t>
  </si>
  <si>
    <t>Do you have any pets that spend some time outside? - Yes: What types of pets? -Text</t>
  </si>
  <si>
    <t>Note: This question is about the participant. In the last month, how many hours a day did you usually spend INSIDE your home? - On a normal day of the week</t>
  </si>
  <si>
    <t>Note: This question is about the participant. In the last month, how many hours a day did you usually spend INSIDE your home? - On a normal weekend day</t>
  </si>
  <si>
    <t>Note: This question is about the participant. In the last month, how many hours a day did you usually spend OUTSIDE your home on your property? - On a normal day of the week</t>
  </si>
  <si>
    <t>Note: This question is about the participant. In the last month, how many hours a day did you usually spend OUTSIDE your home on your property? - On a normal weekend day</t>
  </si>
  <si>
    <t>Prefer to buy your groceries from local sources?</t>
  </si>
  <si>
    <t>What is your motivation to buy locally?Select all that apply - Selected Choice</t>
  </si>
  <si>
    <t>What is your motivation for NOT buying locally? Select all that apply - Selected Choice</t>
  </si>
  <si>
    <t>Do you wash your fruits and vegetables before eating them?</t>
  </si>
  <si>
    <t>How long do you usually wash your fruits and vegetables?</t>
  </si>
  <si>
    <t>Do you use an exfoliating brush to wash your fruits and vegetables?</t>
  </si>
  <si>
    <t>What water do you use to wash your fruits and vegetables?Select all that apply - Selected Choice</t>
  </si>
  <si>
    <t>What water do you use to wash your fruits and vegetables? Select all that apply - Other, please specify - Text</t>
  </si>
  <si>
    <t>Do you use a vegetable washing soap or solution? -Selected Choice</t>
  </si>
  <si>
    <t>Do you use a vegetable washing soap or solution? - Yes, specify which one and, if possible, the brand - Text</t>
  </si>
  <si>
    <t>Do you currently talk to others about water, soil, or other environmental issues?</t>
  </si>
  <si>
    <t>Do you currently belong to any community organizations, groups and/or advisory boards? -Selected Choice</t>
  </si>
  <si>
    <t>Do you have any community and/or environmental health concerns that you would like to share with us at this time? -Selected Choice</t>
  </si>
  <si>
    <t>Do you have any community and/or environmental health concerns that you would like to share with us at this time? - Yes, please specify - Text</t>
  </si>
  <si>
    <t>As part of this study, we will provide you with a summary of the information we collected. Are you interested in having this information?</t>
  </si>
  <si>
    <t>Please explain why you would be interested in having this information:</t>
  </si>
  <si>
    <t>How old are you?</t>
  </si>
  <si>
    <t>What is your gender? -Selected Choice</t>
  </si>
  <si>
    <t>How would you describe your gender identity? -Selected Choice</t>
  </si>
  <si>
    <t>What is your marital status?</t>
  </si>
  <si>
    <t>With which of the following groups do you identify MOST? Select all that apply - Selected Choice</t>
  </si>
  <si>
    <t>What is the zip code of your house?</t>
  </si>
  <si>
    <t>Do you have a disability? -Selected Choice</t>
  </si>
  <si>
    <t>What is your highest level of education?</t>
  </si>
  <si>
    <t>How many TOTAL members are currently in your household? (Use the slider to indicate how many members are in your household) - Number of members in the household</t>
  </si>
  <si>
    <t>How many children live in this household? - Number of girls/boys in the home</t>
  </si>
  <si>
    <t>What is the primary language spoken at home? -Selected Choice</t>
  </si>
  <si>
    <t>How long have you lived in your current home?</t>
  </si>
  <si>
    <t>Which of the following most closely describes your current home? -Selected Choice</t>
  </si>
  <si>
    <t>Which of the following most closely describes your current home? - Others, please specify - Text</t>
  </si>
  <si>
    <t>How many people in your household work part time or full time?</t>
  </si>
  <si>
    <t>How much money does each person earn: Please fill in the appropriate blank - Person 1 - Per day</t>
  </si>
  <si>
    <t>How much money does each person earn: Please fill in the appropriate blank - Person 1 - Per week</t>
  </si>
  <si>
    <t>How much money does each person earn: Please fill in the appropriate blank - Person 1 - Per month</t>
  </si>
  <si>
    <t>How much money does each person earn: Please fill in the appropriate blank - Person 2 - Per day</t>
  </si>
  <si>
    <t>How much money does each person earn: Please fill in the appropriate blank - Person 2 - Per week</t>
  </si>
  <si>
    <t>How much money does each person earn: Please fill in the appropriate blank - Person 3 - Per week</t>
  </si>
  <si>
    <t>How much money does each person earn: Please fill in the appropriate blank - Person 4 - Per week</t>
  </si>
  <si>
    <t>How much money does each person earn: Please fill in the appropriate blank - Person 5 - Per week</t>
  </si>
  <si>
    <t>Total income</t>
  </si>
  <si>
    <t xml:space="preserve"> 1.70</t>
  </si>
  <si>
    <t>78</t>
  </si>
  <si>
    <t>Being overweight or overweight</t>
  </si>
  <si>
    <t>You are not trying to do anything about your weight</t>
  </si>
  <si>
    <t>Self Employed / Not Offered by Employer</t>
  </si>
  <si>
    <t>lazy</t>
  </si>
  <si>
    <t>does not have health insurance</t>
  </si>
  <si>
    <t>less than thirty minutes</t>
  </si>
  <si>
    <t>Chain</t>
  </si>
  <si>
    <t>If it is an urban environment or area: 1 mile from your home?</t>
  </si>
  <si>
    <t>Three</t>
  </si>
  <si>
    <t>Yes: What types of pets?</t>
  </si>
  <si>
    <t xml:space="preserve"> Dog</t>
  </si>
  <si>
    <t>Freshness and quality of products,Convenient location</t>
  </si>
  <si>
    <t>less than 30 seconds</t>
  </si>
  <si>
    <t>Municipal water/ city water</t>
  </si>
  <si>
    <t>somewhat interested</t>
  </si>
  <si>
    <t xml:space="preserve"> 61</t>
  </si>
  <si>
    <t>Man</t>
  </si>
  <si>
    <t>cisgender</t>
  </si>
  <si>
    <t>In a relationship / married</t>
  </si>
  <si>
    <t>Latino/a, Latin-x or Hispanic</t>
  </si>
  <si>
    <t>84062</t>
  </si>
  <si>
    <t>High School/ High School</t>
  </si>
  <si>
    <t>Spanish</t>
  </si>
  <si>
    <t>more than ten years</t>
  </si>
  <si>
    <t>Detached house / detached house</t>
  </si>
  <si>
    <t xml:space="preserve"> 67 kilos</t>
  </si>
  <si>
    <t>Private Insurance: Self-paid, Through the employer</t>
  </si>
  <si>
    <t xml:space="preserve"> Lack of interest</t>
  </si>
  <si>
    <t xml:space="preserve"> Three</t>
  </si>
  <si>
    <t>I prefer not to answer</t>
  </si>
  <si>
    <t>convenient location</t>
  </si>
  <si>
    <t>Very interested</t>
  </si>
  <si>
    <t xml:space="preserve"> 22 years</t>
  </si>
  <si>
    <t>Single</t>
  </si>
  <si>
    <t xml:space="preserve"> 84062</t>
  </si>
  <si>
    <t>1.67</t>
  </si>
  <si>
    <t>70</t>
  </si>
  <si>
    <t>Yes (what disease?)</t>
  </si>
  <si>
    <t>Diabetes</t>
  </si>
  <si>
    <t xml:space="preserve"> Disinterest</t>
  </si>
  <si>
    <t>5</t>
  </si>
  <si>
    <t>56</t>
  </si>
  <si>
    <t>Women</t>
  </si>
  <si>
    <t>Divorced/ Separated</t>
  </si>
  <si>
    <t>84064</t>
  </si>
  <si>
    <t>Secondary/ Middle/ Junior High School</t>
  </si>
  <si>
    <t>Apartment complex / multi-story complex</t>
  </si>
  <si>
    <t>1.55</t>
  </si>
  <si>
    <t>62</t>
  </si>
  <si>
    <t xml:space="preserve"> for her husband</t>
  </si>
  <si>
    <t>Convenient location,Support the local economy, farmers</t>
  </si>
  <si>
    <t>Most of the time</t>
  </si>
  <si>
    <t>Yes, please specify which one and, if possible, the brand</t>
  </si>
  <si>
    <t>Some drops</t>
  </si>
  <si>
    <t>52</t>
  </si>
  <si>
    <t>1.56</t>
  </si>
  <si>
    <t xml:space="preserve"> neglect</t>
  </si>
  <si>
    <t>5-9</t>
  </si>
  <si>
    <t xml:space="preserve"> Dog and cat</t>
  </si>
  <si>
    <t>30 - 60 seconds</t>
  </si>
  <si>
    <t xml:space="preserve"> 39</t>
  </si>
  <si>
    <t>three to five years</t>
  </si>
  <si>
    <t>1.70</t>
  </si>
  <si>
    <t xml:space="preserve"> Diabetes</t>
  </si>
  <si>
    <t>cost/affordability</t>
  </si>
  <si>
    <t>lack of insurance</t>
  </si>
  <si>
    <t>Two</t>
  </si>
  <si>
    <t>1-4</t>
  </si>
  <si>
    <t>Yes, please specify</t>
  </si>
  <si>
    <t xml:space="preserve"> In the streets there are many dogs and garbage in the streets</t>
  </si>
  <si>
    <t>3. 4</t>
  </si>
  <si>
    <t>84067</t>
  </si>
  <si>
    <t>from one to three years</t>
  </si>
  <si>
    <t>1.69</t>
  </si>
  <si>
    <t xml:space="preserve"> a few drops</t>
  </si>
  <si>
    <t>55</t>
  </si>
  <si>
    <t>1.65</t>
  </si>
  <si>
    <t>75</t>
  </si>
  <si>
    <t xml:space="preserve"> diabetes and lung disease</t>
  </si>
  <si>
    <t>Unemployment</t>
  </si>
  <si>
    <t>Perception of higher cost (not competitive with other stores), lack of variety of food</t>
  </si>
  <si>
    <t xml:space="preserve"> In front of the house a lagoon is made when it rains and people make a lot of garbage</t>
  </si>
  <si>
    <t>35</t>
  </si>
  <si>
    <t>Some University (not finished)</t>
  </si>
  <si>
    <t>1.62</t>
  </si>
  <si>
    <t>60</t>
  </si>
  <si>
    <t>Several</t>
  </si>
  <si>
    <t>Lack of variety of food, inconvenient location</t>
  </si>
  <si>
    <t>24</t>
  </si>
  <si>
    <t>five to ten years</t>
  </si>
  <si>
    <t>1.74</t>
  </si>
  <si>
    <t>82</t>
  </si>
  <si>
    <t>like 5</t>
  </si>
  <si>
    <t>10-14</t>
  </si>
  <si>
    <t>Lack of variety of food</t>
  </si>
  <si>
    <t xml:space="preserve"> They are felling many trees to build</t>
  </si>
  <si>
    <t>152</t>
  </si>
  <si>
    <t>42</t>
  </si>
  <si>
    <t xml:space="preserve"> Dogs</t>
  </si>
  <si>
    <t>Perception of lower cost (discounts, barter, negotiation)</t>
  </si>
  <si>
    <t>49</t>
  </si>
  <si>
    <t>84061</t>
  </si>
  <si>
    <t>Yes, government recognized disability</t>
  </si>
  <si>
    <t>1:57</t>
  </si>
  <si>
    <t>84</t>
  </si>
  <si>
    <t>Underinsured / High cost of co-pay</t>
  </si>
  <si>
    <t>40</t>
  </si>
  <si>
    <t>1.63</t>
  </si>
  <si>
    <t>72</t>
  </si>
  <si>
    <t>6</t>
  </si>
  <si>
    <t>Dog</t>
  </si>
  <si>
    <t>Perception of lower cost (discounts, barter, negotiation), Variety of products, Convenient location</t>
  </si>
  <si>
    <t>Other, please specify</t>
  </si>
  <si>
    <t xml:space="preserve"> carafe water</t>
  </si>
  <si>
    <t>fifty</t>
  </si>
  <si>
    <t>84063</t>
  </si>
  <si>
    <t>1:81</t>
  </si>
  <si>
    <t>100</t>
  </si>
  <si>
    <t>Lose weight or lose weight</t>
  </si>
  <si>
    <t>Imss</t>
  </si>
  <si>
    <t>time lost from work</t>
  </si>
  <si>
    <t>4</t>
  </si>
  <si>
    <t>31</t>
  </si>
  <si>
    <t>84093</t>
  </si>
  <si>
    <t>1:53</t>
  </si>
  <si>
    <t>90</t>
  </si>
  <si>
    <t xml:space="preserve"> Diabetes and hypertensive</t>
  </si>
  <si>
    <t>46</t>
  </si>
  <si>
    <t xml:space="preserve"> 84063</t>
  </si>
  <si>
    <t>1:58</t>
  </si>
  <si>
    <t>71</t>
  </si>
  <si>
    <t>Provided by the government: Medicare, Medicaid, or Tricare</t>
  </si>
  <si>
    <t>cats</t>
  </si>
  <si>
    <t>Support the local economy, farmers</t>
  </si>
  <si>
    <t>27</t>
  </si>
  <si>
    <t>84000</t>
  </si>
  <si>
    <t>1.52</t>
  </si>
  <si>
    <t>79pregnant</t>
  </si>
  <si>
    <t>Thirty minutes</t>
  </si>
  <si>
    <t>39</t>
  </si>
  <si>
    <t xml:space="preserve"> 84076</t>
  </si>
  <si>
    <t>Less than a year</t>
  </si>
  <si>
    <t>1.57</t>
  </si>
  <si>
    <t>87</t>
  </si>
  <si>
    <t xml:space="preserve"> Prostate cancer, skin cancer</t>
  </si>
  <si>
    <t xml:space="preserve"> For my son's work</t>
  </si>
  <si>
    <t xml:space="preserve"> Two</t>
  </si>
  <si>
    <t>Variety of products,Convenient location,Support the local economy, farmers</t>
  </si>
  <si>
    <t>64</t>
  </si>
  <si>
    <t>1.59</t>
  </si>
  <si>
    <t xml:space="preserve"> She is insured by her husband</t>
  </si>
  <si>
    <t>neglect</t>
  </si>
  <si>
    <t>Health benefits,Freshness and quality of products,Clean and safe,Convenient location</t>
  </si>
  <si>
    <t>37</t>
  </si>
  <si>
    <t>84076</t>
  </si>
  <si>
    <t>2500</t>
  </si>
  <si>
    <t>1.75</t>
  </si>
  <si>
    <t>76</t>
  </si>
  <si>
    <t>Under weight</t>
  </si>
  <si>
    <t>Freshness and quality of products,Convenient location,Support the local economy, farmers</t>
  </si>
  <si>
    <t>54</t>
  </si>
  <si>
    <t>1.58</t>
  </si>
  <si>
    <t>80</t>
  </si>
  <si>
    <t xml:space="preserve"> Because I only go to the doctor when I get sick</t>
  </si>
  <si>
    <t>53</t>
  </si>
  <si>
    <t>1.50</t>
  </si>
  <si>
    <t>65</t>
  </si>
  <si>
    <t>Cardiovascular and diabetes</t>
  </si>
  <si>
    <t xml:space="preserve"> Why don't you get sick</t>
  </si>
  <si>
    <t>Cat</t>
  </si>
  <si>
    <t xml:space="preserve"> Axion and chlorax soap</t>
  </si>
  <si>
    <t>44</t>
  </si>
  <si>
    <t>84073</t>
  </si>
  <si>
    <t>School of Commerce / Technical Training</t>
  </si>
  <si>
    <t>1.60</t>
  </si>
  <si>
    <t>79</t>
  </si>
  <si>
    <t xml:space="preserve"> diabetes and cancer</t>
  </si>
  <si>
    <t xml:space="preserve"> He doesn't like to go because a lot of time is wasted on social security</t>
  </si>
  <si>
    <t>like 6</t>
  </si>
  <si>
    <t>Freshness and quality of products,Variety of products,Convenient location,Support the local economy, farmers</t>
  </si>
  <si>
    <t>On many occasions the drainage pipes are clogged and if it throws down the street and it smells very bad</t>
  </si>
  <si>
    <t>1.68</t>
  </si>
  <si>
    <t xml:space="preserve"> diabetes, cancer</t>
  </si>
  <si>
    <t xml:space="preserve"> He says that he only goes to the doctor when he feels bad</t>
  </si>
  <si>
    <t xml:space="preserve"> like 4</t>
  </si>
  <si>
    <t xml:space="preserve"> Dogs and cats</t>
  </si>
  <si>
    <t>Primary/ Elementary School</t>
  </si>
  <si>
    <t>95</t>
  </si>
  <si>
    <t>About one hour</t>
  </si>
  <si>
    <t>Freshness and quality of products,Variety of products,Convenient location</t>
  </si>
  <si>
    <t>22</t>
  </si>
  <si>
    <t xml:space="preserve"> For his wife's work</t>
  </si>
  <si>
    <t xml:space="preserve"> Little interest</t>
  </si>
  <si>
    <t>58</t>
  </si>
  <si>
    <t xml:space="preserve"> cats</t>
  </si>
  <si>
    <t>Health benefits</t>
  </si>
  <si>
    <t xml:space="preserve"> About water quality</t>
  </si>
  <si>
    <t>Asian, Asian-American</t>
  </si>
  <si>
    <t>84040</t>
  </si>
  <si>
    <t>1.61</t>
  </si>
  <si>
    <t xml:space="preserve"> Diabetes and cardiovascular disease</t>
  </si>
  <si>
    <t xml:space="preserve"> Weakness</t>
  </si>
  <si>
    <t>As 3</t>
  </si>
  <si>
    <t>Freshness and quality of products,Clean and safe,Convenient location</t>
  </si>
  <si>
    <t xml:space="preserve"> Bottled water</t>
  </si>
  <si>
    <t>26</t>
  </si>
  <si>
    <t>68</t>
  </si>
  <si>
    <t xml:space="preserve"> by negligence</t>
  </si>
  <si>
    <t>3</t>
  </si>
  <si>
    <t>Variety of products,Clean and safe,Convenient location</t>
  </si>
  <si>
    <t>57</t>
  </si>
  <si>
    <t>69</t>
  </si>
  <si>
    <t xml:space="preserve"> Diabetes, cancer and kidney problems</t>
  </si>
  <si>
    <t xml:space="preserve"> Because of her husband's work</t>
  </si>
  <si>
    <t xml:space="preserve"> Because he hardly gets sick</t>
  </si>
  <si>
    <t>Freshness and quality of products,Variety of products,Clean and safe,Convenient location</t>
  </si>
  <si>
    <t>Jug bottled water</t>
  </si>
  <si>
    <t xml:space="preserve"> Does not like</t>
  </si>
  <si>
    <t>Clean and safe,Convenient location</t>
  </si>
  <si>
    <t xml:space="preserve"> 67 </t>
  </si>
  <si>
    <t xml:space="preserve"> 1.76</t>
  </si>
  <si>
    <t>What is your water source</t>
  </si>
  <si>
    <t>Water source</t>
  </si>
  <si>
    <t>1</t>
  </si>
  <si>
    <t>total income</t>
  </si>
  <si>
    <t>Adjusted for family size</t>
  </si>
  <si>
    <t>Classification</t>
  </si>
  <si>
    <t>Water</t>
  </si>
  <si>
    <t>Yes</t>
  </si>
  <si>
    <t>Cummulative score</t>
  </si>
  <si>
    <t>Outcome</t>
  </si>
  <si>
    <t>Poor</t>
  </si>
  <si>
    <t>Not Poor</t>
  </si>
  <si>
    <t>Not poor</t>
  </si>
  <si>
    <t>Total Monthly  Income</t>
  </si>
  <si>
    <t>Adjusted Individual income</t>
  </si>
  <si>
    <t>Income not provided</t>
  </si>
  <si>
    <t>Below poverty line</t>
  </si>
  <si>
    <t>Extremely poor</t>
  </si>
  <si>
    <t>Above poverty line</t>
  </si>
  <si>
    <t>Poverty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</si>
</sst>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1"/>
      <color rgb="FF000000"/>
      <name val="Calibri"/>
      <family val="2"/>
      <scheme val="minor"/>
    </font>
    <font>
      <sz val="11"/>
      <name val="Calibri"/>
      <family val="2"/>
      <scheme val="minor"/>
    </font>
  </fonts>
  <fills count="6">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C0C0C0"/>
        <bgColor rgb="FF000000"/>
      </patternFill>
    </fill>
    <fill>
      <patternFill patternType="solid">
        <fgColor theme="7"/>
        <bgColor indexed="64"/>
      </patternFill>
    </fill>
  </fills>
  <borders count="1">
    <border>
      <left/>
      <right/>
      <top/>
      <bottom/>
      <diagonal/>
    </border>
  </borders>
  <cellStyleXfs count="1">
    <xf numFmtId="0" fontId="0" fillId="0" borderId="0"/>
  </cellStyleXfs>
  <cellXfs count="20">
    <xf numFmtId="0" fontId="0" fillId="0" borderId="0" xfId="0"/>
    <xf numFmtId="49" fontId="0" fillId="0" borderId="0" xfId="0" applyNumberFormat="1" applyAlignment="1">
      <alignment wrapText="1"/>
    </xf>
    <xf numFmtId="0" fontId="0" fillId="2" borderId="0" xfId="0" applyFill="1"/>
    <xf numFmtId="0" fontId="2" fillId="0" borderId="0" xfId="0" applyFont="1"/>
    <xf numFmtId="0" fontId="3" fillId="0" borderId="0" xfId="0" applyFont="1"/>
    <xf numFmtId="49" fontId="1" fillId="0" borderId="0" xfId="0" applyNumberFormat="1" applyFont="1"/>
    <xf numFmtId="49" fontId="3" fillId="0" borderId="0" xfId="0" applyNumberFormat="1" applyFont="1"/>
    <xf numFmtId="49" fontId="0" fillId="3" borderId="0" xfId="0" applyNumberFormat="1" applyFill="1" applyAlignment="1">
      <alignment wrapText="1"/>
    </xf>
    <xf numFmtId="49" fontId="0" fillId="0" borderId="0" xfId="0" applyNumberFormat="1"/>
    <xf numFmtId="0" fontId="4" fillId="4" borderId="0" xfId="0" applyFont="1" applyFill="1"/>
    <xf numFmtId="0" fontId="4" fillId="0" borderId="0" xfId="0" applyFont="1"/>
    <xf numFmtId="49" fontId="4" fillId="0" borderId="0" xfId="0" applyNumberFormat="1" applyFont="1" applyAlignment="1">
      <alignment wrapText="1"/>
    </xf>
    <xf numFmtId="49" fontId="4" fillId="0" borderId="0" xfId="0" applyNumberFormat="1" applyFont="1"/>
    <xf numFmtId="49" fontId="0" fillId="5" borderId="0" xfId="0" applyNumberFormat="1" applyFill="1" applyAlignment="1">
      <alignment wrapText="1"/>
    </xf>
    <xf numFmtId="2" fontId="0" fillId="2" borderId="0" xfId="0" applyNumberFormat="1" applyFill="1"/>
    <xf numFmtId="2" fontId="0" fillId="0" borderId="0" xfId="0" applyNumberFormat="1" applyAlignment="1">
      <alignment wrapText="1"/>
    </xf>
    <xf numFmtId="2" fontId="1" fillId="0" borderId="0" xfId="0" applyNumberFormat="1" applyFont="1"/>
    <xf numFmtId="2" fontId="3" fillId="0" borderId="0" xfId="0" applyNumberFormat="1" applyFont="1"/>
    <xf numFmtId="2"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6B73C-8EC0-1C41-94D1-DA22678BC15D}">
  <dimension ref="A1:AQ60"/>
  <sheetViews>
    <sheetView tabSelected="1" topLeftCell="P16" workbookViewId="0">
      <selection activeCell="BB12" sqref="BB12"/>
    </sheetView>
  </sheetViews>
  <sheetFormatPr baseColWidth="10" defaultColWidth="8.83203125" defaultRowHeight="15" x14ac:dyDescent="0.2"/>
  <cols>
    <col min="1" max="1" width="51.33203125" customWidth="1"/>
    <col min="2" max="2" width="51.33203125" style="18" customWidth="1"/>
    <col min="3" max="3" width="51.33203125" customWidth="1"/>
    <col min="4" max="4" width="26.1640625" customWidth="1"/>
    <col min="5" max="5" width="14.1640625" customWidth="1"/>
    <col min="6" max="6" width="22.6640625" customWidth="1"/>
    <col min="7" max="7" width="22.5" customWidth="1"/>
    <col min="8" max="8" width="19.5" customWidth="1"/>
    <col min="9" max="9" width="38.1640625" customWidth="1"/>
    <col min="10" max="10" width="36" customWidth="1"/>
    <col min="11" max="11" width="18.33203125" customWidth="1"/>
    <col min="12" max="12" width="64.33203125" customWidth="1"/>
    <col min="13" max="13" width="62.5" customWidth="1"/>
    <col min="14" max="14" width="36.5" customWidth="1"/>
    <col min="15" max="15" width="73.5" customWidth="1"/>
    <col min="16" max="16" width="82.6640625" customWidth="1"/>
    <col min="17" max="17" width="65" customWidth="1"/>
    <col min="18" max="18" width="58.33203125" customWidth="1"/>
    <col min="19" max="19" width="35.83203125" customWidth="1"/>
    <col min="20" max="20" width="77.5" customWidth="1"/>
    <col min="21" max="21" width="35.83203125" customWidth="1"/>
    <col min="22" max="22" width="43.1640625" customWidth="1"/>
    <col min="23" max="23" width="25" customWidth="1"/>
    <col min="24" max="24" width="17.6640625"/>
    <col min="25" max="25" width="17.6640625" customWidth="1"/>
    <col min="26" max="26" width="27.6640625" customWidth="1"/>
    <col min="27" max="27" width="36.5" customWidth="1"/>
    <col min="28" max="28" width="45.83203125" customWidth="1"/>
    <col min="29" max="29" width="35.1640625" customWidth="1"/>
    <col min="30" max="30" width="46.5" customWidth="1"/>
    <col min="31" max="31" width="55.5" customWidth="1"/>
    <col min="32" max="32" width="85.33203125" customWidth="1"/>
    <col min="33" max="33" width="77" customWidth="1"/>
    <col min="34" max="34" width="35.33203125" customWidth="1"/>
    <col min="35" max="35" width="32.83203125" customWidth="1"/>
    <col min="36" max="36" width="54.6640625" customWidth="1"/>
    <col min="37" max="37" width="29.33203125" customWidth="1"/>
    <col min="38" max="38" width="31.33203125" customWidth="1"/>
    <col min="39" max="39" width="42.5" customWidth="1"/>
    <col min="40" max="40" width="40.83203125" customWidth="1"/>
    <col min="41" max="41" width="23.33203125" customWidth="1"/>
    <col min="42" max="42" width="8.83203125" customWidth="1"/>
    <col min="44" max="44" width="12.5" customWidth="1"/>
    <col min="46" max="46" width="28.1640625" customWidth="1"/>
    <col min="47" max="48" width="8.83203125" customWidth="1"/>
    <col min="49" max="49" width="26.33203125" customWidth="1"/>
    <col min="50" max="51" width="8.83203125" customWidth="1"/>
  </cols>
  <sheetData>
    <row r="1" spans="1:43" x14ac:dyDescent="0.2">
      <c r="A1" s="2" t="s">
        <v>83</v>
      </c>
      <c r="B1" s="14" t="s">
        <v>304</v>
      </c>
      <c r="C1" s="14" t="s">
        <v>632</v>
      </c>
      <c r="D1" s="2" t="s">
        <v>87</v>
      </c>
      <c r="E1" s="2" t="s">
        <v>88</v>
      </c>
      <c r="F1" s="2" t="s">
        <v>89</v>
      </c>
      <c r="G1" s="2" t="s">
        <v>90</v>
      </c>
      <c r="H1" s="2" t="s">
        <v>91</v>
      </c>
      <c r="I1" s="2" t="s">
        <v>92</v>
      </c>
      <c r="J1" s="2" t="s">
        <v>93</v>
      </c>
      <c r="K1" s="2" t="s">
        <v>94</v>
      </c>
      <c r="L1" s="2" t="s">
        <v>96</v>
      </c>
      <c r="M1" s="2" t="s">
        <v>97</v>
      </c>
      <c r="N1" s="2" t="s">
        <v>98</v>
      </c>
      <c r="O1" s="2" t="s">
        <v>100</v>
      </c>
      <c r="P1" s="2" t="s">
        <v>101</v>
      </c>
      <c r="Q1" s="2" t="s">
        <v>102</v>
      </c>
      <c r="R1" s="2" t="s">
        <v>103</v>
      </c>
      <c r="S1" s="2" t="s">
        <v>104</v>
      </c>
      <c r="T1" s="2" t="s">
        <v>105</v>
      </c>
      <c r="U1" s="2" t="s">
        <v>106</v>
      </c>
      <c r="V1" s="2" t="s">
        <v>108</v>
      </c>
      <c r="W1" s="2" t="s">
        <v>109</v>
      </c>
      <c r="X1" s="2" t="s">
        <v>84</v>
      </c>
      <c r="Y1" s="2" t="s">
        <v>631</v>
      </c>
      <c r="Z1" s="2" t="s">
        <v>110</v>
      </c>
      <c r="AA1" s="2" t="s">
        <v>111</v>
      </c>
      <c r="AB1" s="2" t="s">
        <v>112</v>
      </c>
      <c r="AC1" s="2" t="s">
        <v>113</v>
      </c>
      <c r="AD1" s="2" t="s">
        <v>114</v>
      </c>
      <c r="AE1" s="2" t="s">
        <v>115</v>
      </c>
      <c r="AF1" s="2" t="s">
        <v>116</v>
      </c>
      <c r="AG1" s="2" t="s">
        <v>117</v>
      </c>
      <c r="AH1" s="2" t="s">
        <v>118</v>
      </c>
      <c r="AI1" s="2" t="s">
        <v>119</v>
      </c>
      <c r="AJ1" s="2" t="s">
        <v>120</v>
      </c>
      <c r="AK1" s="2" t="s">
        <v>121</v>
      </c>
      <c r="AL1" s="2" t="s">
        <v>122</v>
      </c>
      <c r="AM1" s="2" t="s">
        <v>123</v>
      </c>
      <c r="AN1" s="2" t="s">
        <v>124</v>
      </c>
      <c r="AO1" s="2" t="s">
        <v>636</v>
      </c>
      <c r="AP1" s="2" t="s">
        <v>644</v>
      </c>
      <c r="AQ1" s="2" t="s">
        <v>645</v>
      </c>
    </row>
    <row r="2" spans="1:43" ht="23" customHeight="1" x14ac:dyDescent="0.2">
      <c r="A2" s="1" t="s">
        <v>291</v>
      </c>
      <c r="B2" s="16" t="s">
        <v>302</v>
      </c>
      <c r="C2" s="16" t="s">
        <v>141</v>
      </c>
      <c r="D2" s="1" t="s">
        <v>144</v>
      </c>
      <c r="E2" s="1" t="s">
        <v>145</v>
      </c>
      <c r="F2" s="1" t="s">
        <v>146</v>
      </c>
      <c r="G2" s="1" t="s">
        <v>125</v>
      </c>
      <c r="H2">
        <v>7</v>
      </c>
      <c r="I2" s="1" t="s">
        <v>147</v>
      </c>
      <c r="J2" s="1" t="s">
        <v>128</v>
      </c>
      <c r="K2" s="1" t="s">
        <v>125</v>
      </c>
      <c r="L2" s="1" t="s">
        <v>125</v>
      </c>
      <c r="M2" s="1" t="s">
        <v>125</v>
      </c>
      <c r="N2" s="1" t="s">
        <v>128</v>
      </c>
      <c r="O2" s="1" t="s">
        <v>148</v>
      </c>
      <c r="P2" s="1" t="s">
        <v>125</v>
      </c>
      <c r="Q2" s="1" t="s">
        <v>126</v>
      </c>
      <c r="R2" s="1" t="s">
        <v>128</v>
      </c>
      <c r="S2" s="1" t="s">
        <v>125</v>
      </c>
      <c r="T2" s="1" t="s">
        <v>125</v>
      </c>
      <c r="U2" s="1" t="s">
        <v>134</v>
      </c>
      <c r="V2" s="1" t="s">
        <v>135</v>
      </c>
      <c r="W2" s="1" t="s">
        <v>128</v>
      </c>
      <c r="X2" s="1"/>
      <c r="Y2" s="5"/>
      <c r="Z2" s="1" t="s">
        <v>126</v>
      </c>
      <c r="AA2" s="1" t="s">
        <v>136</v>
      </c>
      <c r="AB2" s="1" t="s">
        <v>137</v>
      </c>
      <c r="AC2" s="1" t="s">
        <v>125</v>
      </c>
      <c r="AD2" s="1" t="s">
        <v>138</v>
      </c>
      <c r="AE2" s="1" t="s">
        <v>126</v>
      </c>
      <c r="AF2" s="1" t="s">
        <v>128</v>
      </c>
      <c r="AG2" s="1" t="s">
        <v>128</v>
      </c>
      <c r="AH2" s="1" t="s">
        <v>125</v>
      </c>
      <c r="AI2" s="1" t="s">
        <v>128</v>
      </c>
      <c r="AJ2" s="1" t="s">
        <v>125</v>
      </c>
      <c r="AK2" s="1" t="s">
        <v>128</v>
      </c>
      <c r="AL2" s="1" t="s">
        <v>125</v>
      </c>
      <c r="AM2" s="1" t="s">
        <v>149</v>
      </c>
      <c r="AN2" s="1" t="s">
        <v>150</v>
      </c>
      <c r="AO2" t="s">
        <v>646</v>
      </c>
      <c r="AP2" s="18">
        <v>0</v>
      </c>
      <c r="AQ2">
        <v>0</v>
      </c>
    </row>
    <row r="3" spans="1:43" ht="27" customHeight="1" x14ac:dyDescent="0.2">
      <c r="A3" s="1" t="s">
        <v>290</v>
      </c>
      <c r="B3" s="16" t="s">
        <v>302</v>
      </c>
      <c r="C3" s="16" t="s">
        <v>141</v>
      </c>
      <c r="D3" s="1" t="s">
        <v>144</v>
      </c>
      <c r="E3" s="1" t="s">
        <v>145</v>
      </c>
      <c r="F3" s="1" t="s">
        <v>146</v>
      </c>
      <c r="G3" s="1" t="s">
        <v>125</v>
      </c>
      <c r="H3">
        <v>8</v>
      </c>
      <c r="I3" s="1" t="s">
        <v>151</v>
      </c>
      <c r="J3" s="1" t="s">
        <v>128</v>
      </c>
      <c r="K3" s="1" t="s">
        <v>125</v>
      </c>
      <c r="L3" s="1" t="s">
        <v>125</v>
      </c>
      <c r="M3" s="1" t="s">
        <v>125</v>
      </c>
      <c r="N3" s="1" t="s">
        <v>128</v>
      </c>
      <c r="O3" s="1" t="s">
        <v>152</v>
      </c>
      <c r="P3" s="1" t="s">
        <v>125</v>
      </c>
      <c r="Q3" s="1" t="s">
        <v>126</v>
      </c>
      <c r="R3" s="1" t="s">
        <v>128</v>
      </c>
      <c r="S3" s="1" t="s">
        <v>125</v>
      </c>
      <c r="T3" s="1" t="s">
        <v>125</v>
      </c>
      <c r="U3" s="1" t="s">
        <v>134</v>
      </c>
      <c r="V3" s="1" t="s">
        <v>135</v>
      </c>
      <c r="W3" s="1" t="s">
        <v>128</v>
      </c>
      <c r="Z3" s="1" t="s">
        <v>126</v>
      </c>
      <c r="AA3" s="1" t="s">
        <v>136</v>
      </c>
      <c r="AB3" s="1" t="s">
        <v>137</v>
      </c>
      <c r="AC3" s="1" t="s">
        <v>125</v>
      </c>
      <c r="AD3" s="1" t="s">
        <v>138</v>
      </c>
      <c r="AE3" s="1" t="s">
        <v>126</v>
      </c>
      <c r="AF3" s="1" t="s">
        <v>128</v>
      </c>
      <c r="AG3" s="1" t="s">
        <v>128</v>
      </c>
      <c r="AH3" s="1" t="s">
        <v>125</v>
      </c>
      <c r="AI3" s="1" t="s">
        <v>128</v>
      </c>
      <c r="AJ3" s="1" t="s">
        <v>125</v>
      </c>
      <c r="AK3" s="1" t="s">
        <v>128</v>
      </c>
      <c r="AL3" s="1" t="s">
        <v>125</v>
      </c>
      <c r="AM3" s="1" t="s">
        <v>149</v>
      </c>
      <c r="AN3" s="1" t="s">
        <v>150</v>
      </c>
      <c r="AO3" t="s">
        <v>646</v>
      </c>
      <c r="AP3" s="18">
        <v>0</v>
      </c>
      <c r="AQ3">
        <v>0</v>
      </c>
    </row>
    <row r="4" spans="1:43" ht="21" customHeight="1" x14ac:dyDescent="0.2">
      <c r="A4" s="1" t="s">
        <v>292</v>
      </c>
      <c r="B4" s="16" t="s">
        <v>302</v>
      </c>
      <c r="C4" s="16" t="s">
        <v>141</v>
      </c>
      <c r="D4" s="1" t="s">
        <v>144</v>
      </c>
      <c r="E4" s="1" t="s">
        <v>145</v>
      </c>
      <c r="F4" s="1" t="s">
        <v>146</v>
      </c>
      <c r="G4" s="1" t="s">
        <v>125</v>
      </c>
      <c r="H4">
        <v>9</v>
      </c>
      <c r="I4" s="1" t="s">
        <v>256</v>
      </c>
      <c r="J4" s="1" t="s">
        <v>128</v>
      </c>
      <c r="K4" s="1" t="s">
        <v>125</v>
      </c>
      <c r="L4" s="1" t="s">
        <v>125</v>
      </c>
      <c r="M4" s="1" t="s">
        <v>125</v>
      </c>
      <c r="N4" s="1" t="s">
        <v>128</v>
      </c>
      <c r="O4" s="1" t="s">
        <v>245</v>
      </c>
      <c r="P4" s="1" t="s">
        <v>125</v>
      </c>
      <c r="Q4" s="1" t="s">
        <v>132</v>
      </c>
      <c r="R4" s="1" t="s">
        <v>128</v>
      </c>
      <c r="S4" s="1" t="s">
        <v>125</v>
      </c>
      <c r="T4" s="1" t="s">
        <v>125</v>
      </c>
      <c r="U4" s="1" t="s">
        <v>134</v>
      </c>
      <c r="V4" s="1" t="s">
        <v>135</v>
      </c>
      <c r="W4" s="1" t="s">
        <v>128</v>
      </c>
      <c r="Z4" s="1" t="s">
        <v>126</v>
      </c>
      <c r="AA4" s="1" t="s">
        <v>136</v>
      </c>
      <c r="AB4" s="1" t="s">
        <v>137</v>
      </c>
      <c r="AC4" s="1" t="s">
        <v>125</v>
      </c>
      <c r="AD4" s="1" t="s">
        <v>138</v>
      </c>
      <c r="AE4" s="1" t="s">
        <v>126</v>
      </c>
      <c r="AF4" s="1" t="s">
        <v>128</v>
      </c>
      <c r="AG4" s="1" t="s">
        <v>128</v>
      </c>
      <c r="AH4" s="1" t="s">
        <v>125</v>
      </c>
      <c r="AI4" s="1" t="s">
        <v>128</v>
      </c>
      <c r="AJ4" s="1" t="s">
        <v>125</v>
      </c>
      <c r="AK4" s="1" t="s">
        <v>128</v>
      </c>
      <c r="AL4" s="1" t="s">
        <v>125</v>
      </c>
      <c r="AM4" s="1" t="s">
        <v>125</v>
      </c>
      <c r="AN4" s="1" t="s">
        <v>150</v>
      </c>
      <c r="AO4" t="s">
        <v>649</v>
      </c>
      <c r="AP4" s="18">
        <v>7200</v>
      </c>
      <c r="AQ4">
        <v>7200</v>
      </c>
    </row>
    <row r="5" spans="1:43" ht="24" customHeight="1" x14ac:dyDescent="0.2">
      <c r="A5" s="1" t="s">
        <v>293</v>
      </c>
      <c r="B5" s="16" t="s">
        <v>302</v>
      </c>
      <c r="C5" s="16" t="s">
        <v>141</v>
      </c>
      <c r="D5" s="1" t="s">
        <v>144</v>
      </c>
      <c r="E5" s="1" t="s">
        <v>145</v>
      </c>
      <c r="F5" s="1" t="s">
        <v>146</v>
      </c>
      <c r="G5" s="1" t="s">
        <v>125</v>
      </c>
      <c r="H5">
        <v>8</v>
      </c>
      <c r="I5" s="1" t="s">
        <v>161</v>
      </c>
      <c r="J5" s="1" t="s">
        <v>128</v>
      </c>
      <c r="K5" s="1" t="s">
        <v>125</v>
      </c>
      <c r="L5" s="1" t="s">
        <v>125</v>
      </c>
      <c r="M5" s="1" t="s">
        <v>125</v>
      </c>
      <c r="N5" s="1" t="s">
        <v>128</v>
      </c>
      <c r="O5" s="1" t="s">
        <v>148</v>
      </c>
      <c r="P5" s="1" t="s">
        <v>125</v>
      </c>
      <c r="Q5" s="1" t="s">
        <v>132</v>
      </c>
      <c r="R5" s="1" t="s">
        <v>128</v>
      </c>
      <c r="S5" s="1" t="s">
        <v>125</v>
      </c>
      <c r="T5" s="1" t="s">
        <v>125</v>
      </c>
      <c r="U5" s="1" t="s">
        <v>162</v>
      </c>
      <c r="V5" s="1" t="s">
        <v>135</v>
      </c>
      <c r="W5" s="1" t="s">
        <v>128</v>
      </c>
      <c r="X5" s="13"/>
      <c r="Y5" s="5"/>
      <c r="Z5" s="1" t="s">
        <v>126</v>
      </c>
      <c r="AA5" s="1" t="s">
        <v>136</v>
      </c>
      <c r="AB5" s="1" t="s">
        <v>137</v>
      </c>
      <c r="AC5" s="1" t="s">
        <v>125</v>
      </c>
      <c r="AD5" s="1" t="s">
        <v>138</v>
      </c>
      <c r="AE5" s="1" t="s">
        <v>128</v>
      </c>
      <c r="AF5" s="1" t="s">
        <v>128</v>
      </c>
      <c r="AG5" s="1" t="s">
        <v>128</v>
      </c>
      <c r="AH5" s="1" t="s">
        <v>125</v>
      </c>
      <c r="AI5" s="1" t="s">
        <v>128</v>
      </c>
      <c r="AJ5" s="1" t="s">
        <v>125</v>
      </c>
      <c r="AK5" s="1" t="s">
        <v>128</v>
      </c>
      <c r="AL5" s="1" t="s">
        <v>125</v>
      </c>
      <c r="AM5" s="1" t="s">
        <v>149</v>
      </c>
      <c r="AN5" s="1" t="s">
        <v>150</v>
      </c>
      <c r="AO5" t="s">
        <v>646</v>
      </c>
      <c r="AP5" s="18">
        <v>0</v>
      </c>
      <c r="AQ5">
        <v>0</v>
      </c>
    </row>
    <row r="6" spans="1:43" ht="28" customHeight="1" x14ac:dyDescent="0.2">
      <c r="A6" s="1" t="s">
        <v>287</v>
      </c>
      <c r="B6" s="16" t="s">
        <v>302</v>
      </c>
      <c r="C6" s="16" t="s">
        <v>141</v>
      </c>
      <c r="D6" s="1" t="s">
        <v>144</v>
      </c>
      <c r="E6" s="1" t="s">
        <v>145</v>
      </c>
      <c r="F6" s="1" t="s">
        <v>146</v>
      </c>
      <c r="G6" s="1" t="s">
        <v>125</v>
      </c>
      <c r="H6">
        <v>8</v>
      </c>
      <c r="I6" s="1" t="s">
        <v>163</v>
      </c>
      <c r="J6" s="1" t="s">
        <v>128</v>
      </c>
      <c r="K6" s="1" t="s">
        <v>125</v>
      </c>
      <c r="L6" s="1" t="s">
        <v>125</v>
      </c>
      <c r="M6" s="1" t="s">
        <v>125</v>
      </c>
      <c r="N6" s="1" t="s">
        <v>128</v>
      </c>
      <c r="O6" s="1" t="s">
        <v>148</v>
      </c>
      <c r="P6" s="1" t="s">
        <v>125</v>
      </c>
      <c r="Q6" s="1" t="s">
        <v>132</v>
      </c>
      <c r="R6" s="1" t="s">
        <v>128</v>
      </c>
      <c r="S6" s="1" t="s">
        <v>125</v>
      </c>
      <c r="T6" s="1" t="s">
        <v>125</v>
      </c>
      <c r="U6" s="1" t="s">
        <v>164</v>
      </c>
      <c r="V6" s="1" t="s">
        <v>135</v>
      </c>
      <c r="W6" s="1" t="s">
        <v>128</v>
      </c>
      <c r="X6" s="1"/>
      <c r="Y6" s="5"/>
      <c r="Z6" s="1" t="s">
        <v>126</v>
      </c>
      <c r="AA6" s="1" t="s">
        <v>136</v>
      </c>
      <c r="AB6" s="1" t="s">
        <v>137</v>
      </c>
      <c r="AC6" s="1" t="s">
        <v>125</v>
      </c>
      <c r="AD6" s="1" t="s">
        <v>136</v>
      </c>
      <c r="AE6" s="1" t="s">
        <v>128</v>
      </c>
      <c r="AF6" s="1" t="s">
        <v>128</v>
      </c>
      <c r="AG6" s="1" t="s">
        <v>128</v>
      </c>
      <c r="AH6" s="1" t="s">
        <v>125</v>
      </c>
      <c r="AI6" s="1" t="s">
        <v>128</v>
      </c>
      <c r="AJ6" s="1" t="s">
        <v>125</v>
      </c>
      <c r="AK6" s="1" t="s">
        <v>128</v>
      </c>
      <c r="AL6" s="1" t="s">
        <v>125</v>
      </c>
      <c r="AM6" s="1" t="s">
        <v>149</v>
      </c>
      <c r="AN6" s="1" t="s">
        <v>150</v>
      </c>
      <c r="AO6" t="s">
        <v>647</v>
      </c>
      <c r="AP6" s="18">
        <v>8000</v>
      </c>
      <c r="AQ6">
        <v>2666.6666666666665</v>
      </c>
    </row>
    <row r="7" spans="1:43" ht="29" customHeight="1" x14ac:dyDescent="0.2">
      <c r="A7" s="1" t="s">
        <v>305</v>
      </c>
      <c r="B7" s="16" t="s">
        <v>302</v>
      </c>
      <c r="C7" s="16" t="s">
        <v>141</v>
      </c>
      <c r="D7" s="1" t="s">
        <v>165</v>
      </c>
      <c r="E7" s="1" t="s">
        <v>145</v>
      </c>
      <c r="F7" s="1" t="s">
        <v>125</v>
      </c>
      <c r="G7" s="1" t="s">
        <v>125</v>
      </c>
      <c r="H7">
        <v>8</v>
      </c>
      <c r="I7" s="1" t="s">
        <v>171</v>
      </c>
      <c r="J7" s="1" t="s">
        <v>128</v>
      </c>
      <c r="K7" s="1" t="s">
        <v>125</v>
      </c>
      <c r="L7" s="1" t="s">
        <v>125</v>
      </c>
      <c r="M7" s="1" t="s">
        <v>125</v>
      </c>
      <c r="N7" s="1" t="s">
        <v>128</v>
      </c>
      <c r="O7" s="1" t="s">
        <v>152</v>
      </c>
      <c r="P7" s="1" t="s">
        <v>125</v>
      </c>
      <c r="Q7" s="1" t="s">
        <v>132</v>
      </c>
      <c r="R7" s="1" t="s">
        <v>128</v>
      </c>
      <c r="S7" s="1" t="s">
        <v>125</v>
      </c>
      <c r="T7" s="1" t="s">
        <v>125</v>
      </c>
      <c r="U7" s="1" t="s">
        <v>172</v>
      </c>
      <c r="V7" s="1" t="s">
        <v>135</v>
      </c>
      <c r="W7" s="1" t="s">
        <v>128</v>
      </c>
      <c r="X7" s="1"/>
      <c r="Y7" s="5"/>
      <c r="Z7" s="1" t="s">
        <v>126</v>
      </c>
      <c r="AA7" s="1" t="s">
        <v>136</v>
      </c>
      <c r="AB7" s="1" t="s">
        <v>137</v>
      </c>
      <c r="AC7" s="1" t="s">
        <v>125</v>
      </c>
      <c r="AD7" s="1" t="s">
        <v>136</v>
      </c>
      <c r="AE7" s="1" t="s">
        <v>128</v>
      </c>
      <c r="AF7" s="1" t="s">
        <v>128</v>
      </c>
      <c r="AG7" s="1" t="s">
        <v>128</v>
      </c>
      <c r="AH7" s="1" t="s">
        <v>125</v>
      </c>
      <c r="AI7" s="1" t="s">
        <v>128</v>
      </c>
      <c r="AJ7" s="1" t="s">
        <v>125</v>
      </c>
      <c r="AK7" s="1" t="s">
        <v>128</v>
      </c>
      <c r="AL7" s="1" t="s">
        <v>125</v>
      </c>
      <c r="AM7" s="1" t="s">
        <v>149</v>
      </c>
      <c r="AN7" s="1" t="s">
        <v>150</v>
      </c>
      <c r="AO7" t="s">
        <v>646</v>
      </c>
      <c r="AP7" s="18">
        <v>0</v>
      </c>
      <c r="AQ7">
        <v>0</v>
      </c>
    </row>
    <row r="8" spans="1:43" ht="21" customHeight="1" x14ac:dyDescent="0.2">
      <c r="A8" s="1" t="s">
        <v>284</v>
      </c>
      <c r="B8" s="16" t="s">
        <v>302</v>
      </c>
      <c r="C8" s="16" t="s">
        <v>141</v>
      </c>
      <c r="D8" s="1" t="s">
        <v>165</v>
      </c>
      <c r="E8" s="1" t="s">
        <v>145</v>
      </c>
      <c r="F8" s="1" t="s">
        <v>125</v>
      </c>
      <c r="G8" s="1" t="s">
        <v>125</v>
      </c>
      <c r="H8">
        <v>7</v>
      </c>
      <c r="I8" s="1" t="s">
        <v>183</v>
      </c>
      <c r="J8" s="1" t="s">
        <v>128</v>
      </c>
      <c r="K8" s="1" t="s">
        <v>125</v>
      </c>
      <c r="L8" s="1" t="s">
        <v>125</v>
      </c>
      <c r="M8" s="1" t="s">
        <v>125</v>
      </c>
      <c r="N8" s="1" t="s">
        <v>128</v>
      </c>
      <c r="O8" s="1" t="s">
        <v>168</v>
      </c>
      <c r="P8" s="1" t="s">
        <v>125</v>
      </c>
      <c r="Q8" s="1" t="s">
        <v>132</v>
      </c>
      <c r="R8" s="1" t="s">
        <v>128</v>
      </c>
      <c r="S8" s="1" t="s">
        <v>125</v>
      </c>
      <c r="T8" s="1" t="s">
        <v>125</v>
      </c>
      <c r="U8" s="1" t="s">
        <v>181</v>
      </c>
      <c r="V8" s="1" t="s">
        <v>135</v>
      </c>
      <c r="W8" s="1" t="s">
        <v>128</v>
      </c>
      <c r="X8" s="1"/>
      <c r="Y8" s="5"/>
      <c r="Z8" s="1" t="s">
        <v>126</v>
      </c>
      <c r="AA8" s="1" t="s">
        <v>136</v>
      </c>
      <c r="AB8" s="1" t="s">
        <v>184</v>
      </c>
      <c r="AC8" s="1" t="s">
        <v>125</v>
      </c>
      <c r="AD8" s="1" t="s">
        <v>138</v>
      </c>
      <c r="AE8" s="1" t="s">
        <v>126</v>
      </c>
      <c r="AF8" s="1" t="s">
        <v>128</v>
      </c>
      <c r="AG8" s="1" t="s">
        <v>155</v>
      </c>
      <c r="AH8" s="1" t="s">
        <v>185</v>
      </c>
      <c r="AI8" s="1" t="s">
        <v>128</v>
      </c>
      <c r="AJ8" s="1" t="s">
        <v>125</v>
      </c>
      <c r="AK8" s="1" t="s">
        <v>128</v>
      </c>
      <c r="AL8" s="1" t="s">
        <v>125</v>
      </c>
      <c r="AM8" s="1" t="s">
        <v>186</v>
      </c>
      <c r="AN8" s="1" t="s">
        <v>140</v>
      </c>
      <c r="AO8" t="s">
        <v>647</v>
      </c>
      <c r="AP8" s="18">
        <v>7200</v>
      </c>
      <c r="AQ8">
        <v>2400</v>
      </c>
    </row>
    <row r="9" spans="1:43" ht="18" customHeight="1" x14ac:dyDescent="0.2">
      <c r="A9" s="1" t="s">
        <v>283</v>
      </c>
      <c r="B9" s="16" t="s">
        <v>302</v>
      </c>
      <c r="C9" s="16" t="s">
        <v>141</v>
      </c>
      <c r="D9" s="1" t="s">
        <v>144</v>
      </c>
      <c r="E9" s="1" t="s">
        <v>145</v>
      </c>
      <c r="F9" s="1" t="s">
        <v>146</v>
      </c>
      <c r="G9" s="1" t="s">
        <v>125</v>
      </c>
      <c r="H9">
        <v>8</v>
      </c>
      <c r="I9" s="1" t="s">
        <v>187</v>
      </c>
      <c r="J9" s="1" t="s">
        <v>128</v>
      </c>
      <c r="K9" s="1" t="s">
        <v>125</v>
      </c>
      <c r="L9" s="1" t="s">
        <v>125</v>
      </c>
      <c r="M9" s="1" t="s">
        <v>125</v>
      </c>
      <c r="N9" s="1" t="s">
        <v>128</v>
      </c>
      <c r="O9" s="1" t="s">
        <v>188</v>
      </c>
      <c r="P9" s="1" t="s">
        <v>125</v>
      </c>
      <c r="Q9" s="1" t="s">
        <v>126</v>
      </c>
      <c r="R9" s="1" t="s">
        <v>128</v>
      </c>
      <c r="S9" s="1" t="s">
        <v>125</v>
      </c>
      <c r="T9" s="1" t="s">
        <v>125</v>
      </c>
      <c r="U9" s="1" t="s">
        <v>189</v>
      </c>
      <c r="V9" s="1" t="s">
        <v>135</v>
      </c>
      <c r="W9" s="1" t="s">
        <v>128</v>
      </c>
      <c r="X9" s="1"/>
      <c r="Y9" s="5"/>
      <c r="Z9" s="1" t="s">
        <v>126</v>
      </c>
      <c r="AA9" s="1" t="s">
        <v>136</v>
      </c>
      <c r="AB9" s="1" t="s">
        <v>184</v>
      </c>
      <c r="AC9" s="1" t="s">
        <v>125</v>
      </c>
      <c r="AD9" s="1" t="s">
        <v>138</v>
      </c>
      <c r="AE9" s="1" t="s">
        <v>126</v>
      </c>
      <c r="AF9" s="1" t="s">
        <v>128</v>
      </c>
      <c r="AG9" s="1" t="s">
        <v>155</v>
      </c>
      <c r="AH9" s="1" t="s">
        <v>190</v>
      </c>
      <c r="AI9" s="1" t="s">
        <v>128</v>
      </c>
      <c r="AJ9" s="1" t="s">
        <v>125</v>
      </c>
      <c r="AK9" s="1" t="s">
        <v>128</v>
      </c>
      <c r="AL9" s="1" t="s">
        <v>125</v>
      </c>
      <c r="AM9" s="1" t="s">
        <v>149</v>
      </c>
      <c r="AN9" s="1" t="s">
        <v>140</v>
      </c>
      <c r="AO9" t="s">
        <v>648</v>
      </c>
      <c r="AP9" s="18">
        <v>8000</v>
      </c>
      <c r="AQ9">
        <v>2000</v>
      </c>
    </row>
    <row r="10" spans="1:43" ht="28" customHeight="1" x14ac:dyDescent="0.2">
      <c r="A10" s="1" t="s">
        <v>286</v>
      </c>
      <c r="B10" s="16" t="s">
        <v>302</v>
      </c>
      <c r="C10" s="16" t="s">
        <v>141</v>
      </c>
      <c r="D10" s="1" t="s">
        <v>165</v>
      </c>
      <c r="E10" s="1" t="s">
        <v>145</v>
      </c>
      <c r="F10" s="1" t="s">
        <v>166</v>
      </c>
      <c r="G10" s="1" t="s">
        <v>125</v>
      </c>
      <c r="H10">
        <v>7</v>
      </c>
      <c r="I10" s="1" t="s">
        <v>167</v>
      </c>
      <c r="J10" s="1" t="s">
        <v>128</v>
      </c>
      <c r="K10" s="1" t="s">
        <v>125</v>
      </c>
      <c r="L10" s="1" t="s">
        <v>125</v>
      </c>
      <c r="M10" s="1" t="s">
        <v>125</v>
      </c>
      <c r="N10" s="1" t="s">
        <v>128</v>
      </c>
      <c r="O10" s="1" t="s">
        <v>168</v>
      </c>
      <c r="P10" s="1" t="s">
        <v>125</v>
      </c>
      <c r="Q10" s="1" t="s">
        <v>132</v>
      </c>
      <c r="R10" s="1" t="s">
        <v>128</v>
      </c>
      <c r="S10" s="1" t="s">
        <v>125</v>
      </c>
      <c r="T10" s="1" t="s">
        <v>125</v>
      </c>
      <c r="U10" s="1" t="s">
        <v>169</v>
      </c>
      <c r="V10" s="1" t="s">
        <v>135</v>
      </c>
      <c r="W10" s="1" t="s">
        <v>128</v>
      </c>
      <c r="X10" s="1"/>
      <c r="Y10" s="5"/>
      <c r="Z10" s="1" t="s">
        <v>126</v>
      </c>
      <c r="AA10" s="1" t="s">
        <v>136</v>
      </c>
      <c r="AB10" s="1" t="s">
        <v>137</v>
      </c>
      <c r="AC10" s="1" t="s">
        <v>125</v>
      </c>
      <c r="AD10" s="1" t="s">
        <v>138</v>
      </c>
      <c r="AE10" s="1" t="s">
        <v>126</v>
      </c>
      <c r="AF10" s="1" t="s">
        <v>128</v>
      </c>
      <c r="AG10" s="1" t="s">
        <v>128</v>
      </c>
      <c r="AH10" s="1" t="s">
        <v>125</v>
      </c>
      <c r="AI10" s="1" t="s">
        <v>128</v>
      </c>
      <c r="AJ10" s="1" t="s">
        <v>125</v>
      </c>
      <c r="AK10" s="1" t="s">
        <v>128</v>
      </c>
      <c r="AL10" s="1" t="s">
        <v>125</v>
      </c>
      <c r="AM10" s="1" t="s">
        <v>170</v>
      </c>
      <c r="AN10" s="1" t="s">
        <v>150</v>
      </c>
      <c r="AO10" t="s">
        <v>647</v>
      </c>
      <c r="AP10" s="18">
        <v>16000</v>
      </c>
      <c r="AQ10">
        <v>4000</v>
      </c>
    </row>
    <row r="11" spans="1:43" ht="28" customHeight="1" x14ac:dyDescent="0.2">
      <c r="A11" s="1" t="s">
        <v>289</v>
      </c>
      <c r="B11" s="16" t="s">
        <v>302</v>
      </c>
      <c r="C11" s="16" t="s">
        <v>141</v>
      </c>
      <c r="D11" s="1" t="s">
        <v>144</v>
      </c>
      <c r="E11" s="1" t="s">
        <v>145</v>
      </c>
      <c r="F11" s="1" t="s">
        <v>146</v>
      </c>
      <c r="G11" s="1" t="s">
        <v>125</v>
      </c>
      <c r="H11">
        <v>7</v>
      </c>
      <c r="I11" s="1" t="s">
        <v>156</v>
      </c>
      <c r="J11" s="1" t="s">
        <v>128</v>
      </c>
      <c r="K11" s="1" t="s">
        <v>125</v>
      </c>
      <c r="L11" s="1" t="s">
        <v>125</v>
      </c>
      <c r="M11" s="1" t="s">
        <v>125</v>
      </c>
      <c r="N11" s="1" t="s">
        <v>128</v>
      </c>
      <c r="O11" s="1" t="s">
        <v>152</v>
      </c>
      <c r="P11" s="1" t="s">
        <v>125</v>
      </c>
      <c r="Q11" s="1" t="s">
        <v>126</v>
      </c>
      <c r="R11" s="1" t="s">
        <v>132</v>
      </c>
      <c r="S11" s="1" t="s">
        <v>125</v>
      </c>
      <c r="T11" s="1" t="s">
        <v>157</v>
      </c>
      <c r="U11" s="1" t="s">
        <v>134</v>
      </c>
      <c r="V11" s="1" t="s">
        <v>135</v>
      </c>
      <c r="W11" s="1" t="s">
        <v>128</v>
      </c>
      <c r="X11" s="1"/>
      <c r="Y11" s="5"/>
      <c r="Z11" s="1" t="s">
        <v>126</v>
      </c>
      <c r="AA11" s="1" t="s">
        <v>136</v>
      </c>
      <c r="AB11" s="1" t="s">
        <v>137</v>
      </c>
      <c r="AC11" s="1" t="s">
        <v>125</v>
      </c>
      <c r="AD11" s="1" t="s">
        <v>138</v>
      </c>
      <c r="AE11" s="1" t="s">
        <v>128</v>
      </c>
      <c r="AF11" s="1" t="s">
        <v>128</v>
      </c>
      <c r="AG11" s="1" t="s">
        <v>128</v>
      </c>
      <c r="AH11" s="1" t="s">
        <v>125</v>
      </c>
      <c r="AI11" s="1" t="s">
        <v>155</v>
      </c>
      <c r="AJ11" s="1" t="s">
        <v>159</v>
      </c>
      <c r="AK11" s="1" t="s">
        <v>128</v>
      </c>
      <c r="AL11" s="1" t="s">
        <v>125</v>
      </c>
      <c r="AM11" s="1" t="s">
        <v>160</v>
      </c>
      <c r="AN11" s="1" t="s">
        <v>140</v>
      </c>
      <c r="AO11" t="s">
        <v>647</v>
      </c>
      <c r="AP11" s="18">
        <v>7200</v>
      </c>
      <c r="AQ11">
        <v>3600</v>
      </c>
    </row>
    <row r="12" spans="1:43" ht="33" customHeight="1" x14ac:dyDescent="0.2">
      <c r="A12" s="1" t="s">
        <v>257</v>
      </c>
      <c r="B12" s="16" t="s">
        <v>302</v>
      </c>
      <c r="C12" s="16" t="s">
        <v>141</v>
      </c>
      <c r="D12" s="1" t="s">
        <v>165</v>
      </c>
      <c r="E12" s="1" t="s">
        <v>191</v>
      </c>
      <c r="F12" s="1" t="s">
        <v>166</v>
      </c>
      <c r="G12" s="1" t="s">
        <v>125</v>
      </c>
      <c r="H12">
        <v>8</v>
      </c>
      <c r="I12" s="1" t="s">
        <v>258</v>
      </c>
      <c r="J12" s="1" t="s">
        <v>128</v>
      </c>
      <c r="K12" s="1" t="s">
        <v>125</v>
      </c>
      <c r="L12" s="1" t="s">
        <v>125</v>
      </c>
      <c r="M12" s="1" t="s">
        <v>125</v>
      </c>
      <c r="N12" s="1" t="s">
        <v>128</v>
      </c>
      <c r="O12" s="1" t="s">
        <v>148</v>
      </c>
      <c r="P12" s="1" t="s">
        <v>125</v>
      </c>
      <c r="Q12" s="1" t="s">
        <v>126</v>
      </c>
      <c r="R12" s="1" t="s">
        <v>132</v>
      </c>
      <c r="S12" s="1" t="s">
        <v>125</v>
      </c>
      <c r="T12" s="1" t="s">
        <v>259</v>
      </c>
      <c r="U12" s="1" t="s">
        <v>249</v>
      </c>
      <c r="V12" s="1" t="s">
        <v>135</v>
      </c>
      <c r="W12" s="1" t="s">
        <v>128</v>
      </c>
      <c r="X12" s="1"/>
      <c r="Y12" s="5"/>
      <c r="Z12" s="1" t="s">
        <v>126</v>
      </c>
      <c r="AA12" s="1" t="s">
        <v>136</v>
      </c>
      <c r="AB12" s="1" t="s">
        <v>137</v>
      </c>
      <c r="AC12" s="1" t="s">
        <v>125</v>
      </c>
      <c r="AD12" s="1" t="s">
        <v>138</v>
      </c>
      <c r="AE12" s="1" t="s">
        <v>126</v>
      </c>
      <c r="AF12" s="1" t="s">
        <v>128</v>
      </c>
      <c r="AG12" s="1" t="s">
        <v>128</v>
      </c>
      <c r="AH12" s="1" t="s">
        <v>125</v>
      </c>
      <c r="AI12" s="1" t="s">
        <v>128</v>
      </c>
      <c r="AJ12" s="1" t="s">
        <v>125</v>
      </c>
      <c r="AK12" s="1" t="s">
        <v>128</v>
      </c>
      <c r="AL12" s="1" t="s">
        <v>125</v>
      </c>
      <c r="AM12" s="1" t="s">
        <v>125</v>
      </c>
      <c r="AN12" s="1" t="s">
        <v>255</v>
      </c>
      <c r="AO12" t="s">
        <v>646</v>
      </c>
      <c r="AP12" s="18">
        <v>0</v>
      </c>
      <c r="AQ12">
        <v>0</v>
      </c>
    </row>
    <row r="13" spans="1:43" ht="26" customHeight="1" x14ac:dyDescent="0.2">
      <c r="A13" s="1" t="s">
        <v>285</v>
      </c>
      <c r="B13" s="16" t="s">
        <v>302</v>
      </c>
      <c r="C13" s="16" t="s">
        <v>141</v>
      </c>
      <c r="D13" s="1" t="s">
        <v>165</v>
      </c>
      <c r="E13" s="1" t="s">
        <v>145</v>
      </c>
      <c r="F13" s="1" t="s">
        <v>125</v>
      </c>
      <c r="G13" s="1" t="s">
        <v>125</v>
      </c>
      <c r="H13">
        <v>7</v>
      </c>
      <c r="I13" s="1" t="s">
        <v>179</v>
      </c>
      <c r="J13" s="1" t="s">
        <v>128</v>
      </c>
      <c r="K13" s="1" t="s">
        <v>125</v>
      </c>
      <c r="L13" s="1" t="s">
        <v>125</v>
      </c>
      <c r="M13" s="1" t="s">
        <v>125</v>
      </c>
      <c r="N13" s="1" t="s">
        <v>128</v>
      </c>
      <c r="O13" s="1" t="s">
        <v>168</v>
      </c>
      <c r="P13" s="1" t="s">
        <v>125</v>
      </c>
      <c r="Q13" s="1" t="s">
        <v>132</v>
      </c>
      <c r="R13" s="1" t="s">
        <v>132</v>
      </c>
      <c r="S13" s="1" t="s">
        <v>125</v>
      </c>
      <c r="T13" s="1" t="s">
        <v>180</v>
      </c>
      <c r="U13" s="1" t="s">
        <v>181</v>
      </c>
      <c r="V13" s="1" t="s">
        <v>135</v>
      </c>
      <c r="W13" s="1" t="s">
        <v>128</v>
      </c>
      <c r="X13" s="1"/>
      <c r="Y13" s="5"/>
      <c r="Z13" s="1" t="s">
        <v>126</v>
      </c>
      <c r="AA13" s="1" t="s">
        <v>136</v>
      </c>
      <c r="AB13" s="1" t="s">
        <v>137</v>
      </c>
      <c r="AC13" s="1" t="s">
        <v>125</v>
      </c>
      <c r="AD13" s="1" t="s">
        <v>138</v>
      </c>
      <c r="AE13" s="1" t="s">
        <v>126</v>
      </c>
      <c r="AF13" s="1" t="s">
        <v>128</v>
      </c>
      <c r="AG13" s="1" t="s">
        <v>128</v>
      </c>
      <c r="AH13" s="1" t="s">
        <v>125</v>
      </c>
      <c r="AI13" s="1" t="s">
        <v>155</v>
      </c>
      <c r="AJ13" s="1" t="s">
        <v>182</v>
      </c>
      <c r="AK13" s="1" t="s">
        <v>128</v>
      </c>
      <c r="AL13" s="1" t="s">
        <v>125</v>
      </c>
      <c r="AM13" s="1" t="s">
        <v>149</v>
      </c>
      <c r="AN13" s="1" t="s">
        <v>140</v>
      </c>
      <c r="AO13" t="s">
        <v>646</v>
      </c>
      <c r="AP13" s="18">
        <v>0</v>
      </c>
      <c r="AQ13">
        <v>0</v>
      </c>
    </row>
    <row r="14" spans="1:43" ht="30" customHeight="1" x14ac:dyDescent="0.2">
      <c r="A14" s="1" t="s">
        <v>295</v>
      </c>
      <c r="B14" s="5" t="s">
        <v>302</v>
      </c>
      <c r="C14" s="15"/>
      <c r="D14" s="1" t="s">
        <v>125</v>
      </c>
      <c r="E14" s="1" t="s">
        <v>125</v>
      </c>
      <c r="F14" s="1" t="s">
        <v>125</v>
      </c>
      <c r="G14" s="1" t="s">
        <v>125</v>
      </c>
      <c r="H14">
        <v>6</v>
      </c>
      <c r="I14" s="1" t="s">
        <v>127</v>
      </c>
      <c r="J14" s="1" t="s">
        <v>128</v>
      </c>
      <c r="K14" s="1" t="s">
        <v>125</v>
      </c>
      <c r="L14" s="1" t="s">
        <v>125</v>
      </c>
      <c r="M14" s="1" t="s">
        <v>125</v>
      </c>
      <c r="N14" s="1" t="s">
        <v>128</v>
      </c>
      <c r="O14" s="1" t="s">
        <v>129</v>
      </c>
      <c r="P14" s="1" t="s">
        <v>130</v>
      </c>
      <c r="Q14" s="1" t="s">
        <v>131</v>
      </c>
      <c r="R14" s="1" t="s">
        <v>132</v>
      </c>
      <c r="S14" s="1" t="s">
        <v>125</v>
      </c>
      <c r="T14" s="1" t="s">
        <v>133</v>
      </c>
      <c r="U14" s="1" t="s">
        <v>134</v>
      </c>
      <c r="V14" s="1" t="s">
        <v>135</v>
      </c>
      <c r="W14" s="1" t="s">
        <v>128</v>
      </c>
      <c r="X14" s="1"/>
      <c r="Y14" s="5"/>
      <c r="Z14" s="1" t="s">
        <v>126</v>
      </c>
      <c r="AA14" s="1" t="s">
        <v>136</v>
      </c>
      <c r="AB14" s="1" t="s">
        <v>137</v>
      </c>
      <c r="AC14" s="1" t="s">
        <v>125</v>
      </c>
      <c r="AD14" s="1" t="s">
        <v>138</v>
      </c>
      <c r="AE14" s="1" t="s">
        <v>128</v>
      </c>
      <c r="AF14" s="1" t="s">
        <v>128</v>
      </c>
      <c r="AG14" s="1" t="s">
        <v>128</v>
      </c>
      <c r="AH14" s="1" t="s">
        <v>125</v>
      </c>
      <c r="AI14" s="1" t="s">
        <v>128</v>
      </c>
      <c r="AJ14" s="1" t="s">
        <v>125</v>
      </c>
      <c r="AK14" s="1" t="s">
        <v>128</v>
      </c>
      <c r="AL14" s="1" t="s">
        <v>125</v>
      </c>
      <c r="AM14" s="1" t="s">
        <v>125</v>
      </c>
      <c r="AN14" s="1" t="s">
        <v>140</v>
      </c>
    </row>
    <row r="15" spans="1:43" ht="34" customHeight="1" x14ac:dyDescent="0.2">
      <c r="A15" s="1" t="s">
        <v>279</v>
      </c>
      <c r="B15" s="16" t="s">
        <v>302</v>
      </c>
      <c r="C15" s="16" t="s">
        <v>141</v>
      </c>
      <c r="D15" s="1" t="s">
        <v>144</v>
      </c>
      <c r="E15" s="1" t="s">
        <v>145</v>
      </c>
      <c r="F15" s="1" t="s">
        <v>146</v>
      </c>
      <c r="G15" s="1" t="s">
        <v>125</v>
      </c>
      <c r="H15">
        <v>8</v>
      </c>
      <c r="I15" s="1" t="s">
        <v>202</v>
      </c>
      <c r="J15" s="1" t="s">
        <v>128</v>
      </c>
      <c r="K15" s="1" t="s">
        <v>125</v>
      </c>
      <c r="L15" s="1" t="s">
        <v>125</v>
      </c>
      <c r="M15" s="1" t="s">
        <v>125</v>
      </c>
      <c r="N15" s="1" t="s">
        <v>128</v>
      </c>
      <c r="O15" s="1" t="s">
        <v>148</v>
      </c>
      <c r="P15" s="1" t="s">
        <v>125</v>
      </c>
      <c r="Q15" s="1" t="s">
        <v>132</v>
      </c>
      <c r="R15" s="1" t="s">
        <v>126</v>
      </c>
      <c r="S15" s="1" t="s">
        <v>266</v>
      </c>
      <c r="T15" s="1" t="s">
        <v>133</v>
      </c>
      <c r="U15" s="1" t="s">
        <v>267</v>
      </c>
      <c r="V15" s="1" t="s">
        <v>199</v>
      </c>
      <c r="W15" s="1" t="s">
        <v>128</v>
      </c>
      <c r="X15" s="1"/>
      <c r="Y15" s="5"/>
      <c r="Z15" s="1" t="s">
        <v>126</v>
      </c>
      <c r="AA15" s="1" t="s">
        <v>136</v>
      </c>
      <c r="AB15" s="1" t="s">
        <v>137</v>
      </c>
      <c r="AC15" s="1" t="s">
        <v>125</v>
      </c>
      <c r="AD15" s="1" t="s">
        <v>138</v>
      </c>
      <c r="AE15" s="1" t="s">
        <v>128</v>
      </c>
      <c r="AF15" s="1" t="s">
        <v>128</v>
      </c>
      <c r="AG15" s="1" t="s">
        <v>155</v>
      </c>
      <c r="AH15" s="1" t="s">
        <v>269</v>
      </c>
      <c r="AI15" s="1" t="s">
        <v>128</v>
      </c>
      <c r="AJ15" s="1" t="s">
        <v>125</v>
      </c>
      <c r="AK15" s="1" t="s">
        <v>128</v>
      </c>
      <c r="AL15" s="1" t="s">
        <v>125</v>
      </c>
      <c r="AM15" s="1" t="s">
        <v>149</v>
      </c>
      <c r="AN15" s="1" t="s">
        <v>150</v>
      </c>
      <c r="AO15" t="s">
        <v>646</v>
      </c>
      <c r="AP15" s="18">
        <v>0</v>
      </c>
      <c r="AQ15">
        <v>0</v>
      </c>
    </row>
    <row r="16" spans="1:43" ht="26" customHeight="1" x14ac:dyDescent="0.2">
      <c r="A16" s="1" t="s">
        <v>276</v>
      </c>
      <c r="B16" s="16" t="s">
        <v>303</v>
      </c>
      <c r="C16" s="16" t="s">
        <v>633</v>
      </c>
      <c r="D16" s="1" t="s">
        <v>144</v>
      </c>
      <c r="E16" s="1" t="s">
        <v>145</v>
      </c>
      <c r="F16" s="1" t="s">
        <v>166</v>
      </c>
      <c r="G16" s="1" t="s">
        <v>192</v>
      </c>
      <c r="H16">
        <v>8</v>
      </c>
      <c r="I16" s="1" t="s">
        <v>224</v>
      </c>
      <c r="J16" s="1" t="s">
        <v>128</v>
      </c>
      <c r="K16" s="1" t="s">
        <v>125</v>
      </c>
      <c r="L16" s="1" t="s">
        <v>125</v>
      </c>
      <c r="M16" s="1" t="s">
        <v>125</v>
      </c>
      <c r="N16" s="1" t="s">
        <v>128</v>
      </c>
      <c r="O16" s="1" t="s">
        <v>174</v>
      </c>
      <c r="P16" s="1" t="s">
        <v>125</v>
      </c>
      <c r="Q16" s="1" t="s">
        <v>131</v>
      </c>
      <c r="R16" s="1" t="s">
        <v>126</v>
      </c>
      <c r="S16" s="1" t="s">
        <v>125</v>
      </c>
      <c r="T16" s="1" t="s">
        <v>133</v>
      </c>
      <c r="U16" s="1" t="s">
        <v>198</v>
      </c>
      <c r="V16" s="1" t="s">
        <v>199</v>
      </c>
      <c r="W16" s="1" t="s">
        <v>128</v>
      </c>
      <c r="X16" s="1"/>
      <c r="Y16" s="5"/>
      <c r="Z16" s="1" t="s">
        <v>128</v>
      </c>
      <c r="AA16" s="1" t="s">
        <v>136</v>
      </c>
      <c r="AB16" s="1" t="s">
        <v>137</v>
      </c>
      <c r="AC16" s="1" t="s">
        <v>125</v>
      </c>
      <c r="AD16" s="1" t="s">
        <v>200</v>
      </c>
      <c r="AE16" s="1" t="s">
        <v>126</v>
      </c>
      <c r="AF16" s="1" t="s">
        <v>128</v>
      </c>
      <c r="AG16" s="1" t="s">
        <v>128</v>
      </c>
      <c r="AH16" s="1" t="s">
        <v>125</v>
      </c>
      <c r="AI16" s="1" t="s">
        <v>155</v>
      </c>
      <c r="AJ16" s="1" t="s">
        <v>225</v>
      </c>
      <c r="AK16" s="1" t="s">
        <v>222</v>
      </c>
      <c r="AL16" s="1" t="s">
        <v>153</v>
      </c>
      <c r="AM16" s="1" t="s">
        <v>170</v>
      </c>
      <c r="AN16" s="1" t="s">
        <v>150</v>
      </c>
      <c r="AO16" t="s">
        <v>648</v>
      </c>
      <c r="AP16" s="18">
        <v>12000</v>
      </c>
      <c r="AQ16">
        <v>2000</v>
      </c>
    </row>
    <row r="17" spans="1:43" ht="26" customHeight="1" x14ac:dyDescent="0.2">
      <c r="A17" s="1" t="s">
        <v>270</v>
      </c>
      <c r="B17" s="16" t="s">
        <v>302</v>
      </c>
      <c r="C17" s="16" t="s">
        <v>141</v>
      </c>
      <c r="D17" s="1" t="s">
        <v>144</v>
      </c>
      <c r="E17" s="1" t="s">
        <v>145</v>
      </c>
      <c r="F17" s="1" t="s">
        <v>125</v>
      </c>
      <c r="G17" s="1" t="s">
        <v>125</v>
      </c>
      <c r="H17">
        <v>7</v>
      </c>
      <c r="I17" s="1" t="s">
        <v>173</v>
      </c>
      <c r="J17" s="1" t="s">
        <v>128</v>
      </c>
      <c r="K17" s="1" t="s">
        <v>125</v>
      </c>
      <c r="L17" s="1" t="s">
        <v>125</v>
      </c>
      <c r="M17" s="1" t="s">
        <v>125</v>
      </c>
      <c r="N17" s="1" t="s">
        <v>128</v>
      </c>
      <c r="O17" s="1" t="s">
        <v>174</v>
      </c>
      <c r="P17" s="1" t="s">
        <v>125</v>
      </c>
      <c r="Q17" s="1" t="s">
        <v>126</v>
      </c>
      <c r="R17" s="1" t="s">
        <v>126</v>
      </c>
      <c r="S17" s="1" t="s">
        <v>175</v>
      </c>
      <c r="T17" s="1" t="s">
        <v>133</v>
      </c>
      <c r="U17" s="1" t="s">
        <v>176</v>
      </c>
      <c r="V17" s="1" t="s">
        <v>177</v>
      </c>
      <c r="W17" s="1" t="s">
        <v>128</v>
      </c>
      <c r="Z17" s="1" t="s">
        <v>126</v>
      </c>
      <c r="AA17" s="1" t="s">
        <v>136</v>
      </c>
      <c r="AB17" s="1" t="s">
        <v>137</v>
      </c>
      <c r="AC17" s="1" t="s">
        <v>125</v>
      </c>
      <c r="AD17" s="1" t="s">
        <v>138</v>
      </c>
      <c r="AE17" s="1" t="s">
        <v>126</v>
      </c>
      <c r="AF17" s="1" t="s">
        <v>128</v>
      </c>
      <c r="AG17" s="1" t="s">
        <v>128</v>
      </c>
      <c r="AH17" s="1" t="s">
        <v>125</v>
      </c>
      <c r="AI17" s="1" t="s">
        <v>128</v>
      </c>
      <c r="AJ17" s="1" t="s">
        <v>125</v>
      </c>
      <c r="AK17" s="1" t="s">
        <v>128</v>
      </c>
      <c r="AL17" s="1" t="s">
        <v>125</v>
      </c>
      <c r="AM17" s="1" t="s">
        <v>178</v>
      </c>
      <c r="AN17" s="1" t="s">
        <v>150</v>
      </c>
      <c r="AO17" t="s">
        <v>646</v>
      </c>
      <c r="AP17" s="18">
        <v>0</v>
      </c>
      <c r="AQ17">
        <v>0</v>
      </c>
    </row>
    <row r="18" spans="1:43" ht="24" customHeight="1" x14ac:dyDescent="0.2">
      <c r="A18" s="1" t="s">
        <v>226</v>
      </c>
      <c r="B18" s="16" t="s">
        <v>302</v>
      </c>
      <c r="C18" s="16" t="s">
        <v>141</v>
      </c>
      <c r="D18" s="1" t="s">
        <v>165</v>
      </c>
      <c r="E18" s="1" t="s">
        <v>191</v>
      </c>
      <c r="F18" s="1" t="s">
        <v>166</v>
      </c>
      <c r="G18" s="1" t="s">
        <v>125</v>
      </c>
      <c r="H18">
        <v>4</v>
      </c>
      <c r="I18" s="1" t="s">
        <v>235</v>
      </c>
      <c r="J18" s="1" t="s">
        <v>128</v>
      </c>
      <c r="K18" s="1" t="s">
        <v>125</v>
      </c>
      <c r="L18" s="1" t="s">
        <v>125</v>
      </c>
      <c r="M18" s="1" t="s">
        <v>125</v>
      </c>
      <c r="N18" s="1" t="s">
        <v>128</v>
      </c>
      <c r="O18" s="1" t="s">
        <v>236</v>
      </c>
      <c r="P18" s="1" t="s">
        <v>125</v>
      </c>
      <c r="Q18" s="1" t="s">
        <v>126</v>
      </c>
      <c r="R18" s="1" t="s">
        <v>126</v>
      </c>
      <c r="S18" s="1" t="s">
        <v>237</v>
      </c>
      <c r="T18" s="1" t="s">
        <v>133</v>
      </c>
      <c r="U18" s="1" t="s">
        <v>206</v>
      </c>
      <c r="V18" s="1" t="s">
        <v>199</v>
      </c>
      <c r="W18" s="1" t="s">
        <v>132</v>
      </c>
      <c r="X18" s="1"/>
      <c r="Y18" s="5"/>
      <c r="Z18" s="1" t="s">
        <v>126</v>
      </c>
      <c r="AA18" s="1" t="s">
        <v>136</v>
      </c>
      <c r="AB18" s="1" t="s">
        <v>137</v>
      </c>
      <c r="AC18" s="1" t="s">
        <v>125</v>
      </c>
      <c r="AD18" s="1" t="s">
        <v>138</v>
      </c>
      <c r="AE18" s="1" t="s">
        <v>126</v>
      </c>
      <c r="AF18" s="1" t="s">
        <v>128</v>
      </c>
      <c r="AG18" s="1" t="s">
        <v>128</v>
      </c>
      <c r="AH18" s="1" t="s">
        <v>125</v>
      </c>
      <c r="AI18" s="1" t="s">
        <v>155</v>
      </c>
      <c r="AJ18" s="1" t="s">
        <v>238</v>
      </c>
      <c r="AK18" s="1" t="s">
        <v>222</v>
      </c>
      <c r="AL18" s="1" t="s">
        <v>239</v>
      </c>
      <c r="AM18" s="1" t="s">
        <v>125</v>
      </c>
      <c r="AN18" s="1" t="s">
        <v>240</v>
      </c>
      <c r="AO18" t="s">
        <v>648</v>
      </c>
      <c r="AP18" s="18">
        <v>15200</v>
      </c>
      <c r="AQ18">
        <v>3040</v>
      </c>
    </row>
    <row r="19" spans="1:43" ht="24" customHeight="1" x14ac:dyDescent="0.2">
      <c r="A19" s="1" t="s">
        <v>280</v>
      </c>
      <c r="B19" s="16" t="s">
        <v>302</v>
      </c>
      <c r="C19" s="16" t="s">
        <v>141</v>
      </c>
      <c r="D19" s="1" t="s">
        <v>144</v>
      </c>
      <c r="E19" s="1" t="s">
        <v>145</v>
      </c>
      <c r="F19" s="1" t="s">
        <v>166</v>
      </c>
      <c r="G19" s="1" t="s">
        <v>125</v>
      </c>
      <c r="H19">
        <v>8</v>
      </c>
      <c r="I19" s="1" t="s">
        <v>248</v>
      </c>
      <c r="J19" s="1" t="s">
        <v>128</v>
      </c>
      <c r="K19" s="1" t="s">
        <v>125</v>
      </c>
      <c r="L19" s="1" t="s">
        <v>125</v>
      </c>
      <c r="M19" s="1" t="s">
        <v>125</v>
      </c>
      <c r="N19" s="1" t="s">
        <v>128</v>
      </c>
      <c r="O19" s="1" t="s">
        <v>168</v>
      </c>
      <c r="P19" s="1" t="s">
        <v>125</v>
      </c>
      <c r="Q19" s="1" t="s">
        <v>132</v>
      </c>
      <c r="R19" s="1" t="s">
        <v>132</v>
      </c>
      <c r="S19" s="1" t="s">
        <v>125</v>
      </c>
      <c r="T19" s="1" t="s">
        <v>133</v>
      </c>
      <c r="U19" s="1" t="s">
        <v>249</v>
      </c>
      <c r="V19" s="1" t="s">
        <v>135</v>
      </c>
      <c r="W19" s="1" t="s">
        <v>128</v>
      </c>
      <c r="X19" s="1"/>
      <c r="Y19" s="5"/>
      <c r="Z19" s="1" t="s">
        <v>126</v>
      </c>
      <c r="AA19" s="1" t="s">
        <v>136</v>
      </c>
      <c r="AB19" s="1" t="s">
        <v>137</v>
      </c>
      <c r="AC19" s="1" t="s">
        <v>125</v>
      </c>
      <c r="AD19" s="1" t="s">
        <v>138</v>
      </c>
      <c r="AE19" s="1" t="s">
        <v>128</v>
      </c>
      <c r="AF19" s="1" t="s">
        <v>128</v>
      </c>
      <c r="AG19" s="1" t="s">
        <v>128</v>
      </c>
      <c r="AH19" s="1" t="s">
        <v>125</v>
      </c>
      <c r="AI19" s="1" t="s">
        <v>128</v>
      </c>
      <c r="AJ19" s="1" t="s">
        <v>125</v>
      </c>
      <c r="AK19" s="1" t="s">
        <v>128</v>
      </c>
      <c r="AL19" s="1" t="s">
        <v>125</v>
      </c>
      <c r="AM19" s="1" t="s">
        <v>250</v>
      </c>
      <c r="AN19" s="1" t="s">
        <v>150</v>
      </c>
      <c r="AO19" t="s">
        <v>649</v>
      </c>
      <c r="AP19" s="18">
        <v>71200</v>
      </c>
      <c r="AQ19">
        <v>14240</v>
      </c>
    </row>
    <row r="20" spans="1:43" ht="18" customHeight="1" x14ac:dyDescent="0.2">
      <c r="A20" s="1" t="s">
        <v>278</v>
      </c>
      <c r="B20" s="16" t="s">
        <v>302</v>
      </c>
      <c r="C20" s="16" t="s">
        <v>141</v>
      </c>
      <c r="D20" s="1" t="s">
        <v>144</v>
      </c>
      <c r="E20" s="1" t="s">
        <v>145</v>
      </c>
      <c r="F20" s="1" t="s">
        <v>166</v>
      </c>
      <c r="G20" s="1" t="s">
        <v>125</v>
      </c>
      <c r="H20">
        <v>7</v>
      </c>
      <c r="I20" s="1" t="s">
        <v>251</v>
      </c>
      <c r="J20" s="1" t="s">
        <v>128</v>
      </c>
      <c r="K20" s="1" t="s">
        <v>125</v>
      </c>
      <c r="L20" s="1" t="s">
        <v>125</v>
      </c>
      <c r="M20" s="1" t="s">
        <v>125</v>
      </c>
      <c r="N20" s="1" t="s">
        <v>128</v>
      </c>
      <c r="O20" s="1" t="s">
        <v>168</v>
      </c>
      <c r="P20" s="1" t="s">
        <v>125</v>
      </c>
      <c r="Q20" s="1" t="s">
        <v>132</v>
      </c>
      <c r="R20" s="1" t="s">
        <v>126</v>
      </c>
      <c r="S20" s="1" t="s">
        <v>252</v>
      </c>
      <c r="T20" s="1" t="s">
        <v>133</v>
      </c>
      <c r="U20" s="1" t="s">
        <v>249</v>
      </c>
      <c r="V20" s="1" t="s">
        <v>135</v>
      </c>
      <c r="W20" s="1" t="s">
        <v>128</v>
      </c>
      <c r="X20" s="1"/>
      <c r="Y20" s="5"/>
      <c r="Z20" s="1" t="s">
        <v>126</v>
      </c>
      <c r="AA20" s="1" t="s">
        <v>136</v>
      </c>
      <c r="AB20" s="1" t="s">
        <v>137</v>
      </c>
      <c r="AC20" s="1" t="s">
        <v>125</v>
      </c>
      <c r="AD20" s="1" t="s">
        <v>138</v>
      </c>
      <c r="AE20" s="1" t="s">
        <v>128</v>
      </c>
      <c r="AF20" s="1" t="s">
        <v>128</v>
      </c>
      <c r="AG20" s="1" t="s">
        <v>128</v>
      </c>
      <c r="AH20" s="1" t="s">
        <v>125</v>
      </c>
      <c r="AI20" s="1" t="s">
        <v>155</v>
      </c>
      <c r="AJ20" s="1" t="s">
        <v>253</v>
      </c>
      <c r="AK20" s="1" t="s">
        <v>128</v>
      </c>
      <c r="AL20" s="1" t="s">
        <v>125</v>
      </c>
      <c r="AM20" s="1" t="s">
        <v>254</v>
      </c>
      <c r="AN20" s="1" t="s">
        <v>255</v>
      </c>
      <c r="AO20" t="s">
        <v>649</v>
      </c>
      <c r="AP20" s="18">
        <v>38800</v>
      </c>
      <c r="AQ20">
        <v>9700</v>
      </c>
    </row>
    <row r="21" spans="1:43" ht="33" customHeight="1" x14ac:dyDescent="0.2">
      <c r="A21" s="1" t="s">
        <v>243</v>
      </c>
      <c r="B21" s="16" t="s">
        <v>302</v>
      </c>
      <c r="C21" s="16" t="s">
        <v>141</v>
      </c>
      <c r="D21" s="1" t="s">
        <v>165</v>
      </c>
      <c r="E21" s="1" t="s">
        <v>145</v>
      </c>
      <c r="F21" s="1" t="s">
        <v>166</v>
      </c>
      <c r="G21" s="1" t="s">
        <v>125</v>
      </c>
      <c r="H21">
        <v>7</v>
      </c>
      <c r="I21" s="1" t="s">
        <v>244</v>
      </c>
      <c r="J21" s="1" t="s">
        <v>128</v>
      </c>
      <c r="K21" s="1" t="s">
        <v>125</v>
      </c>
      <c r="L21" s="1" t="s">
        <v>125</v>
      </c>
      <c r="M21" s="1" t="s">
        <v>125</v>
      </c>
      <c r="N21" s="1" t="s">
        <v>128</v>
      </c>
      <c r="O21" s="1" t="s">
        <v>245</v>
      </c>
      <c r="P21" s="1" t="s">
        <v>125</v>
      </c>
      <c r="Q21" s="1" t="s">
        <v>126</v>
      </c>
      <c r="R21" s="1" t="s">
        <v>132</v>
      </c>
      <c r="S21" s="1" t="s">
        <v>125</v>
      </c>
      <c r="T21" s="1" t="s">
        <v>133</v>
      </c>
      <c r="U21" s="1" t="s">
        <v>169</v>
      </c>
      <c r="V21" s="1" t="s">
        <v>135</v>
      </c>
      <c r="W21" s="1" t="s">
        <v>128</v>
      </c>
      <c r="X21" s="1"/>
      <c r="Y21" s="5"/>
      <c r="Z21" s="1" t="s">
        <v>126</v>
      </c>
      <c r="AA21" s="1" t="s">
        <v>136</v>
      </c>
      <c r="AB21" s="1" t="s">
        <v>137</v>
      </c>
      <c r="AC21" s="1" t="s">
        <v>125</v>
      </c>
      <c r="AD21" s="1" t="s">
        <v>246</v>
      </c>
      <c r="AE21" s="1" t="s">
        <v>126</v>
      </c>
      <c r="AF21" s="1" t="s">
        <v>128</v>
      </c>
      <c r="AG21" s="1" t="s">
        <v>155</v>
      </c>
      <c r="AH21" s="1" t="s">
        <v>247</v>
      </c>
      <c r="AI21" s="1" t="s">
        <v>128</v>
      </c>
      <c r="AJ21" s="1" t="s">
        <v>125</v>
      </c>
      <c r="AK21" s="1" t="s">
        <v>128</v>
      </c>
      <c r="AL21" s="1" t="s">
        <v>125</v>
      </c>
      <c r="AM21" s="1" t="s">
        <v>149</v>
      </c>
      <c r="AN21" s="1" t="s">
        <v>150</v>
      </c>
      <c r="AO21" t="s">
        <v>649</v>
      </c>
      <c r="AP21" s="18">
        <v>26000</v>
      </c>
      <c r="AQ21">
        <v>6500</v>
      </c>
    </row>
    <row r="22" spans="1:43" ht="17" customHeight="1" x14ac:dyDescent="0.2">
      <c r="A22" s="1" t="s">
        <v>260</v>
      </c>
      <c r="B22" s="16" t="s">
        <v>302</v>
      </c>
      <c r="C22" s="16" t="s">
        <v>141</v>
      </c>
      <c r="D22" s="1" t="s">
        <v>165</v>
      </c>
      <c r="E22" s="1" t="s">
        <v>145</v>
      </c>
      <c r="F22" s="1" t="s">
        <v>166</v>
      </c>
      <c r="G22" s="1" t="s">
        <v>125</v>
      </c>
      <c r="H22">
        <v>7</v>
      </c>
      <c r="I22" s="1" t="s">
        <v>261</v>
      </c>
      <c r="J22" s="1" t="s">
        <v>128</v>
      </c>
      <c r="K22" s="1" t="s">
        <v>125</v>
      </c>
      <c r="L22" s="1" t="s">
        <v>125</v>
      </c>
      <c r="M22" s="1" t="s">
        <v>125</v>
      </c>
      <c r="N22" s="1" t="s">
        <v>128</v>
      </c>
      <c r="O22" s="1" t="s">
        <v>262</v>
      </c>
      <c r="P22" s="1" t="s">
        <v>125</v>
      </c>
      <c r="Q22" s="1" t="s">
        <v>126</v>
      </c>
      <c r="R22" s="1" t="s">
        <v>132</v>
      </c>
      <c r="S22" s="1" t="s">
        <v>125</v>
      </c>
      <c r="T22" s="1" t="s">
        <v>263</v>
      </c>
      <c r="U22" s="1" t="s">
        <v>264</v>
      </c>
      <c r="V22" s="1" t="s">
        <v>135</v>
      </c>
      <c r="W22" s="1" t="s">
        <v>128</v>
      </c>
      <c r="X22" s="1"/>
      <c r="Y22" s="5"/>
      <c r="Z22" s="1" t="s">
        <v>126</v>
      </c>
      <c r="AA22" s="1" t="s">
        <v>136</v>
      </c>
      <c r="AB22" s="1" t="s">
        <v>184</v>
      </c>
      <c r="AC22" s="1" t="s">
        <v>125</v>
      </c>
      <c r="AD22" s="1" t="s">
        <v>138</v>
      </c>
      <c r="AE22" s="1" t="s">
        <v>126</v>
      </c>
      <c r="AF22" s="1" t="s">
        <v>128</v>
      </c>
      <c r="AG22" s="1" t="s">
        <v>155</v>
      </c>
      <c r="AH22" s="1" t="s">
        <v>265</v>
      </c>
      <c r="AI22" s="1" t="s">
        <v>128</v>
      </c>
      <c r="AJ22" s="1" t="s">
        <v>125</v>
      </c>
      <c r="AK22" s="1" t="s">
        <v>128</v>
      </c>
      <c r="AL22" s="1" t="s">
        <v>125</v>
      </c>
      <c r="AM22" s="1" t="s">
        <v>125</v>
      </c>
      <c r="AN22" s="1" t="s">
        <v>150</v>
      </c>
      <c r="AO22" t="s">
        <v>646</v>
      </c>
      <c r="AP22" s="18">
        <v>0</v>
      </c>
      <c r="AQ22">
        <v>0</v>
      </c>
    </row>
    <row r="23" spans="1:43" ht="16" customHeight="1" x14ac:dyDescent="0.2">
      <c r="A23" s="1" t="s">
        <v>226</v>
      </c>
      <c r="B23" s="16" t="s">
        <v>302</v>
      </c>
      <c r="C23" s="16" t="s">
        <v>141</v>
      </c>
      <c r="D23" s="1" t="s">
        <v>144</v>
      </c>
      <c r="E23" s="1" t="s">
        <v>145</v>
      </c>
      <c r="F23" s="1" t="s">
        <v>166</v>
      </c>
      <c r="G23" s="1" t="s">
        <v>125</v>
      </c>
      <c r="H23">
        <v>7</v>
      </c>
      <c r="I23" s="1" t="s">
        <v>227</v>
      </c>
      <c r="J23" s="1" t="s">
        <v>128</v>
      </c>
      <c r="K23" s="1" t="s">
        <v>125</v>
      </c>
      <c r="L23" s="1" t="s">
        <v>125</v>
      </c>
      <c r="M23" s="1" t="s">
        <v>125</v>
      </c>
      <c r="N23" s="1" t="s">
        <v>128</v>
      </c>
      <c r="O23" s="1" t="s">
        <v>148</v>
      </c>
      <c r="P23" s="1" t="s">
        <v>125</v>
      </c>
      <c r="Q23" s="1" t="s">
        <v>126</v>
      </c>
      <c r="R23" s="1" t="s">
        <v>126</v>
      </c>
      <c r="S23" s="1" t="s">
        <v>228</v>
      </c>
      <c r="T23" s="1" t="s">
        <v>229</v>
      </c>
      <c r="U23" s="1" t="s">
        <v>134</v>
      </c>
      <c r="V23" s="1" t="s">
        <v>135</v>
      </c>
      <c r="W23" s="1" t="s">
        <v>128</v>
      </c>
      <c r="X23" s="1"/>
      <c r="Y23" s="5"/>
      <c r="Z23" s="1" t="s">
        <v>126</v>
      </c>
      <c r="AA23" s="1" t="s">
        <v>136</v>
      </c>
      <c r="AB23" s="1" t="s">
        <v>137</v>
      </c>
      <c r="AC23" s="1" t="s">
        <v>125</v>
      </c>
      <c r="AD23" s="1" t="s">
        <v>138</v>
      </c>
      <c r="AE23" s="1" t="s">
        <v>128</v>
      </c>
      <c r="AF23" s="1" t="s">
        <v>128</v>
      </c>
      <c r="AG23" s="1" t="s">
        <v>128</v>
      </c>
      <c r="AH23" s="1" t="s">
        <v>125</v>
      </c>
      <c r="AI23" s="1" t="s">
        <v>155</v>
      </c>
      <c r="AJ23" s="1" t="s">
        <v>230</v>
      </c>
      <c r="AK23" s="1" t="s">
        <v>128</v>
      </c>
      <c r="AL23" s="1" t="s">
        <v>125</v>
      </c>
      <c r="AM23" s="1" t="s">
        <v>125</v>
      </c>
      <c r="AN23" s="1" t="s">
        <v>150</v>
      </c>
      <c r="AO23" t="s">
        <v>647</v>
      </c>
      <c r="AP23" s="18">
        <v>15200</v>
      </c>
      <c r="AQ23">
        <v>3040</v>
      </c>
    </row>
    <row r="24" spans="1:43" ht="27" customHeight="1" x14ac:dyDescent="0.2">
      <c r="A24" s="1" t="s">
        <v>282</v>
      </c>
      <c r="B24" s="16" t="s">
        <v>303</v>
      </c>
      <c r="C24" s="16" t="s">
        <v>633</v>
      </c>
      <c r="D24" s="1" t="s">
        <v>165</v>
      </c>
      <c r="E24" s="1" t="s">
        <v>191</v>
      </c>
      <c r="F24" s="1" t="s">
        <v>166</v>
      </c>
      <c r="G24" s="1" t="s">
        <v>125</v>
      </c>
      <c r="H24">
        <v>6</v>
      </c>
      <c r="I24" s="1" t="s">
        <v>202</v>
      </c>
      <c r="J24" s="1" t="s">
        <v>128</v>
      </c>
      <c r="K24" s="1" t="s">
        <v>125</v>
      </c>
      <c r="L24" s="1" t="s">
        <v>125</v>
      </c>
      <c r="M24" s="1" t="s">
        <v>125</v>
      </c>
      <c r="N24" s="1" t="s">
        <v>128</v>
      </c>
      <c r="O24" s="1" t="s">
        <v>148</v>
      </c>
      <c r="P24" s="1" t="s">
        <v>125</v>
      </c>
      <c r="Q24" s="1" t="s">
        <v>132</v>
      </c>
      <c r="R24" s="1" t="s">
        <v>132</v>
      </c>
      <c r="S24" s="1" t="s">
        <v>125</v>
      </c>
      <c r="T24" s="1" t="s">
        <v>129</v>
      </c>
      <c r="U24" s="1" t="s">
        <v>198</v>
      </c>
      <c r="V24" s="1" t="s">
        <v>135</v>
      </c>
      <c r="W24" s="1" t="s">
        <v>128</v>
      </c>
      <c r="X24" s="1"/>
      <c r="Y24" s="5"/>
      <c r="Z24" s="1" t="s">
        <v>128</v>
      </c>
      <c r="AA24" s="1" t="s">
        <v>136</v>
      </c>
      <c r="AB24" s="1" t="s">
        <v>137</v>
      </c>
      <c r="AC24" s="1" t="s">
        <v>125</v>
      </c>
      <c r="AD24" s="1" t="s">
        <v>203</v>
      </c>
      <c r="AE24" s="1" t="s">
        <v>128</v>
      </c>
      <c r="AF24" s="1" t="s">
        <v>128</v>
      </c>
      <c r="AG24" s="1" t="s">
        <v>128</v>
      </c>
      <c r="AH24" s="1" t="s">
        <v>125</v>
      </c>
      <c r="AI24" s="1" t="s">
        <v>128</v>
      </c>
      <c r="AJ24" s="1" t="s">
        <v>125</v>
      </c>
      <c r="AK24" s="1" t="s">
        <v>128</v>
      </c>
      <c r="AL24" s="1" t="s">
        <v>125</v>
      </c>
      <c r="AM24" s="1" t="s">
        <v>125</v>
      </c>
      <c r="AN24" s="1" t="s">
        <v>150</v>
      </c>
      <c r="AO24" t="s">
        <v>646</v>
      </c>
      <c r="AP24" s="18">
        <v>0</v>
      </c>
      <c r="AQ24">
        <v>0</v>
      </c>
    </row>
    <row r="25" spans="1:43" ht="32" customHeight="1" x14ac:dyDescent="0.2">
      <c r="A25" s="1" t="s">
        <v>270</v>
      </c>
      <c r="B25" s="16" t="s">
        <v>302</v>
      </c>
      <c r="C25" s="15" t="s">
        <v>141</v>
      </c>
      <c r="D25" s="1" t="s">
        <v>144</v>
      </c>
      <c r="E25" s="1" t="s">
        <v>191</v>
      </c>
      <c r="F25" s="1" t="s">
        <v>146</v>
      </c>
      <c r="G25" s="1" t="s">
        <v>231</v>
      </c>
      <c r="H25">
        <v>8</v>
      </c>
      <c r="I25" s="1" t="s">
        <v>232</v>
      </c>
      <c r="J25" s="1" t="s">
        <v>128</v>
      </c>
      <c r="K25" s="1" t="s">
        <v>125</v>
      </c>
      <c r="L25" s="1" t="s">
        <v>125</v>
      </c>
      <c r="M25" s="1" t="s">
        <v>125</v>
      </c>
      <c r="N25" s="1" t="s">
        <v>128</v>
      </c>
      <c r="O25" s="1" t="s">
        <v>129</v>
      </c>
      <c r="P25" s="1" t="s">
        <v>233</v>
      </c>
      <c r="Q25" s="1" t="s">
        <v>126</v>
      </c>
      <c r="R25" s="1" t="s">
        <v>132</v>
      </c>
      <c r="S25" s="1" t="s">
        <v>125</v>
      </c>
      <c r="T25" s="1" t="s">
        <v>211</v>
      </c>
      <c r="U25" s="1" t="s">
        <v>134</v>
      </c>
      <c r="V25" s="1" t="s">
        <v>135</v>
      </c>
      <c r="W25" s="1" t="s">
        <v>128</v>
      </c>
      <c r="X25" s="1"/>
      <c r="Y25" s="5"/>
      <c r="Z25" s="1" t="s">
        <v>126</v>
      </c>
      <c r="AA25" s="1" t="s">
        <v>136</v>
      </c>
      <c r="AB25" s="1" t="s">
        <v>137</v>
      </c>
      <c r="AC25" s="1" t="s">
        <v>125</v>
      </c>
      <c r="AD25" s="1" t="s">
        <v>234</v>
      </c>
      <c r="AE25" s="1" t="s">
        <v>126</v>
      </c>
      <c r="AF25" s="1" t="s">
        <v>128</v>
      </c>
      <c r="AG25" s="1" t="s">
        <v>128</v>
      </c>
      <c r="AH25" s="1" t="s">
        <v>125</v>
      </c>
      <c r="AI25" s="1" t="s">
        <v>128</v>
      </c>
      <c r="AJ25" s="1" t="s">
        <v>125</v>
      </c>
      <c r="AK25" s="1" t="s">
        <v>128</v>
      </c>
      <c r="AL25" s="1" t="s">
        <v>125</v>
      </c>
      <c r="AM25" s="1" t="s">
        <v>125</v>
      </c>
      <c r="AN25" s="1" t="s">
        <v>125</v>
      </c>
      <c r="AO25" t="s">
        <v>646</v>
      </c>
      <c r="AP25" s="18">
        <v>0</v>
      </c>
      <c r="AQ25">
        <v>0</v>
      </c>
    </row>
    <row r="26" spans="1:43" ht="33" customHeight="1" x14ac:dyDescent="0.2">
      <c r="A26" s="1" t="s">
        <v>273</v>
      </c>
      <c r="B26" s="16" t="s">
        <v>302</v>
      </c>
      <c r="C26" s="16" t="s">
        <v>141</v>
      </c>
      <c r="D26" s="1" t="s">
        <v>144</v>
      </c>
      <c r="E26" s="1" t="s">
        <v>191</v>
      </c>
      <c r="F26" s="1" t="s">
        <v>146</v>
      </c>
      <c r="G26" s="1" t="s">
        <v>125</v>
      </c>
      <c r="H26">
        <v>8</v>
      </c>
      <c r="I26" s="1" t="s">
        <v>209</v>
      </c>
      <c r="J26" s="1" t="s">
        <v>128</v>
      </c>
      <c r="K26" s="1" t="s">
        <v>125</v>
      </c>
      <c r="L26" s="1" t="s">
        <v>125</v>
      </c>
      <c r="M26" s="1" t="s">
        <v>125</v>
      </c>
      <c r="N26" s="1" t="s">
        <v>128</v>
      </c>
      <c r="O26" s="1" t="s">
        <v>174</v>
      </c>
      <c r="P26" s="1" t="s">
        <v>125</v>
      </c>
      <c r="Q26" s="1" t="s">
        <v>131</v>
      </c>
      <c r="R26" s="1" t="s">
        <v>126</v>
      </c>
      <c r="S26" s="1" t="s">
        <v>210</v>
      </c>
      <c r="T26" s="1" t="s">
        <v>211</v>
      </c>
      <c r="U26" s="1" t="s">
        <v>134</v>
      </c>
      <c r="V26" s="1" t="s">
        <v>212</v>
      </c>
      <c r="W26" s="1" t="s">
        <v>128</v>
      </c>
      <c r="X26" s="1"/>
      <c r="Y26" s="5"/>
      <c r="Z26" s="1" t="s">
        <v>126</v>
      </c>
      <c r="AA26" s="1" t="s">
        <v>136</v>
      </c>
      <c r="AB26" s="1" t="s">
        <v>137</v>
      </c>
      <c r="AC26" s="1" t="s">
        <v>125</v>
      </c>
      <c r="AD26" s="1" t="s">
        <v>200</v>
      </c>
      <c r="AE26" s="1" t="s">
        <v>128</v>
      </c>
      <c r="AF26" s="1" t="s">
        <v>128</v>
      </c>
      <c r="AG26" s="1" t="s">
        <v>128</v>
      </c>
      <c r="AH26" s="1" t="s">
        <v>125</v>
      </c>
      <c r="AI26" s="1" t="s">
        <v>155</v>
      </c>
      <c r="AJ26" s="1" t="s">
        <v>213</v>
      </c>
      <c r="AK26" s="1" t="s">
        <v>214</v>
      </c>
      <c r="AL26" s="1" t="s">
        <v>125</v>
      </c>
      <c r="AM26" s="1" t="s">
        <v>125</v>
      </c>
      <c r="AN26" s="1" t="s">
        <v>215</v>
      </c>
      <c r="AO26" t="s">
        <v>647</v>
      </c>
      <c r="AP26" s="18">
        <v>14000</v>
      </c>
      <c r="AQ26">
        <v>3500</v>
      </c>
    </row>
    <row r="27" spans="1:43" ht="36" customHeight="1" x14ac:dyDescent="0.2">
      <c r="A27" s="1" t="s">
        <v>275</v>
      </c>
      <c r="B27" s="16" t="s">
        <v>302</v>
      </c>
      <c r="C27" s="16" t="s">
        <v>141</v>
      </c>
      <c r="D27" s="1" t="s">
        <v>144</v>
      </c>
      <c r="E27" s="1" t="s">
        <v>145</v>
      </c>
      <c r="F27" s="1" t="s">
        <v>146</v>
      </c>
      <c r="G27" s="1" t="s">
        <v>192</v>
      </c>
      <c r="H27">
        <v>9</v>
      </c>
      <c r="I27" s="1" t="s">
        <v>220</v>
      </c>
      <c r="J27" s="1" t="s">
        <v>128</v>
      </c>
      <c r="K27" s="1" t="s">
        <v>125</v>
      </c>
      <c r="L27" s="1" t="s">
        <v>125</v>
      </c>
      <c r="M27" s="1" t="s">
        <v>125</v>
      </c>
      <c r="N27" s="1" t="s">
        <v>128</v>
      </c>
      <c r="O27" s="1" t="s">
        <v>174</v>
      </c>
      <c r="P27" s="1" t="s">
        <v>125</v>
      </c>
      <c r="Q27" s="1" t="s">
        <v>126</v>
      </c>
      <c r="R27" s="1" t="s">
        <v>126</v>
      </c>
      <c r="S27" s="1" t="s">
        <v>221</v>
      </c>
      <c r="T27" s="1" t="s">
        <v>197</v>
      </c>
      <c r="U27" s="1" t="s">
        <v>134</v>
      </c>
      <c r="V27" s="1" t="s">
        <v>135</v>
      </c>
      <c r="W27" s="1" t="s">
        <v>128</v>
      </c>
      <c r="Z27" s="1" t="s">
        <v>126</v>
      </c>
      <c r="AA27" s="1" t="s">
        <v>136</v>
      </c>
      <c r="AB27" s="1" t="s">
        <v>137</v>
      </c>
      <c r="AC27" s="1" t="s">
        <v>125</v>
      </c>
      <c r="AD27" s="1" t="s">
        <v>200</v>
      </c>
      <c r="AE27" s="1" t="s">
        <v>126</v>
      </c>
      <c r="AF27" s="1" t="s">
        <v>128</v>
      </c>
      <c r="AG27" s="1" t="s">
        <v>128</v>
      </c>
      <c r="AH27" s="1" t="s">
        <v>125</v>
      </c>
      <c r="AI27" s="1" t="s">
        <v>128</v>
      </c>
      <c r="AJ27" s="1" t="s">
        <v>125</v>
      </c>
      <c r="AK27" s="1" t="s">
        <v>222</v>
      </c>
      <c r="AL27" s="1" t="s">
        <v>219</v>
      </c>
      <c r="AM27" s="1" t="s">
        <v>125</v>
      </c>
      <c r="AN27" s="1" t="s">
        <v>150</v>
      </c>
      <c r="AO27" t="s">
        <v>647</v>
      </c>
      <c r="AP27" s="18">
        <v>15200</v>
      </c>
      <c r="AQ27">
        <v>3040</v>
      </c>
    </row>
    <row r="28" spans="1:43" ht="36" customHeight="1" x14ac:dyDescent="0.2">
      <c r="A28" s="1" t="s">
        <v>271</v>
      </c>
      <c r="B28" s="16" t="s">
        <v>303</v>
      </c>
      <c r="C28" s="16" t="s">
        <v>633</v>
      </c>
      <c r="D28" s="1" t="s">
        <v>144</v>
      </c>
      <c r="E28" s="1" t="s">
        <v>191</v>
      </c>
      <c r="F28" s="1" t="s">
        <v>146</v>
      </c>
      <c r="G28" s="1" t="s">
        <v>192</v>
      </c>
      <c r="H28">
        <v>7</v>
      </c>
      <c r="I28" s="1" t="s">
        <v>193</v>
      </c>
      <c r="J28" s="1" t="s">
        <v>126</v>
      </c>
      <c r="K28" s="1" t="s">
        <v>194</v>
      </c>
      <c r="L28" s="1" t="s">
        <v>195</v>
      </c>
      <c r="M28" s="1" t="s">
        <v>196</v>
      </c>
      <c r="N28" s="1" t="s">
        <v>128</v>
      </c>
      <c r="O28" s="1" t="s">
        <v>174</v>
      </c>
      <c r="P28" s="1" t="s">
        <v>125</v>
      </c>
      <c r="Q28" s="1" t="s">
        <v>128</v>
      </c>
      <c r="R28" s="1" t="s">
        <v>126</v>
      </c>
      <c r="S28" s="1" t="s">
        <v>125</v>
      </c>
      <c r="T28" s="1" t="s">
        <v>197</v>
      </c>
      <c r="U28" s="1" t="s">
        <v>198</v>
      </c>
      <c r="V28" s="1" t="s">
        <v>199</v>
      </c>
      <c r="W28" s="1" t="s">
        <v>128</v>
      </c>
      <c r="X28" s="1"/>
      <c r="Y28" s="5"/>
      <c r="Z28" s="1" t="s">
        <v>128</v>
      </c>
      <c r="AA28" s="1" t="s">
        <v>136</v>
      </c>
      <c r="AB28" s="1" t="s">
        <v>137</v>
      </c>
      <c r="AC28" s="1" t="s">
        <v>125</v>
      </c>
      <c r="AD28" s="1" t="s">
        <v>200</v>
      </c>
      <c r="AE28" s="1" t="s">
        <v>126</v>
      </c>
      <c r="AF28" s="1" t="s">
        <v>128</v>
      </c>
      <c r="AG28" s="1" t="s">
        <v>128</v>
      </c>
      <c r="AH28" s="1" t="s">
        <v>125</v>
      </c>
      <c r="AI28" s="1" t="s">
        <v>128</v>
      </c>
      <c r="AJ28" s="1" t="s">
        <v>125</v>
      </c>
      <c r="AK28" s="1" t="s">
        <v>128</v>
      </c>
      <c r="AL28" s="1" t="s">
        <v>125</v>
      </c>
      <c r="AM28" s="1" t="s">
        <v>170</v>
      </c>
      <c r="AN28" s="1" t="s">
        <v>150</v>
      </c>
      <c r="AO28" t="s">
        <v>647</v>
      </c>
      <c r="AP28" s="18">
        <v>14400</v>
      </c>
      <c r="AQ28">
        <v>2880</v>
      </c>
    </row>
    <row r="29" spans="1:43" ht="34" customHeight="1" x14ac:dyDescent="0.2">
      <c r="A29" s="1" t="s">
        <v>274</v>
      </c>
      <c r="B29" s="16" t="s">
        <v>303</v>
      </c>
      <c r="C29" s="16" t="s">
        <v>633</v>
      </c>
      <c r="D29" s="1" t="s">
        <v>144</v>
      </c>
      <c r="E29" s="1" t="s">
        <v>216</v>
      </c>
      <c r="F29" s="1" t="s">
        <v>146</v>
      </c>
      <c r="G29" s="1" t="s">
        <v>192</v>
      </c>
      <c r="H29">
        <v>8</v>
      </c>
      <c r="I29" s="1" t="s">
        <v>217</v>
      </c>
      <c r="J29" s="1" t="s">
        <v>128</v>
      </c>
      <c r="K29" s="1" t="s">
        <v>125</v>
      </c>
      <c r="L29" s="1" t="s">
        <v>125</v>
      </c>
      <c r="M29" s="1" t="s">
        <v>125</v>
      </c>
      <c r="N29" s="1" t="s">
        <v>128</v>
      </c>
      <c r="O29" s="1" t="s">
        <v>174</v>
      </c>
      <c r="P29" s="1" t="s">
        <v>125</v>
      </c>
      <c r="Q29" s="1" t="s">
        <v>128</v>
      </c>
      <c r="R29" s="1" t="s">
        <v>126</v>
      </c>
      <c r="S29" s="1" t="s">
        <v>125</v>
      </c>
      <c r="T29" s="1" t="s">
        <v>197</v>
      </c>
      <c r="U29" s="1" t="s">
        <v>198</v>
      </c>
      <c r="V29" s="1" t="s">
        <v>199</v>
      </c>
      <c r="W29" s="1" t="s">
        <v>128</v>
      </c>
      <c r="X29" s="1"/>
      <c r="Y29" s="5"/>
      <c r="Z29" s="1" t="s">
        <v>126</v>
      </c>
      <c r="AA29" s="1" t="s">
        <v>136</v>
      </c>
      <c r="AB29" s="1" t="s">
        <v>137</v>
      </c>
      <c r="AC29" s="1" t="s">
        <v>125</v>
      </c>
      <c r="AD29" s="1" t="s">
        <v>200</v>
      </c>
      <c r="AE29" s="1" t="s">
        <v>126</v>
      </c>
      <c r="AF29" s="1" t="s">
        <v>128</v>
      </c>
      <c r="AG29" s="1" t="s">
        <v>128</v>
      </c>
      <c r="AH29" s="1" t="s">
        <v>125</v>
      </c>
      <c r="AI29" s="1" t="s">
        <v>155</v>
      </c>
      <c r="AJ29" s="1" t="s">
        <v>218</v>
      </c>
      <c r="AK29" s="1" t="s">
        <v>128</v>
      </c>
      <c r="AL29" s="1" t="s">
        <v>125</v>
      </c>
      <c r="AM29" s="1" t="s">
        <v>125</v>
      </c>
      <c r="AN29" s="1" t="s">
        <v>150</v>
      </c>
      <c r="AO29" t="s">
        <v>646</v>
      </c>
      <c r="AP29" s="18">
        <v>0</v>
      </c>
      <c r="AQ29">
        <v>0</v>
      </c>
    </row>
    <row r="30" spans="1:43" ht="31" customHeight="1" x14ac:dyDescent="0.2">
      <c r="A30" s="1" t="s">
        <v>272</v>
      </c>
      <c r="B30" s="16" t="s">
        <v>302</v>
      </c>
      <c r="C30" s="16" t="s">
        <v>141</v>
      </c>
      <c r="D30" s="1" t="s">
        <v>144</v>
      </c>
      <c r="E30" s="1" t="s">
        <v>191</v>
      </c>
      <c r="F30" s="1" t="s">
        <v>146</v>
      </c>
      <c r="G30" s="1" t="s">
        <v>192</v>
      </c>
      <c r="H30">
        <v>8</v>
      </c>
      <c r="I30" s="1" t="s">
        <v>204</v>
      </c>
      <c r="J30" s="1" t="s">
        <v>128</v>
      </c>
      <c r="K30" s="1" t="s">
        <v>125</v>
      </c>
      <c r="L30" s="1" t="s">
        <v>125</v>
      </c>
      <c r="M30" s="1" t="s">
        <v>125</v>
      </c>
      <c r="N30" s="1" t="s">
        <v>128</v>
      </c>
      <c r="O30" s="1" t="s">
        <v>174</v>
      </c>
      <c r="P30" s="1" t="s">
        <v>125</v>
      </c>
      <c r="Q30" s="1" t="s">
        <v>126</v>
      </c>
      <c r="R30" s="1" t="s">
        <v>126</v>
      </c>
      <c r="S30" s="1" t="s">
        <v>205</v>
      </c>
      <c r="T30" s="1" t="s">
        <v>197</v>
      </c>
      <c r="U30" s="1" t="s">
        <v>206</v>
      </c>
      <c r="V30" s="1" t="s">
        <v>135</v>
      </c>
      <c r="W30" s="1" t="s">
        <v>126</v>
      </c>
      <c r="X30" s="1"/>
      <c r="Y30" s="5"/>
      <c r="Z30" s="1" t="s">
        <v>126</v>
      </c>
      <c r="AA30" s="1" t="s">
        <v>136</v>
      </c>
      <c r="AB30" s="1" t="s">
        <v>137</v>
      </c>
      <c r="AC30" s="1" t="s">
        <v>125</v>
      </c>
      <c r="AD30" s="1" t="s">
        <v>200</v>
      </c>
      <c r="AE30" s="1" t="s">
        <v>126</v>
      </c>
      <c r="AF30" s="1" t="s">
        <v>128</v>
      </c>
      <c r="AG30" s="1" t="s">
        <v>128</v>
      </c>
      <c r="AH30" s="1" t="s">
        <v>125</v>
      </c>
      <c r="AI30" s="1" t="s">
        <v>155</v>
      </c>
      <c r="AJ30" s="1" t="s">
        <v>207</v>
      </c>
      <c r="AK30" s="1" t="s">
        <v>128</v>
      </c>
      <c r="AL30" s="1" t="s">
        <v>125</v>
      </c>
      <c r="AM30" s="1" t="s">
        <v>208</v>
      </c>
      <c r="AN30" s="1" t="s">
        <v>150</v>
      </c>
      <c r="AO30" t="s">
        <v>646</v>
      </c>
      <c r="AP30" s="18">
        <v>0</v>
      </c>
      <c r="AQ30">
        <v>0</v>
      </c>
    </row>
    <row r="31" spans="1:43" ht="25" customHeight="1" x14ac:dyDescent="0.2">
      <c r="A31" s="1" t="s">
        <v>277</v>
      </c>
      <c r="B31" s="16" t="s">
        <v>303</v>
      </c>
      <c r="C31" s="16" t="s">
        <v>633</v>
      </c>
      <c r="D31" s="1" t="s">
        <v>165</v>
      </c>
      <c r="E31" s="1" t="s">
        <v>125</v>
      </c>
      <c r="F31" s="1" t="s">
        <v>166</v>
      </c>
      <c r="G31" s="1" t="s">
        <v>125</v>
      </c>
      <c r="H31">
        <v>7</v>
      </c>
      <c r="I31" s="1" t="s">
        <v>241</v>
      </c>
      <c r="J31" s="1" t="s">
        <v>128</v>
      </c>
      <c r="K31" s="1" t="s">
        <v>125</v>
      </c>
      <c r="L31" s="1" t="s">
        <v>125</v>
      </c>
      <c r="M31" s="1" t="s">
        <v>125</v>
      </c>
      <c r="N31" s="1" t="s">
        <v>128</v>
      </c>
      <c r="O31" s="1" t="s">
        <v>148</v>
      </c>
      <c r="P31" s="1" t="s">
        <v>125</v>
      </c>
      <c r="Q31" s="1" t="s">
        <v>126</v>
      </c>
      <c r="R31" s="1" t="s">
        <v>126</v>
      </c>
      <c r="S31" s="1" t="s">
        <v>242</v>
      </c>
      <c r="T31" s="1" t="s">
        <v>197</v>
      </c>
      <c r="U31" s="1" t="s">
        <v>172</v>
      </c>
      <c r="V31" s="1" t="s">
        <v>199</v>
      </c>
      <c r="W31" s="1" t="s">
        <v>128</v>
      </c>
      <c r="X31" s="1"/>
      <c r="Y31" s="5"/>
      <c r="Z31" s="1" t="s">
        <v>126</v>
      </c>
      <c r="AA31" s="1" t="s">
        <v>136</v>
      </c>
      <c r="AB31" s="1" t="s">
        <v>203</v>
      </c>
      <c r="AC31" s="1" t="s">
        <v>125</v>
      </c>
      <c r="AD31" s="1" t="s">
        <v>203</v>
      </c>
      <c r="AE31" s="1" t="s">
        <v>128</v>
      </c>
      <c r="AF31" s="1" t="s">
        <v>128</v>
      </c>
      <c r="AG31" s="1" t="s">
        <v>128</v>
      </c>
      <c r="AH31" s="1" t="s">
        <v>125</v>
      </c>
      <c r="AI31" s="1" t="s">
        <v>128</v>
      </c>
      <c r="AJ31" s="1" t="s">
        <v>125</v>
      </c>
      <c r="AK31" s="1" t="s">
        <v>128</v>
      </c>
      <c r="AL31" s="1" t="s">
        <v>125</v>
      </c>
      <c r="AM31" s="1" t="s">
        <v>208</v>
      </c>
      <c r="AN31" s="1" t="s">
        <v>150</v>
      </c>
      <c r="AO31" t="s">
        <v>646</v>
      </c>
      <c r="AP31" s="18">
        <v>0</v>
      </c>
      <c r="AQ31">
        <v>0</v>
      </c>
    </row>
    <row r="32" spans="1:43" ht="16" x14ac:dyDescent="0.2">
      <c r="A32" s="4"/>
      <c r="B32" s="17"/>
      <c r="C32" s="4"/>
    </row>
    <row r="33" spans="1:3" ht="16" x14ac:dyDescent="0.2">
      <c r="A33" s="4"/>
      <c r="B33" s="17"/>
      <c r="C33" s="4"/>
    </row>
    <row r="34" spans="1:3" ht="16" x14ac:dyDescent="0.2">
      <c r="A34" s="4"/>
      <c r="B34" s="17"/>
      <c r="C34" s="4"/>
    </row>
    <row r="35" spans="1:3" ht="16" x14ac:dyDescent="0.2">
      <c r="A35" s="4"/>
      <c r="B35" s="17"/>
      <c r="C35" s="4"/>
    </row>
    <row r="36" spans="1:3" ht="16" x14ac:dyDescent="0.2">
      <c r="A36" s="4"/>
      <c r="B36" s="17"/>
      <c r="C36" s="4"/>
    </row>
    <row r="37" spans="1:3" ht="16" x14ac:dyDescent="0.2">
      <c r="A37" s="4"/>
      <c r="B37" s="17"/>
      <c r="C37" s="4"/>
    </row>
    <row r="38" spans="1:3" ht="16" x14ac:dyDescent="0.2">
      <c r="A38" s="4"/>
      <c r="B38" s="17"/>
      <c r="C38" s="4"/>
    </row>
    <row r="39" spans="1:3" ht="16" x14ac:dyDescent="0.2">
      <c r="A39" s="4"/>
      <c r="B39" s="17"/>
      <c r="C39" s="4"/>
    </row>
    <row r="40" spans="1:3" ht="16" x14ac:dyDescent="0.2">
      <c r="A40" s="4"/>
      <c r="B40" s="17"/>
      <c r="C40" s="4"/>
    </row>
    <row r="41" spans="1:3" ht="16" x14ac:dyDescent="0.2">
      <c r="A41" s="4"/>
      <c r="B41" s="17"/>
      <c r="C41" s="4"/>
    </row>
    <row r="42" spans="1:3" ht="16" x14ac:dyDescent="0.2">
      <c r="A42" s="4"/>
      <c r="B42" s="17"/>
      <c r="C42" s="4"/>
    </row>
    <row r="43" spans="1:3" ht="16" x14ac:dyDescent="0.2">
      <c r="A43" s="4"/>
      <c r="B43" s="17"/>
      <c r="C43" s="4"/>
    </row>
    <row r="44" spans="1:3" ht="16" x14ac:dyDescent="0.2">
      <c r="A44" s="4"/>
      <c r="B44" s="17"/>
      <c r="C44" s="4"/>
    </row>
    <row r="45" spans="1:3" ht="16" x14ac:dyDescent="0.2">
      <c r="A45" s="4"/>
      <c r="B45" s="17"/>
      <c r="C45" s="4"/>
    </row>
    <row r="46" spans="1:3" ht="16" x14ac:dyDescent="0.2">
      <c r="A46" s="4"/>
      <c r="B46" s="17"/>
      <c r="C46" s="4"/>
    </row>
    <row r="47" spans="1:3" ht="16" x14ac:dyDescent="0.2">
      <c r="A47" s="4"/>
      <c r="B47" s="17"/>
      <c r="C47" s="4"/>
    </row>
    <row r="48" spans="1:3" ht="16" x14ac:dyDescent="0.2">
      <c r="A48" s="4"/>
      <c r="B48" s="17"/>
      <c r="C48" s="4"/>
    </row>
    <row r="49" spans="1:3" ht="16" x14ac:dyDescent="0.2">
      <c r="A49" s="4"/>
      <c r="B49" s="17"/>
      <c r="C49" s="4"/>
    </row>
    <row r="50" spans="1:3" ht="16" x14ac:dyDescent="0.2">
      <c r="A50" s="4"/>
      <c r="B50" s="17"/>
      <c r="C50" s="4"/>
    </row>
    <row r="51" spans="1:3" ht="16" x14ac:dyDescent="0.2">
      <c r="A51" s="4"/>
      <c r="B51" s="17"/>
      <c r="C51" s="4"/>
    </row>
    <row r="52" spans="1:3" ht="16" x14ac:dyDescent="0.2">
      <c r="A52" s="4"/>
      <c r="B52" s="17"/>
      <c r="C52" s="4"/>
    </row>
    <row r="53" spans="1:3" ht="16" x14ac:dyDescent="0.2">
      <c r="A53" s="4"/>
      <c r="B53" s="17"/>
      <c r="C53" s="4"/>
    </row>
    <row r="54" spans="1:3" ht="16" x14ac:dyDescent="0.2">
      <c r="A54" s="4"/>
      <c r="B54" s="17"/>
      <c r="C54" s="4"/>
    </row>
    <row r="55" spans="1:3" ht="16" x14ac:dyDescent="0.2">
      <c r="A55" s="4"/>
      <c r="B55" s="17"/>
      <c r="C55" s="4"/>
    </row>
    <row r="56" spans="1:3" ht="16" x14ac:dyDescent="0.2">
      <c r="A56" s="4"/>
      <c r="B56" s="17"/>
      <c r="C56" s="4"/>
    </row>
    <row r="57" spans="1:3" ht="16" x14ac:dyDescent="0.2">
      <c r="A57" s="4"/>
      <c r="B57" s="17"/>
      <c r="C57" s="4"/>
    </row>
    <row r="58" spans="1:3" ht="16" x14ac:dyDescent="0.2">
      <c r="A58" s="4"/>
      <c r="B58" s="17"/>
      <c r="C58" s="4"/>
    </row>
    <row r="59" spans="1:3" ht="16" x14ac:dyDescent="0.2">
      <c r="B59" s="17"/>
      <c r="C59" s="4"/>
    </row>
    <row r="60" spans="1:3" ht="16" x14ac:dyDescent="0.2">
      <c r="B60" s="17"/>
      <c r="C60" s="4"/>
    </row>
  </sheetData>
  <sortState xmlns:xlrd2="http://schemas.microsoft.com/office/spreadsheetml/2017/richdata2" ref="A2:AQ31">
    <sortCondition ref="T2:T31"/>
  </sortState>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6AFC5-410E-E54E-A17C-89C3BE80BF60}">
  <dimension ref="A1:S68"/>
  <sheetViews>
    <sheetView workbookViewId="0">
      <selection activeCell="A37" sqref="A37:E68"/>
    </sheetView>
  </sheetViews>
  <sheetFormatPr baseColWidth="10" defaultRowHeight="15" x14ac:dyDescent="0.2"/>
  <cols>
    <col min="2" max="4" width="10.83203125" customWidth="1"/>
    <col min="5" max="5" width="24" customWidth="1"/>
    <col min="6" max="17" width="10.83203125" customWidth="1"/>
  </cols>
  <sheetData>
    <row r="1" spans="1:19" x14ac:dyDescent="0.2">
      <c r="A1" s="2" t="s">
        <v>84</v>
      </c>
      <c r="B1" s="2" t="s">
        <v>631</v>
      </c>
      <c r="C1" t="s">
        <v>637</v>
      </c>
      <c r="D1" s="2" t="s">
        <v>340</v>
      </c>
      <c r="F1" s="2" t="s">
        <v>344</v>
      </c>
      <c r="H1" s="2" t="s">
        <v>347</v>
      </c>
      <c r="J1" s="2" t="s">
        <v>390</v>
      </c>
      <c r="L1" s="2" t="s">
        <v>391</v>
      </c>
      <c r="N1" s="2" t="s">
        <v>396</v>
      </c>
      <c r="P1" t="s">
        <v>635</v>
      </c>
      <c r="R1" t="s">
        <v>639</v>
      </c>
      <c r="S1" t="s">
        <v>640</v>
      </c>
    </row>
    <row r="2" spans="1:19" ht="64" x14ac:dyDescent="0.2">
      <c r="A2" s="1" t="s">
        <v>291</v>
      </c>
      <c r="B2" s="5" t="s">
        <v>302</v>
      </c>
      <c r="C2">
        <v>3</v>
      </c>
      <c r="D2" s="1" t="s">
        <v>128</v>
      </c>
      <c r="E2">
        <v>0</v>
      </c>
      <c r="F2" s="1" t="s">
        <v>128</v>
      </c>
      <c r="G2">
        <v>0</v>
      </c>
      <c r="H2" s="1" t="s">
        <v>128</v>
      </c>
      <c r="I2">
        <v>0</v>
      </c>
      <c r="J2" s="1" t="s">
        <v>128</v>
      </c>
      <c r="K2">
        <v>1</v>
      </c>
      <c r="L2" s="1" t="s">
        <v>431</v>
      </c>
      <c r="M2">
        <v>3</v>
      </c>
      <c r="N2" s="1" t="s">
        <v>434</v>
      </c>
      <c r="O2">
        <v>3</v>
      </c>
      <c r="P2">
        <v>0</v>
      </c>
      <c r="Q2">
        <v>0</v>
      </c>
      <c r="R2">
        <f>Q2+O2+M2+K2+I2+G2+E2+C2</f>
        <v>10</v>
      </c>
      <c r="S2" t="s">
        <v>641</v>
      </c>
    </row>
    <row r="3" spans="1:19" ht="64" x14ac:dyDescent="0.2">
      <c r="A3" s="1" t="s">
        <v>290</v>
      </c>
      <c r="B3" s="5" t="s">
        <v>302</v>
      </c>
      <c r="C3">
        <v>3</v>
      </c>
      <c r="D3" s="1" t="s">
        <v>126</v>
      </c>
      <c r="E3">
        <v>3</v>
      </c>
      <c r="F3" s="1" t="s">
        <v>128</v>
      </c>
      <c r="G3">
        <v>0</v>
      </c>
      <c r="H3" s="1" t="s">
        <v>126</v>
      </c>
      <c r="I3">
        <v>1</v>
      </c>
      <c r="J3" s="1" t="s">
        <v>128</v>
      </c>
      <c r="K3">
        <v>1</v>
      </c>
      <c r="L3" s="1" t="s">
        <v>431</v>
      </c>
      <c r="M3">
        <v>3</v>
      </c>
      <c r="N3" s="1" t="s">
        <v>434</v>
      </c>
      <c r="O3">
        <v>3</v>
      </c>
      <c r="P3">
        <v>0</v>
      </c>
      <c r="Q3">
        <v>0</v>
      </c>
      <c r="R3">
        <f t="shared" ref="R3:R32" si="0">Q3+O3+M3+K3+I3+G3+E3+C3</f>
        <v>14</v>
      </c>
      <c r="S3" t="s">
        <v>641</v>
      </c>
    </row>
    <row r="4" spans="1:19" ht="64" x14ac:dyDescent="0.2">
      <c r="A4" s="1" t="s">
        <v>289</v>
      </c>
      <c r="B4" s="5" t="s">
        <v>302</v>
      </c>
      <c r="C4">
        <v>3</v>
      </c>
      <c r="D4" s="1" t="s">
        <v>126</v>
      </c>
      <c r="E4">
        <v>3</v>
      </c>
      <c r="F4" s="1" t="s">
        <v>128</v>
      </c>
      <c r="G4">
        <v>0</v>
      </c>
      <c r="H4" s="1" t="s">
        <v>126</v>
      </c>
      <c r="I4">
        <v>1</v>
      </c>
      <c r="J4" s="1" t="s">
        <v>128</v>
      </c>
      <c r="K4">
        <v>1</v>
      </c>
      <c r="L4" s="1" t="s">
        <v>455</v>
      </c>
      <c r="M4">
        <v>0</v>
      </c>
      <c r="N4" s="1" t="s">
        <v>456</v>
      </c>
      <c r="O4">
        <v>3</v>
      </c>
      <c r="P4">
        <v>3600</v>
      </c>
      <c r="Q4">
        <v>3</v>
      </c>
      <c r="R4">
        <f t="shared" si="0"/>
        <v>14</v>
      </c>
      <c r="S4" t="s">
        <v>641</v>
      </c>
    </row>
    <row r="5" spans="1:19" ht="64" x14ac:dyDescent="0.2">
      <c r="A5" s="1" t="s">
        <v>293</v>
      </c>
      <c r="B5" s="5" t="s">
        <v>302</v>
      </c>
      <c r="C5">
        <v>3</v>
      </c>
      <c r="D5" s="1" t="s">
        <v>126</v>
      </c>
      <c r="E5">
        <v>3</v>
      </c>
      <c r="F5" s="1" t="s">
        <v>126</v>
      </c>
      <c r="G5">
        <v>1</v>
      </c>
      <c r="H5" s="1" t="s">
        <v>126</v>
      </c>
      <c r="I5">
        <v>1</v>
      </c>
      <c r="J5" s="1" t="s">
        <v>128</v>
      </c>
      <c r="K5">
        <v>1</v>
      </c>
      <c r="L5" s="1" t="s">
        <v>431</v>
      </c>
      <c r="M5">
        <v>3</v>
      </c>
      <c r="N5" s="1" t="s">
        <v>434</v>
      </c>
      <c r="O5">
        <v>3</v>
      </c>
      <c r="P5">
        <v>0</v>
      </c>
      <c r="Q5">
        <v>0</v>
      </c>
      <c r="R5">
        <f t="shared" si="0"/>
        <v>15</v>
      </c>
      <c r="S5" t="s">
        <v>642</v>
      </c>
    </row>
    <row r="6" spans="1:19" ht="64" x14ac:dyDescent="0.2">
      <c r="A6" s="1" t="s">
        <v>288</v>
      </c>
      <c r="B6" s="5" t="s">
        <v>302</v>
      </c>
      <c r="C6">
        <v>3</v>
      </c>
      <c r="D6" s="1" t="s">
        <v>126</v>
      </c>
      <c r="E6">
        <v>3</v>
      </c>
      <c r="F6" s="1" t="s">
        <v>128</v>
      </c>
      <c r="G6">
        <v>0</v>
      </c>
      <c r="H6" s="1" t="s">
        <v>126</v>
      </c>
      <c r="I6">
        <v>1</v>
      </c>
      <c r="J6" s="1" t="s">
        <v>128</v>
      </c>
      <c r="K6">
        <v>1</v>
      </c>
      <c r="L6" s="1" t="s">
        <v>431</v>
      </c>
      <c r="M6">
        <v>3</v>
      </c>
      <c r="N6" s="1" t="s">
        <v>434</v>
      </c>
      <c r="O6">
        <v>3</v>
      </c>
      <c r="P6">
        <v>2666.6666666666665</v>
      </c>
      <c r="Q6">
        <v>2</v>
      </c>
      <c r="R6">
        <f t="shared" si="0"/>
        <v>16</v>
      </c>
      <c r="S6" t="s">
        <v>642</v>
      </c>
    </row>
    <row r="7" spans="1:19" ht="64" x14ac:dyDescent="0.2">
      <c r="A7" s="1" t="s">
        <v>294</v>
      </c>
      <c r="B7" s="5" t="s">
        <v>302</v>
      </c>
      <c r="C7">
        <v>3</v>
      </c>
      <c r="D7" s="1" t="s">
        <v>128</v>
      </c>
      <c r="E7">
        <v>0</v>
      </c>
      <c r="F7" s="1" t="s">
        <v>128</v>
      </c>
      <c r="G7">
        <v>0</v>
      </c>
      <c r="H7" s="1" t="s">
        <v>128</v>
      </c>
      <c r="I7">
        <v>0</v>
      </c>
      <c r="J7" s="1" t="s">
        <v>128</v>
      </c>
      <c r="K7">
        <v>1</v>
      </c>
      <c r="L7" s="1" t="s">
        <v>455</v>
      </c>
      <c r="M7">
        <v>0</v>
      </c>
      <c r="N7" s="1" t="s">
        <v>434</v>
      </c>
      <c r="O7">
        <v>3</v>
      </c>
      <c r="P7">
        <v>4000</v>
      </c>
      <c r="Q7">
        <v>3</v>
      </c>
      <c r="R7">
        <f t="shared" si="0"/>
        <v>10</v>
      </c>
      <c r="S7" t="s">
        <v>641</v>
      </c>
    </row>
    <row r="8" spans="1:19" ht="64" x14ac:dyDescent="0.2">
      <c r="A8" s="1" t="s">
        <v>285</v>
      </c>
      <c r="B8" s="5" t="s">
        <v>302</v>
      </c>
      <c r="C8">
        <v>3</v>
      </c>
      <c r="D8" s="1" t="s">
        <v>128</v>
      </c>
      <c r="E8">
        <v>0</v>
      </c>
      <c r="F8" s="1" t="s">
        <v>128</v>
      </c>
      <c r="G8">
        <v>0</v>
      </c>
      <c r="H8" s="1" t="s">
        <v>126</v>
      </c>
      <c r="I8">
        <v>1</v>
      </c>
      <c r="J8" s="1" t="s">
        <v>128</v>
      </c>
      <c r="K8">
        <v>1</v>
      </c>
      <c r="L8" s="1" t="s">
        <v>455</v>
      </c>
      <c r="M8">
        <v>0</v>
      </c>
      <c r="N8" s="1" t="s">
        <v>434</v>
      </c>
      <c r="O8">
        <v>3</v>
      </c>
      <c r="P8">
        <v>0</v>
      </c>
      <c r="Q8">
        <v>0</v>
      </c>
      <c r="R8">
        <f t="shared" si="0"/>
        <v>8</v>
      </c>
      <c r="S8" t="s">
        <v>641</v>
      </c>
    </row>
    <row r="9" spans="1:19" ht="64" x14ac:dyDescent="0.2">
      <c r="A9" s="1" t="s">
        <v>270</v>
      </c>
      <c r="B9" s="5" t="s">
        <v>302</v>
      </c>
      <c r="C9">
        <v>3</v>
      </c>
      <c r="D9" s="1" t="s">
        <v>128</v>
      </c>
      <c r="E9">
        <v>0</v>
      </c>
      <c r="F9" s="1" t="s">
        <v>128</v>
      </c>
      <c r="G9">
        <v>0</v>
      </c>
      <c r="H9" s="1" t="s">
        <v>126</v>
      </c>
      <c r="I9">
        <v>1</v>
      </c>
      <c r="J9" s="1" t="s">
        <v>128</v>
      </c>
      <c r="K9">
        <v>1</v>
      </c>
      <c r="L9" s="1" t="s">
        <v>493</v>
      </c>
      <c r="M9">
        <v>3</v>
      </c>
      <c r="N9" s="1" t="s">
        <v>434</v>
      </c>
      <c r="O9">
        <v>3</v>
      </c>
      <c r="P9">
        <v>0</v>
      </c>
      <c r="Q9">
        <v>0</v>
      </c>
      <c r="R9">
        <f t="shared" si="0"/>
        <v>11</v>
      </c>
      <c r="S9" t="s">
        <v>641</v>
      </c>
    </row>
    <row r="10" spans="1:19" ht="64" x14ac:dyDescent="0.2">
      <c r="A10" s="1" t="s">
        <v>284</v>
      </c>
      <c r="B10" s="5" t="s">
        <v>302</v>
      </c>
      <c r="C10">
        <v>3</v>
      </c>
      <c r="D10" s="1" t="s">
        <v>128</v>
      </c>
      <c r="E10">
        <v>0</v>
      </c>
      <c r="F10" s="1" t="s">
        <v>128</v>
      </c>
      <c r="G10">
        <v>0</v>
      </c>
      <c r="H10" s="1" t="s">
        <v>126</v>
      </c>
      <c r="I10">
        <v>1</v>
      </c>
      <c r="J10" s="1" t="s">
        <v>128</v>
      </c>
      <c r="K10">
        <v>1</v>
      </c>
      <c r="L10" s="1" t="s">
        <v>455</v>
      </c>
      <c r="M10">
        <v>0</v>
      </c>
      <c r="N10" s="1" t="s">
        <v>434</v>
      </c>
      <c r="O10">
        <v>3</v>
      </c>
      <c r="P10">
        <v>2400</v>
      </c>
      <c r="Q10">
        <v>2</v>
      </c>
      <c r="R10">
        <f t="shared" si="0"/>
        <v>10</v>
      </c>
      <c r="S10" t="s">
        <v>641</v>
      </c>
    </row>
    <row r="11" spans="1:19" ht="64" x14ac:dyDescent="0.2">
      <c r="A11" s="1" t="s">
        <v>283</v>
      </c>
      <c r="B11" s="5" t="s">
        <v>302</v>
      </c>
      <c r="C11">
        <v>3</v>
      </c>
      <c r="D11" s="1" t="s">
        <v>126</v>
      </c>
      <c r="E11">
        <v>3</v>
      </c>
      <c r="F11" s="1" t="s">
        <v>128</v>
      </c>
      <c r="G11">
        <v>0</v>
      </c>
      <c r="H11" s="1" t="s">
        <v>126</v>
      </c>
      <c r="I11">
        <v>1</v>
      </c>
      <c r="J11" s="1" t="s">
        <v>128</v>
      </c>
      <c r="K11">
        <v>1</v>
      </c>
      <c r="L11" s="1" t="s">
        <v>431</v>
      </c>
      <c r="M11">
        <v>3</v>
      </c>
      <c r="N11" s="1" t="s">
        <v>434</v>
      </c>
      <c r="O11">
        <v>3</v>
      </c>
      <c r="P11">
        <v>2000</v>
      </c>
      <c r="Q11">
        <v>2</v>
      </c>
      <c r="R11">
        <f t="shared" si="0"/>
        <v>16</v>
      </c>
      <c r="S11" t="s">
        <v>643</v>
      </c>
    </row>
    <row r="12" spans="1:19" ht="64" x14ac:dyDescent="0.2">
      <c r="A12" s="1" t="s">
        <v>276</v>
      </c>
      <c r="B12" s="5" t="s">
        <v>303</v>
      </c>
      <c r="C12">
        <v>0</v>
      </c>
      <c r="D12" s="1" t="s">
        <v>128</v>
      </c>
      <c r="E12">
        <v>0</v>
      </c>
      <c r="F12" s="1" t="s">
        <v>126</v>
      </c>
      <c r="G12">
        <v>1</v>
      </c>
      <c r="H12" s="1" t="s">
        <v>126</v>
      </c>
      <c r="I12">
        <v>1</v>
      </c>
      <c r="J12" s="1" t="s">
        <v>638</v>
      </c>
      <c r="K12">
        <v>0</v>
      </c>
      <c r="L12" s="1" t="s">
        <v>455</v>
      </c>
      <c r="M12">
        <v>0</v>
      </c>
      <c r="N12" s="1" t="s">
        <v>434</v>
      </c>
      <c r="O12">
        <v>3</v>
      </c>
      <c r="P12">
        <v>2000</v>
      </c>
      <c r="Q12">
        <v>2</v>
      </c>
      <c r="R12">
        <f t="shared" si="0"/>
        <v>7</v>
      </c>
      <c r="S12" t="s">
        <v>641</v>
      </c>
    </row>
    <row r="13" spans="1:19" ht="64" x14ac:dyDescent="0.2">
      <c r="A13" s="1" t="s">
        <v>271</v>
      </c>
      <c r="B13" s="5" t="s">
        <v>303</v>
      </c>
      <c r="C13">
        <v>0</v>
      </c>
      <c r="D13" s="1" t="s">
        <v>128</v>
      </c>
      <c r="E13">
        <v>0</v>
      </c>
      <c r="F13" s="1" t="s">
        <v>128</v>
      </c>
      <c r="G13">
        <v>0</v>
      </c>
      <c r="H13" s="1" t="s">
        <v>128</v>
      </c>
      <c r="I13">
        <v>0</v>
      </c>
      <c r="J13" s="1" t="s">
        <v>128</v>
      </c>
      <c r="K13">
        <v>1</v>
      </c>
      <c r="L13" s="1" t="s">
        <v>455</v>
      </c>
      <c r="M13">
        <v>0</v>
      </c>
      <c r="N13" s="1" t="s">
        <v>434</v>
      </c>
      <c r="O13">
        <v>3</v>
      </c>
      <c r="P13">
        <v>2880</v>
      </c>
      <c r="Q13">
        <v>2</v>
      </c>
      <c r="R13">
        <f t="shared" si="0"/>
        <v>6</v>
      </c>
      <c r="S13" t="s">
        <v>641</v>
      </c>
    </row>
    <row r="14" spans="1:19" ht="64" x14ac:dyDescent="0.2">
      <c r="A14" s="1" t="s">
        <v>282</v>
      </c>
      <c r="B14" s="5" t="s">
        <v>303</v>
      </c>
      <c r="C14">
        <v>0</v>
      </c>
      <c r="D14" s="1" t="s">
        <v>128</v>
      </c>
      <c r="E14">
        <v>0</v>
      </c>
      <c r="F14" s="1" t="s">
        <v>126</v>
      </c>
      <c r="G14">
        <v>1</v>
      </c>
      <c r="H14" s="1" t="s">
        <v>126</v>
      </c>
      <c r="I14">
        <v>1</v>
      </c>
      <c r="J14" s="1" t="s">
        <v>128</v>
      </c>
      <c r="K14">
        <v>1</v>
      </c>
      <c r="L14" s="1" t="s">
        <v>431</v>
      </c>
      <c r="M14">
        <v>3</v>
      </c>
      <c r="N14" s="1" t="s">
        <v>434</v>
      </c>
      <c r="O14">
        <v>3</v>
      </c>
      <c r="P14">
        <v>0</v>
      </c>
      <c r="Q14">
        <v>0</v>
      </c>
      <c r="R14">
        <f t="shared" si="0"/>
        <v>9</v>
      </c>
      <c r="S14" t="s">
        <v>641</v>
      </c>
    </row>
    <row r="15" spans="1:19" ht="64" x14ac:dyDescent="0.2">
      <c r="A15" s="1" t="s">
        <v>275</v>
      </c>
      <c r="B15" s="5" t="s">
        <v>302</v>
      </c>
      <c r="C15">
        <v>3</v>
      </c>
      <c r="D15" s="1" t="s">
        <v>126</v>
      </c>
      <c r="E15">
        <v>3</v>
      </c>
      <c r="F15" s="1" t="s">
        <v>128</v>
      </c>
      <c r="G15">
        <v>0</v>
      </c>
      <c r="H15" s="1" t="s">
        <v>126</v>
      </c>
      <c r="I15">
        <v>1</v>
      </c>
      <c r="J15" s="1" t="s">
        <v>128</v>
      </c>
      <c r="K15">
        <v>1</v>
      </c>
      <c r="L15" s="1" t="s">
        <v>493</v>
      </c>
      <c r="M15">
        <v>3</v>
      </c>
      <c r="N15" s="1" t="s">
        <v>434</v>
      </c>
      <c r="O15">
        <v>3</v>
      </c>
      <c r="P15">
        <v>3040</v>
      </c>
      <c r="Q15">
        <v>2</v>
      </c>
      <c r="R15">
        <f t="shared" si="0"/>
        <v>16</v>
      </c>
      <c r="S15" t="s">
        <v>643</v>
      </c>
    </row>
    <row r="16" spans="1:19" ht="64" x14ac:dyDescent="0.2">
      <c r="A16" s="1" t="s">
        <v>274</v>
      </c>
      <c r="B16" s="5" t="s">
        <v>303</v>
      </c>
      <c r="C16">
        <v>0</v>
      </c>
      <c r="D16" s="1" t="s">
        <v>128</v>
      </c>
      <c r="E16">
        <v>0</v>
      </c>
      <c r="F16" s="1" t="s">
        <v>128</v>
      </c>
      <c r="G16">
        <v>0</v>
      </c>
      <c r="H16" s="1" t="s">
        <v>126</v>
      </c>
      <c r="I16">
        <v>1</v>
      </c>
      <c r="J16" s="1" t="s">
        <v>128</v>
      </c>
      <c r="K16">
        <v>1</v>
      </c>
      <c r="L16" s="1" t="s">
        <v>455</v>
      </c>
      <c r="M16">
        <v>0</v>
      </c>
      <c r="N16" s="1" t="s">
        <v>434</v>
      </c>
      <c r="O16">
        <v>3</v>
      </c>
      <c r="P16">
        <v>0</v>
      </c>
      <c r="Q16">
        <v>0</v>
      </c>
      <c r="R16">
        <f t="shared" si="0"/>
        <v>5</v>
      </c>
      <c r="S16" t="s">
        <v>641</v>
      </c>
    </row>
    <row r="17" spans="1:19" ht="64" x14ac:dyDescent="0.2">
      <c r="A17" s="1" t="s">
        <v>272</v>
      </c>
      <c r="B17" s="5" t="s">
        <v>302</v>
      </c>
      <c r="C17">
        <v>3</v>
      </c>
      <c r="D17" s="1" t="s">
        <v>126</v>
      </c>
      <c r="E17">
        <v>3</v>
      </c>
      <c r="F17" s="1" t="s">
        <v>128</v>
      </c>
      <c r="G17">
        <v>0</v>
      </c>
      <c r="H17" s="1" t="s">
        <v>126</v>
      </c>
      <c r="I17">
        <v>1</v>
      </c>
      <c r="J17" s="1" t="s">
        <v>128</v>
      </c>
      <c r="K17">
        <v>1</v>
      </c>
      <c r="L17" s="1" t="s">
        <v>431</v>
      </c>
      <c r="M17">
        <v>3</v>
      </c>
      <c r="N17" s="1" t="s">
        <v>434</v>
      </c>
      <c r="O17">
        <v>3</v>
      </c>
      <c r="P17">
        <v>0</v>
      </c>
      <c r="Q17">
        <v>0</v>
      </c>
      <c r="R17">
        <f t="shared" si="0"/>
        <v>14</v>
      </c>
      <c r="S17" t="s">
        <v>643</v>
      </c>
    </row>
    <row r="18" spans="1:19" ht="64" x14ac:dyDescent="0.2">
      <c r="A18" s="1" t="s">
        <v>226</v>
      </c>
      <c r="B18" s="5" t="s">
        <v>302</v>
      </c>
      <c r="C18">
        <v>3</v>
      </c>
      <c r="D18" s="1" t="s">
        <v>126</v>
      </c>
      <c r="E18">
        <v>3</v>
      </c>
      <c r="F18" s="1" t="s">
        <v>126</v>
      </c>
      <c r="G18">
        <v>1</v>
      </c>
      <c r="H18" s="1" t="s">
        <v>126</v>
      </c>
      <c r="I18">
        <v>1</v>
      </c>
      <c r="J18" s="1" t="s">
        <v>128</v>
      </c>
      <c r="K18">
        <v>1</v>
      </c>
      <c r="L18" s="1" t="s">
        <v>455</v>
      </c>
      <c r="M18">
        <v>0</v>
      </c>
      <c r="N18" s="1" t="s">
        <v>434</v>
      </c>
      <c r="O18">
        <v>3</v>
      </c>
      <c r="P18">
        <v>3040</v>
      </c>
      <c r="Q18">
        <v>2</v>
      </c>
      <c r="R18">
        <f t="shared" si="0"/>
        <v>14</v>
      </c>
      <c r="S18" t="s">
        <v>641</v>
      </c>
    </row>
    <row r="19" spans="1:19" ht="64" x14ac:dyDescent="0.2">
      <c r="A19" s="1" t="s">
        <v>273</v>
      </c>
      <c r="B19" s="5" t="s">
        <v>302</v>
      </c>
      <c r="C19">
        <v>3</v>
      </c>
      <c r="D19" s="1" t="s">
        <v>126</v>
      </c>
      <c r="E19">
        <v>3</v>
      </c>
      <c r="F19" s="1" t="s">
        <v>126</v>
      </c>
      <c r="G19">
        <v>1</v>
      </c>
      <c r="H19" s="1" t="s">
        <v>126</v>
      </c>
      <c r="I19">
        <v>1</v>
      </c>
      <c r="J19" s="1" t="s">
        <v>128</v>
      </c>
      <c r="K19">
        <v>1</v>
      </c>
      <c r="L19" s="1" t="s">
        <v>455</v>
      </c>
      <c r="M19">
        <v>0</v>
      </c>
      <c r="N19" s="1" t="s">
        <v>434</v>
      </c>
      <c r="O19">
        <v>3</v>
      </c>
      <c r="P19">
        <v>3500</v>
      </c>
      <c r="Q19">
        <v>3</v>
      </c>
      <c r="R19">
        <f t="shared" si="0"/>
        <v>15</v>
      </c>
      <c r="S19" t="s">
        <v>643</v>
      </c>
    </row>
    <row r="20" spans="1:19" ht="64" x14ac:dyDescent="0.2">
      <c r="A20" s="1" t="s">
        <v>295</v>
      </c>
      <c r="B20" s="5" t="s">
        <v>302</v>
      </c>
      <c r="C20">
        <v>3</v>
      </c>
      <c r="D20" s="1" t="s">
        <v>126</v>
      </c>
      <c r="E20">
        <v>3</v>
      </c>
      <c r="F20" s="1" t="s">
        <v>128</v>
      </c>
      <c r="G20">
        <v>0</v>
      </c>
      <c r="H20" s="1" t="s">
        <v>126</v>
      </c>
      <c r="I20">
        <v>1</v>
      </c>
      <c r="J20" s="1" t="s">
        <v>128</v>
      </c>
      <c r="K20">
        <v>1</v>
      </c>
      <c r="L20" s="1" t="s">
        <v>455</v>
      </c>
      <c r="M20">
        <v>0</v>
      </c>
      <c r="N20" s="1" t="s">
        <v>434</v>
      </c>
      <c r="O20">
        <v>3</v>
      </c>
      <c r="P20">
        <v>2000</v>
      </c>
      <c r="Q20">
        <v>2</v>
      </c>
      <c r="R20">
        <f t="shared" si="0"/>
        <v>13</v>
      </c>
      <c r="S20" t="s">
        <v>641</v>
      </c>
    </row>
    <row r="21" spans="1:19" ht="64" x14ac:dyDescent="0.2">
      <c r="A21" s="13" t="s">
        <v>226</v>
      </c>
      <c r="B21" s="5" t="s">
        <v>302</v>
      </c>
      <c r="C21">
        <v>3</v>
      </c>
      <c r="D21" s="1" t="s">
        <v>126</v>
      </c>
      <c r="E21">
        <v>3</v>
      </c>
      <c r="F21" s="1" t="s">
        <v>126</v>
      </c>
      <c r="G21">
        <v>1</v>
      </c>
      <c r="H21" s="1" t="s">
        <v>126</v>
      </c>
      <c r="I21">
        <v>1</v>
      </c>
      <c r="J21" s="1" t="s">
        <v>128</v>
      </c>
      <c r="K21">
        <v>1</v>
      </c>
      <c r="L21" s="1" t="s">
        <v>583</v>
      </c>
      <c r="M21">
        <v>3</v>
      </c>
      <c r="N21" s="1" t="s">
        <v>434</v>
      </c>
      <c r="O21">
        <v>3</v>
      </c>
      <c r="P21">
        <v>0</v>
      </c>
      <c r="Q21">
        <v>0</v>
      </c>
      <c r="R21">
        <f t="shared" si="0"/>
        <v>15</v>
      </c>
      <c r="S21" t="s">
        <v>643</v>
      </c>
    </row>
    <row r="22" spans="1:19" ht="64" x14ac:dyDescent="0.2">
      <c r="A22" s="1" t="s">
        <v>243</v>
      </c>
      <c r="B22" s="5" t="s">
        <v>302</v>
      </c>
      <c r="C22">
        <v>3</v>
      </c>
      <c r="D22" s="1" t="s">
        <v>126</v>
      </c>
      <c r="E22">
        <v>3</v>
      </c>
      <c r="F22" s="1" t="s">
        <v>128</v>
      </c>
      <c r="G22">
        <v>0</v>
      </c>
      <c r="H22" s="1" t="s">
        <v>126</v>
      </c>
      <c r="I22">
        <v>1</v>
      </c>
      <c r="J22" s="1" t="s">
        <v>128</v>
      </c>
      <c r="K22">
        <v>1</v>
      </c>
      <c r="L22" s="1" t="s">
        <v>431</v>
      </c>
      <c r="M22">
        <v>3</v>
      </c>
      <c r="N22" s="1" t="s">
        <v>434</v>
      </c>
      <c r="O22">
        <v>3</v>
      </c>
      <c r="P22">
        <v>6500</v>
      </c>
      <c r="Q22">
        <v>3</v>
      </c>
      <c r="R22">
        <f t="shared" si="0"/>
        <v>17</v>
      </c>
      <c r="S22" t="s">
        <v>643</v>
      </c>
    </row>
    <row r="23" spans="1:19" ht="64" x14ac:dyDescent="0.2">
      <c r="A23" s="1" t="s">
        <v>278</v>
      </c>
      <c r="B23" s="5" t="s">
        <v>302</v>
      </c>
      <c r="C23">
        <v>3</v>
      </c>
      <c r="D23" s="1" t="s">
        <v>126</v>
      </c>
      <c r="E23">
        <v>3</v>
      </c>
      <c r="F23" s="1" t="s">
        <v>128</v>
      </c>
      <c r="G23">
        <v>0</v>
      </c>
      <c r="H23" s="1" t="s">
        <v>126</v>
      </c>
      <c r="I23">
        <v>1</v>
      </c>
      <c r="J23" s="1" t="s">
        <v>128</v>
      </c>
      <c r="K23">
        <v>1</v>
      </c>
      <c r="L23" s="1" t="s">
        <v>431</v>
      </c>
      <c r="M23">
        <v>3</v>
      </c>
      <c r="N23" s="1" t="s">
        <v>434</v>
      </c>
      <c r="O23">
        <v>3</v>
      </c>
      <c r="P23">
        <v>9700</v>
      </c>
      <c r="Q23">
        <v>3</v>
      </c>
      <c r="R23">
        <f t="shared" si="0"/>
        <v>17</v>
      </c>
      <c r="S23" t="s">
        <v>643</v>
      </c>
    </row>
    <row r="24" spans="1:19" ht="64" x14ac:dyDescent="0.2">
      <c r="A24" s="1" t="s">
        <v>280</v>
      </c>
      <c r="B24" s="5" t="s">
        <v>302</v>
      </c>
      <c r="C24">
        <v>3</v>
      </c>
      <c r="D24" s="1" t="s">
        <v>126</v>
      </c>
      <c r="E24">
        <v>3</v>
      </c>
      <c r="F24" s="1" t="s">
        <v>128</v>
      </c>
      <c r="G24">
        <v>0</v>
      </c>
      <c r="H24" s="1" t="s">
        <v>126</v>
      </c>
      <c r="I24">
        <v>1</v>
      </c>
      <c r="J24" s="1" t="s">
        <v>128</v>
      </c>
      <c r="K24">
        <v>1</v>
      </c>
      <c r="L24" s="1" t="s">
        <v>455</v>
      </c>
      <c r="M24">
        <v>0</v>
      </c>
      <c r="N24" s="1" t="s">
        <v>434</v>
      </c>
      <c r="O24">
        <v>3</v>
      </c>
      <c r="P24">
        <v>14240</v>
      </c>
      <c r="Q24">
        <v>3</v>
      </c>
      <c r="R24">
        <f t="shared" si="0"/>
        <v>14</v>
      </c>
      <c r="S24" t="s">
        <v>641</v>
      </c>
    </row>
    <row r="25" spans="1:19" ht="64" x14ac:dyDescent="0.2">
      <c r="A25" s="1" t="s">
        <v>292</v>
      </c>
      <c r="B25" s="5" t="s">
        <v>302</v>
      </c>
      <c r="C25">
        <v>3</v>
      </c>
      <c r="D25" s="1" t="s">
        <v>126</v>
      </c>
      <c r="E25">
        <v>3</v>
      </c>
      <c r="F25" s="1" t="s">
        <v>128</v>
      </c>
      <c r="G25">
        <v>0</v>
      </c>
      <c r="H25" s="1" t="s">
        <v>126</v>
      </c>
      <c r="I25">
        <v>1</v>
      </c>
      <c r="J25" s="1" t="s">
        <v>128</v>
      </c>
      <c r="K25">
        <v>1</v>
      </c>
      <c r="L25" s="1" t="s">
        <v>583</v>
      </c>
      <c r="M25">
        <v>3</v>
      </c>
      <c r="N25" s="1" t="s">
        <v>456</v>
      </c>
      <c r="O25">
        <v>3</v>
      </c>
      <c r="P25">
        <v>7200</v>
      </c>
      <c r="Q25">
        <v>3</v>
      </c>
      <c r="R25">
        <f t="shared" si="0"/>
        <v>17</v>
      </c>
      <c r="S25" t="s">
        <v>643</v>
      </c>
    </row>
    <row r="26" spans="1:19" ht="64" x14ac:dyDescent="0.2">
      <c r="A26" s="1" t="s">
        <v>296</v>
      </c>
      <c r="B26" s="5" t="s">
        <v>302</v>
      </c>
      <c r="C26">
        <v>3</v>
      </c>
      <c r="D26" s="1" t="s">
        <v>126</v>
      </c>
      <c r="E26">
        <v>3</v>
      </c>
      <c r="F26" s="1" t="s">
        <v>128</v>
      </c>
      <c r="G26">
        <v>0</v>
      </c>
      <c r="H26" s="1" t="s">
        <v>126</v>
      </c>
      <c r="I26">
        <v>1</v>
      </c>
      <c r="J26" s="1" t="s">
        <v>128</v>
      </c>
      <c r="K26">
        <v>1</v>
      </c>
      <c r="L26" s="1" t="s">
        <v>596</v>
      </c>
      <c r="M26">
        <v>0</v>
      </c>
      <c r="N26" s="1" t="s">
        <v>434</v>
      </c>
      <c r="O26">
        <v>3</v>
      </c>
      <c r="P26">
        <v>0</v>
      </c>
      <c r="Q26">
        <v>0</v>
      </c>
      <c r="R26">
        <f t="shared" si="0"/>
        <v>11</v>
      </c>
      <c r="S26" t="s">
        <v>641</v>
      </c>
    </row>
    <row r="27" spans="1:19" ht="64" x14ac:dyDescent="0.2">
      <c r="A27" s="1" t="s">
        <v>297</v>
      </c>
      <c r="B27" s="5" t="s">
        <v>302</v>
      </c>
      <c r="C27">
        <v>3</v>
      </c>
      <c r="D27" s="1" t="s">
        <v>126</v>
      </c>
      <c r="E27">
        <v>3</v>
      </c>
      <c r="F27" s="1" t="s">
        <v>128</v>
      </c>
      <c r="G27">
        <v>0</v>
      </c>
      <c r="H27" s="1" t="s">
        <v>126</v>
      </c>
      <c r="I27">
        <v>1</v>
      </c>
      <c r="J27" s="1" t="s">
        <v>128</v>
      </c>
      <c r="K27">
        <v>1</v>
      </c>
      <c r="L27" s="1" t="s">
        <v>493</v>
      </c>
      <c r="M27">
        <v>3</v>
      </c>
      <c r="N27" s="1" t="s">
        <v>434</v>
      </c>
      <c r="O27">
        <v>3</v>
      </c>
      <c r="P27">
        <v>0</v>
      </c>
      <c r="Q27">
        <v>0</v>
      </c>
      <c r="R27">
        <f t="shared" si="0"/>
        <v>14</v>
      </c>
      <c r="S27" t="s">
        <v>641</v>
      </c>
    </row>
    <row r="28" spans="1:19" ht="64" x14ac:dyDescent="0.2">
      <c r="A28" s="1" t="s">
        <v>279</v>
      </c>
      <c r="B28" s="5" t="s">
        <v>302</v>
      </c>
      <c r="C28">
        <v>3</v>
      </c>
      <c r="D28" s="1" t="s">
        <v>126</v>
      </c>
      <c r="E28">
        <v>3</v>
      </c>
      <c r="F28" s="1" t="s">
        <v>128</v>
      </c>
      <c r="H28" s="1" t="s">
        <v>126</v>
      </c>
      <c r="I28">
        <v>1</v>
      </c>
      <c r="J28" s="1" t="s">
        <v>638</v>
      </c>
      <c r="K28">
        <v>0</v>
      </c>
      <c r="L28" s="1" t="s">
        <v>431</v>
      </c>
      <c r="M28">
        <v>3</v>
      </c>
      <c r="N28" s="1" t="s">
        <v>456</v>
      </c>
      <c r="O28">
        <v>3</v>
      </c>
      <c r="P28">
        <v>0</v>
      </c>
      <c r="Q28">
        <v>0</v>
      </c>
      <c r="R28">
        <f t="shared" si="0"/>
        <v>13</v>
      </c>
      <c r="S28" t="s">
        <v>641</v>
      </c>
    </row>
    <row r="29" spans="1:19" ht="64" x14ac:dyDescent="0.2">
      <c r="A29" s="1" t="s">
        <v>300</v>
      </c>
      <c r="B29" s="5" t="s">
        <v>303</v>
      </c>
      <c r="C29">
        <v>0</v>
      </c>
      <c r="D29" s="1" t="s">
        <v>126</v>
      </c>
      <c r="E29">
        <v>3</v>
      </c>
      <c r="F29" s="1" t="s">
        <v>128</v>
      </c>
      <c r="H29" s="1" t="s">
        <v>126</v>
      </c>
      <c r="I29">
        <v>1</v>
      </c>
      <c r="J29" s="1" t="s">
        <v>128</v>
      </c>
      <c r="K29">
        <v>1</v>
      </c>
      <c r="L29" s="1" t="s">
        <v>455</v>
      </c>
      <c r="M29">
        <v>0</v>
      </c>
      <c r="N29" s="1" t="s">
        <v>434</v>
      </c>
      <c r="O29">
        <v>3</v>
      </c>
      <c r="P29">
        <v>3800</v>
      </c>
      <c r="Q29">
        <v>3</v>
      </c>
      <c r="R29">
        <f t="shared" si="0"/>
        <v>11</v>
      </c>
      <c r="S29" t="s">
        <v>641</v>
      </c>
    </row>
    <row r="30" spans="1:19" ht="64" x14ac:dyDescent="0.2">
      <c r="A30" s="1" t="s">
        <v>299</v>
      </c>
      <c r="B30" s="5" t="s">
        <v>303</v>
      </c>
      <c r="C30">
        <v>0</v>
      </c>
      <c r="D30" s="1" t="s">
        <v>126</v>
      </c>
      <c r="E30">
        <v>3</v>
      </c>
      <c r="F30" s="1" t="s">
        <v>128</v>
      </c>
      <c r="H30" s="1" t="s">
        <v>126</v>
      </c>
      <c r="I30">
        <v>1</v>
      </c>
      <c r="J30" s="1" t="s">
        <v>128</v>
      </c>
      <c r="K30">
        <v>1</v>
      </c>
      <c r="L30" s="1" t="s">
        <v>455</v>
      </c>
      <c r="M30">
        <v>0</v>
      </c>
      <c r="N30" s="1" t="s">
        <v>434</v>
      </c>
      <c r="O30">
        <v>3</v>
      </c>
      <c r="P30">
        <v>4000</v>
      </c>
      <c r="Q30">
        <v>3</v>
      </c>
      <c r="R30">
        <f t="shared" si="0"/>
        <v>11</v>
      </c>
      <c r="S30" t="s">
        <v>641</v>
      </c>
    </row>
    <row r="31" spans="1:19" ht="64" x14ac:dyDescent="0.2">
      <c r="A31" s="1" t="s">
        <v>281</v>
      </c>
      <c r="B31" s="5" t="s">
        <v>303</v>
      </c>
      <c r="C31">
        <v>0</v>
      </c>
      <c r="D31" s="1" t="s">
        <v>126</v>
      </c>
      <c r="E31">
        <v>3</v>
      </c>
      <c r="F31" s="1" t="s">
        <v>128</v>
      </c>
      <c r="H31" s="1" t="s">
        <v>126</v>
      </c>
      <c r="I31">
        <v>1</v>
      </c>
      <c r="J31" s="1" t="s">
        <v>128</v>
      </c>
      <c r="K31">
        <v>1</v>
      </c>
      <c r="L31" s="1" t="s">
        <v>431</v>
      </c>
      <c r="M31">
        <v>3</v>
      </c>
      <c r="N31" s="1" t="s">
        <v>434</v>
      </c>
      <c r="O31">
        <v>3</v>
      </c>
      <c r="P31">
        <v>0</v>
      </c>
      <c r="Q31">
        <v>0</v>
      </c>
      <c r="R31">
        <f t="shared" si="0"/>
        <v>11</v>
      </c>
      <c r="S31" t="s">
        <v>641</v>
      </c>
    </row>
    <row r="32" spans="1:19" ht="64" x14ac:dyDescent="0.2">
      <c r="A32" s="1" t="s">
        <v>298</v>
      </c>
      <c r="B32" s="5" t="s">
        <v>303</v>
      </c>
      <c r="C32">
        <v>0</v>
      </c>
      <c r="D32" s="1" t="s">
        <v>126</v>
      </c>
      <c r="E32">
        <v>3</v>
      </c>
      <c r="F32" s="1" t="s">
        <v>128</v>
      </c>
      <c r="H32" s="1" t="s">
        <v>126</v>
      </c>
      <c r="I32">
        <v>1</v>
      </c>
      <c r="J32" s="1" t="s">
        <v>128</v>
      </c>
      <c r="K32">
        <v>1</v>
      </c>
      <c r="L32" s="1" t="s">
        <v>455</v>
      </c>
      <c r="M32">
        <v>0</v>
      </c>
      <c r="N32" s="1" t="s">
        <v>434</v>
      </c>
      <c r="O32">
        <v>3</v>
      </c>
      <c r="P32">
        <v>2450</v>
      </c>
      <c r="Q32">
        <v>2</v>
      </c>
      <c r="R32">
        <f t="shared" si="0"/>
        <v>10</v>
      </c>
      <c r="S32" t="s">
        <v>641</v>
      </c>
    </row>
    <row r="37" spans="1:5" x14ac:dyDescent="0.2">
      <c r="A37" s="2" t="s">
        <v>84</v>
      </c>
      <c r="B37" t="s">
        <v>407</v>
      </c>
      <c r="C37" s="2" t="s">
        <v>392</v>
      </c>
      <c r="D37" s="2" t="s">
        <v>634</v>
      </c>
      <c r="E37" s="2" t="s">
        <v>635</v>
      </c>
    </row>
    <row r="38" spans="1:5" ht="16" x14ac:dyDescent="0.2">
      <c r="A38" s="1" t="s">
        <v>291</v>
      </c>
      <c r="B38" s="8">
        <v>0</v>
      </c>
      <c r="C38">
        <v>2</v>
      </c>
      <c r="D38" s="18">
        <f t="shared" ref="D38:D68" si="1">B38*4</f>
        <v>0</v>
      </c>
      <c r="E38">
        <f t="shared" ref="E38:E68" si="2">D38/C38</f>
        <v>0</v>
      </c>
    </row>
    <row r="39" spans="1:5" ht="16" x14ac:dyDescent="0.2">
      <c r="A39" s="1" t="s">
        <v>290</v>
      </c>
      <c r="B39" s="8">
        <v>0</v>
      </c>
      <c r="C39">
        <v>4</v>
      </c>
      <c r="D39" s="18">
        <f t="shared" si="1"/>
        <v>0</v>
      </c>
      <c r="E39">
        <f t="shared" si="2"/>
        <v>0</v>
      </c>
    </row>
    <row r="40" spans="1:5" ht="16" x14ac:dyDescent="0.2">
      <c r="A40" s="1" t="s">
        <v>289</v>
      </c>
      <c r="B40" s="8">
        <v>1800</v>
      </c>
      <c r="C40">
        <v>2</v>
      </c>
      <c r="D40" s="18">
        <f t="shared" si="1"/>
        <v>7200</v>
      </c>
      <c r="E40">
        <f t="shared" si="2"/>
        <v>3600</v>
      </c>
    </row>
    <row r="41" spans="1:5" ht="16" x14ac:dyDescent="0.2">
      <c r="A41" s="1" t="s">
        <v>293</v>
      </c>
      <c r="B41" s="8">
        <v>0</v>
      </c>
      <c r="C41">
        <v>3</v>
      </c>
      <c r="D41" s="18">
        <f t="shared" si="1"/>
        <v>0</v>
      </c>
      <c r="E41">
        <f t="shared" si="2"/>
        <v>0</v>
      </c>
    </row>
    <row r="42" spans="1:5" ht="16" x14ac:dyDescent="0.2">
      <c r="A42" s="1" t="s">
        <v>288</v>
      </c>
      <c r="B42" s="8">
        <v>2000</v>
      </c>
      <c r="C42">
        <v>3</v>
      </c>
      <c r="D42" s="18">
        <f t="shared" si="1"/>
        <v>8000</v>
      </c>
      <c r="E42">
        <f t="shared" si="2"/>
        <v>2666.6666666666665</v>
      </c>
    </row>
    <row r="43" spans="1:5" ht="16" x14ac:dyDescent="0.2">
      <c r="A43" s="1" t="s">
        <v>294</v>
      </c>
      <c r="B43" s="8">
        <v>4000</v>
      </c>
      <c r="C43">
        <v>4</v>
      </c>
      <c r="D43" s="18">
        <f t="shared" si="1"/>
        <v>16000</v>
      </c>
      <c r="E43">
        <f t="shared" si="2"/>
        <v>4000</v>
      </c>
    </row>
    <row r="44" spans="1:5" ht="16" x14ac:dyDescent="0.2">
      <c r="A44" s="1" t="s">
        <v>285</v>
      </c>
      <c r="B44" s="8">
        <v>0</v>
      </c>
      <c r="C44">
        <v>3</v>
      </c>
      <c r="D44" s="18">
        <f t="shared" si="1"/>
        <v>0</v>
      </c>
      <c r="E44">
        <f t="shared" si="2"/>
        <v>0</v>
      </c>
    </row>
    <row r="45" spans="1:5" ht="16" x14ac:dyDescent="0.2">
      <c r="A45" s="1" t="s">
        <v>270</v>
      </c>
      <c r="B45" s="8">
        <v>0</v>
      </c>
      <c r="C45">
        <v>4</v>
      </c>
      <c r="D45" s="18">
        <f t="shared" si="1"/>
        <v>0</v>
      </c>
      <c r="E45">
        <f t="shared" si="2"/>
        <v>0</v>
      </c>
    </row>
    <row r="46" spans="1:5" ht="16" x14ac:dyDescent="0.2">
      <c r="A46" s="1" t="s">
        <v>284</v>
      </c>
      <c r="B46" s="8">
        <v>1800</v>
      </c>
      <c r="C46">
        <v>3</v>
      </c>
      <c r="D46" s="18">
        <f t="shared" si="1"/>
        <v>7200</v>
      </c>
      <c r="E46">
        <f t="shared" si="2"/>
        <v>2400</v>
      </c>
    </row>
    <row r="47" spans="1:5" ht="16" x14ac:dyDescent="0.2">
      <c r="A47" s="1" t="s">
        <v>283</v>
      </c>
      <c r="B47" s="8">
        <v>2000</v>
      </c>
      <c r="C47">
        <v>4</v>
      </c>
      <c r="D47" s="18">
        <f t="shared" si="1"/>
        <v>8000</v>
      </c>
      <c r="E47">
        <f t="shared" si="2"/>
        <v>2000</v>
      </c>
    </row>
    <row r="48" spans="1:5" ht="16" x14ac:dyDescent="0.2">
      <c r="A48" s="1" t="s">
        <v>276</v>
      </c>
      <c r="B48" s="8">
        <v>3000</v>
      </c>
      <c r="C48">
        <v>6</v>
      </c>
      <c r="D48" s="18">
        <f t="shared" si="1"/>
        <v>12000</v>
      </c>
      <c r="E48">
        <f t="shared" si="2"/>
        <v>2000</v>
      </c>
    </row>
    <row r="49" spans="1:5" ht="16" x14ac:dyDescent="0.2">
      <c r="A49" s="1" t="s">
        <v>271</v>
      </c>
      <c r="B49" s="8">
        <v>3600</v>
      </c>
      <c r="C49">
        <v>5</v>
      </c>
      <c r="D49" s="18">
        <f t="shared" si="1"/>
        <v>14400</v>
      </c>
      <c r="E49">
        <f t="shared" si="2"/>
        <v>2880</v>
      </c>
    </row>
    <row r="50" spans="1:5" ht="16" x14ac:dyDescent="0.2">
      <c r="A50" s="1" t="s">
        <v>282</v>
      </c>
      <c r="B50" s="8">
        <v>0</v>
      </c>
      <c r="C50">
        <v>4</v>
      </c>
      <c r="D50" s="18">
        <f t="shared" si="1"/>
        <v>0</v>
      </c>
      <c r="E50">
        <f t="shared" si="2"/>
        <v>0</v>
      </c>
    </row>
    <row r="51" spans="1:5" ht="16" x14ac:dyDescent="0.2">
      <c r="A51" s="1" t="s">
        <v>275</v>
      </c>
      <c r="B51" s="8">
        <v>3800</v>
      </c>
      <c r="C51">
        <v>5</v>
      </c>
      <c r="D51" s="18">
        <f t="shared" si="1"/>
        <v>15200</v>
      </c>
      <c r="E51">
        <f t="shared" si="2"/>
        <v>3040</v>
      </c>
    </row>
    <row r="52" spans="1:5" ht="16" x14ac:dyDescent="0.2">
      <c r="A52" s="1" t="s">
        <v>274</v>
      </c>
      <c r="B52" s="8">
        <v>0</v>
      </c>
      <c r="C52">
        <v>5</v>
      </c>
      <c r="D52" s="18">
        <f t="shared" si="1"/>
        <v>0</v>
      </c>
      <c r="E52">
        <f t="shared" si="2"/>
        <v>0</v>
      </c>
    </row>
    <row r="53" spans="1:5" ht="16" x14ac:dyDescent="0.2">
      <c r="A53" s="1" t="s">
        <v>272</v>
      </c>
      <c r="B53" s="8">
        <v>0</v>
      </c>
      <c r="C53">
        <v>4</v>
      </c>
      <c r="D53" s="18">
        <f t="shared" si="1"/>
        <v>0</v>
      </c>
      <c r="E53">
        <f t="shared" si="2"/>
        <v>0</v>
      </c>
    </row>
    <row r="54" spans="1:5" ht="16" x14ac:dyDescent="0.2">
      <c r="A54" s="1" t="s">
        <v>226</v>
      </c>
      <c r="B54" s="8">
        <v>3800</v>
      </c>
      <c r="C54">
        <v>5</v>
      </c>
      <c r="D54" s="18">
        <f t="shared" si="1"/>
        <v>15200</v>
      </c>
      <c r="E54">
        <f t="shared" si="2"/>
        <v>3040</v>
      </c>
    </row>
    <row r="55" spans="1:5" ht="16" x14ac:dyDescent="0.2">
      <c r="A55" s="1" t="s">
        <v>273</v>
      </c>
      <c r="B55" s="8">
        <v>3500</v>
      </c>
      <c r="C55">
        <v>4</v>
      </c>
      <c r="D55" s="18">
        <f t="shared" si="1"/>
        <v>14000</v>
      </c>
      <c r="E55">
        <f t="shared" si="2"/>
        <v>3500</v>
      </c>
    </row>
    <row r="56" spans="1:5" ht="16" x14ac:dyDescent="0.2">
      <c r="A56" s="1" t="s">
        <v>295</v>
      </c>
      <c r="B56" s="8">
        <v>2500</v>
      </c>
      <c r="C56">
        <v>5</v>
      </c>
      <c r="D56" s="18">
        <f t="shared" si="1"/>
        <v>10000</v>
      </c>
      <c r="E56">
        <f t="shared" si="2"/>
        <v>2000</v>
      </c>
    </row>
    <row r="57" spans="1:5" ht="16" x14ac:dyDescent="0.2">
      <c r="A57" s="13" t="s">
        <v>226</v>
      </c>
      <c r="B57" s="8">
        <v>0</v>
      </c>
      <c r="C57">
        <v>2</v>
      </c>
      <c r="D57" s="18">
        <f t="shared" si="1"/>
        <v>0</v>
      </c>
      <c r="E57">
        <f t="shared" si="2"/>
        <v>0</v>
      </c>
    </row>
    <row r="58" spans="1:5" ht="16" x14ac:dyDescent="0.2">
      <c r="A58" s="1" t="s">
        <v>243</v>
      </c>
      <c r="B58" s="8">
        <v>6500</v>
      </c>
      <c r="C58">
        <v>4</v>
      </c>
      <c r="D58" s="18">
        <f t="shared" si="1"/>
        <v>26000</v>
      </c>
      <c r="E58">
        <f t="shared" si="2"/>
        <v>6500</v>
      </c>
    </row>
    <row r="59" spans="1:5" ht="16" x14ac:dyDescent="0.2">
      <c r="A59" s="1" t="s">
        <v>278</v>
      </c>
      <c r="B59" s="8">
        <v>9700</v>
      </c>
      <c r="C59">
        <v>4</v>
      </c>
      <c r="D59" s="18">
        <f t="shared" si="1"/>
        <v>38800</v>
      </c>
      <c r="E59">
        <f t="shared" si="2"/>
        <v>9700</v>
      </c>
    </row>
    <row r="60" spans="1:5" ht="16" x14ac:dyDescent="0.2">
      <c r="A60" s="1" t="s">
        <v>280</v>
      </c>
      <c r="B60" s="8">
        <v>17800</v>
      </c>
      <c r="C60">
        <v>5</v>
      </c>
      <c r="D60" s="18">
        <f t="shared" si="1"/>
        <v>71200</v>
      </c>
      <c r="E60">
        <f t="shared" si="2"/>
        <v>14240</v>
      </c>
    </row>
    <row r="61" spans="1:5" ht="16" x14ac:dyDescent="0.2">
      <c r="A61" s="1" t="s">
        <v>292</v>
      </c>
      <c r="B61" s="8">
        <v>1800</v>
      </c>
      <c r="C61">
        <v>1</v>
      </c>
      <c r="D61" s="18">
        <f t="shared" si="1"/>
        <v>7200</v>
      </c>
      <c r="E61">
        <f t="shared" si="2"/>
        <v>7200</v>
      </c>
    </row>
    <row r="62" spans="1:5" ht="16" x14ac:dyDescent="0.2">
      <c r="A62" s="1" t="s">
        <v>296</v>
      </c>
      <c r="B62" s="8">
        <v>0</v>
      </c>
      <c r="C62">
        <v>2</v>
      </c>
      <c r="D62" s="18">
        <f t="shared" si="1"/>
        <v>0</v>
      </c>
      <c r="E62">
        <f t="shared" si="2"/>
        <v>0</v>
      </c>
    </row>
    <row r="63" spans="1:5" ht="16" x14ac:dyDescent="0.2">
      <c r="A63" s="1" t="s">
        <v>297</v>
      </c>
      <c r="B63" s="8">
        <v>0</v>
      </c>
      <c r="C63">
        <v>4</v>
      </c>
      <c r="D63" s="18">
        <f t="shared" si="1"/>
        <v>0</v>
      </c>
      <c r="E63">
        <f t="shared" si="2"/>
        <v>0</v>
      </c>
    </row>
    <row r="64" spans="1:5" ht="16" x14ac:dyDescent="0.2">
      <c r="A64" s="1" t="s">
        <v>279</v>
      </c>
      <c r="B64" s="8">
        <v>0</v>
      </c>
      <c r="C64">
        <v>2</v>
      </c>
      <c r="D64" s="18">
        <f t="shared" si="1"/>
        <v>0</v>
      </c>
      <c r="E64">
        <f t="shared" si="2"/>
        <v>0</v>
      </c>
    </row>
    <row r="65" spans="1:5" ht="16" x14ac:dyDescent="0.2">
      <c r="A65" s="1" t="s">
        <v>300</v>
      </c>
      <c r="B65" s="8">
        <v>3800</v>
      </c>
      <c r="C65">
        <v>4</v>
      </c>
      <c r="D65" s="18">
        <f t="shared" si="1"/>
        <v>15200</v>
      </c>
      <c r="E65">
        <f t="shared" si="2"/>
        <v>3800</v>
      </c>
    </row>
    <row r="66" spans="1:5" ht="16" x14ac:dyDescent="0.2">
      <c r="A66" s="1" t="s">
        <v>299</v>
      </c>
      <c r="B66" s="8">
        <v>2000</v>
      </c>
      <c r="C66">
        <v>2</v>
      </c>
      <c r="D66" s="18">
        <f t="shared" si="1"/>
        <v>8000</v>
      </c>
      <c r="E66">
        <f t="shared" si="2"/>
        <v>4000</v>
      </c>
    </row>
    <row r="67" spans="1:5" ht="16" x14ac:dyDescent="0.2">
      <c r="A67" s="1" t="s">
        <v>281</v>
      </c>
      <c r="B67" s="8">
        <v>0</v>
      </c>
      <c r="C67">
        <v>10</v>
      </c>
      <c r="D67" s="18">
        <f t="shared" si="1"/>
        <v>0</v>
      </c>
      <c r="E67">
        <f t="shared" si="2"/>
        <v>0</v>
      </c>
    </row>
    <row r="68" spans="1:5" ht="16" x14ac:dyDescent="0.2">
      <c r="A68" s="1" t="s">
        <v>298</v>
      </c>
      <c r="B68" s="8">
        <v>4900</v>
      </c>
      <c r="C68">
        <v>8</v>
      </c>
      <c r="D68" s="18">
        <f t="shared" si="1"/>
        <v>19600</v>
      </c>
      <c r="E68">
        <f t="shared" si="2"/>
        <v>2450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2094-5985-6C43-BBD9-F01561F0A315}">
  <dimension ref="A1:CI58"/>
  <sheetViews>
    <sheetView topLeftCell="A30" workbookViewId="0">
      <selection activeCell="D41" sqref="D41"/>
    </sheetView>
  </sheetViews>
  <sheetFormatPr baseColWidth="10" defaultColWidth="17.6640625" defaultRowHeight="15" x14ac:dyDescent="0.2"/>
  <cols>
    <col min="2" max="40" width="17.6640625" customWidth="1"/>
    <col min="41" max="41" width="43.33203125" customWidth="1"/>
    <col min="42" max="51" width="17.6640625" customWidth="1"/>
    <col min="52" max="52" width="26" customWidth="1"/>
    <col min="53" max="82" width="17.6640625" hidden="1" customWidth="1"/>
    <col min="83" max="84" width="17.6640625" customWidth="1"/>
    <col min="85" max="85" width="26" customWidth="1"/>
    <col min="86" max="86" width="35.83203125" customWidth="1"/>
    <col min="87" max="87" width="51.33203125" customWidth="1"/>
    <col min="88" max="88" width="26" customWidth="1"/>
  </cols>
  <sheetData>
    <row r="1" spans="1:86" x14ac:dyDescent="0.2">
      <c r="A1" s="2" t="s">
        <v>84</v>
      </c>
      <c r="B1" s="2" t="s">
        <v>631</v>
      </c>
      <c r="C1" s="2" t="s">
        <v>331</v>
      </c>
      <c r="D1" s="2" t="s">
        <v>332</v>
      </c>
      <c r="E1" s="2" t="s">
        <v>333</v>
      </c>
      <c r="F1" s="2" t="s">
        <v>334</v>
      </c>
      <c r="G1" s="2" t="s">
        <v>335</v>
      </c>
      <c r="H1" s="2" t="s">
        <v>336</v>
      </c>
      <c r="I1" s="2" t="s">
        <v>337</v>
      </c>
      <c r="J1" s="2" t="s">
        <v>338</v>
      </c>
      <c r="K1" s="2" t="s">
        <v>339</v>
      </c>
      <c r="L1" s="2" t="s">
        <v>340</v>
      </c>
      <c r="M1" s="2" t="s">
        <v>341</v>
      </c>
      <c r="N1" s="2" t="s">
        <v>342</v>
      </c>
      <c r="O1" s="2" t="s">
        <v>343</v>
      </c>
      <c r="P1" s="2" t="s">
        <v>344</v>
      </c>
      <c r="Q1" s="2" t="s">
        <v>345</v>
      </c>
      <c r="R1" s="2" t="s">
        <v>346</v>
      </c>
      <c r="S1" s="2" t="s">
        <v>347</v>
      </c>
      <c r="T1" s="2" t="s">
        <v>348</v>
      </c>
      <c r="U1" s="2" t="s">
        <v>349</v>
      </c>
      <c r="V1" s="2" t="s">
        <v>350</v>
      </c>
      <c r="W1" s="2" t="s">
        <v>351</v>
      </c>
      <c r="X1" s="2" t="s">
        <v>352</v>
      </c>
      <c r="Y1" s="2" t="s">
        <v>353</v>
      </c>
      <c r="Z1" s="2" t="s">
        <v>354</v>
      </c>
      <c r="AA1" s="2" t="s">
        <v>355</v>
      </c>
      <c r="AB1" s="2" t="s">
        <v>356</v>
      </c>
      <c r="AC1" s="2" t="s">
        <v>357</v>
      </c>
      <c r="AD1" s="2" t="s">
        <v>358</v>
      </c>
      <c r="AE1" s="2" t="s">
        <v>359</v>
      </c>
      <c r="AF1" s="2" t="s">
        <v>360</v>
      </c>
      <c r="AG1" s="2" t="s">
        <v>361</v>
      </c>
      <c r="AH1" s="2" t="s">
        <v>362</v>
      </c>
      <c r="AI1" s="2" t="s">
        <v>363</v>
      </c>
      <c r="AJ1" s="2" t="s">
        <v>364</v>
      </c>
      <c r="AK1" s="2" t="s">
        <v>365</v>
      </c>
      <c r="AL1" s="2" t="s">
        <v>366</v>
      </c>
      <c r="AM1" s="2" t="s">
        <v>367</v>
      </c>
      <c r="AN1" s="2" t="s">
        <v>368</v>
      </c>
      <c r="AO1" s="2" t="s">
        <v>369</v>
      </c>
      <c r="AP1" s="2" t="s">
        <v>370</v>
      </c>
      <c r="AQ1" s="2" t="s">
        <v>371</v>
      </c>
      <c r="AR1" s="2" t="s">
        <v>372</v>
      </c>
      <c r="AS1" s="2" t="s">
        <v>373</v>
      </c>
      <c r="AT1" s="2" t="s">
        <v>374</v>
      </c>
      <c r="AU1" s="2" t="s">
        <v>375</v>
      </c>
      <c r="AV1" s="2" t="s">
        <v>376</v>
      </c>
      <c r="AW1" s="2" t="s">
        <v>377</v>
      </c>
      <c r="AX1" s="2" t="s">
        <v>385</v>
      </c>
      <c r="AY1" s="2" t="s">
        <v>391</v>
      </c>
      <c r="AZ1" t="s">
        <v>650</v>
      </c>
      <c r="BA1" s="2" t="s">
        <v>378</v>
      </c>
      <c r="BB1" s="2" t="s">
        <v>379</v>
      </c>
      <c r="BC1" s="2" t="s">
        <v>380</v>
      </c>
      <c r="BD1" s="2" t="s">
        <v>381</v>
      </c>
      <c r="BE1" s="2" t="s">
        <v>382</v>
      </c>
      <c r="BF1" s="2" t="s">
        <v>383</v>
      </c>
      <c r="BG1" s="2" t="s">
        <v>384</v>
      </c>
      <c r="BH1" s="2" t="s">
        <v>385</v>
      </c>
      <c r="BI1" s="2" t="s">
        <v>386</v>
      </c>
      <c r="BJ1" s="2" t="s">
        <v>387</v>
      </c>
      <c r="BK1" s="2" t="s">
        <v>388</v>
      </c>
      <c r="BL1" s="2" t="s">
        <v>389</v>
      </c>
      <c r="BM1" s="2" t="s">
        <v>390</v>
      </c>
      <c r="BN1" s="2" t="s">
        <v>391</v>
      </c>
      <c r="BO1" s="2" t="s">
        <v>392</v>
      </c>
      <c r="BP1" s="2" t="s">
        <v>393</v>
      </c>
      <c r="BQ1" s="2" t="s">
        <v>394</v>
      </c>
      <c r="BR1" s="2" t="s">
        <v>395</v>
      </c>
      <c r="BS1" s="2" t="s">
        <v>396</v>
      </c>
      <c r="BT1" s="2" t="s">
        <v>397</v>
      </c>
      <c r="BU1" s="2" t="s">
        <v>398</v>
      </c>
      <c r="BV1" s="2" t="s">
        <v>399</v>
      </c>
      <c r="BW1" s="2" t="s">
        <v>400</v>
      </c>
      <c r="BX1" s="2" t="s">
        <v>401</v>
      </c>
      <c r="BY1" s="2" t="s">
        <v>402</v>
      </c>
      <c r="BZ1" s="2" t="s">
        <v>403</v>
      </c>
      <c r="CA1" s="2" t="s">
        <v>404</v>
      </c>
      <c r="CB1" s="2" t="s">
        <v>405</v>
      </c>
      <c r="CC1" s="2" t="s">
        <v>406</v>
      </c>
      <c r="CD1" s="2" t="s">
        <v>407</v>
      </c>
      <c r="CE1" s="2" t="s">
        <v>103</v>
      </c>
      <c r="CF1" s="2" t="s">
        <v>106</v>
      </c>
      <c r="CG1" t="s">
        <v>650</v>
      </c>
      <c r="CH1" s="2"/>
    </row>
    <row r="2" spans="1:86" ht="64" x14ac:dyDescent="0.2">
      <c r="A2" s="1" t="s">
        <v>289</v>
      </c>
      <c r="B2" s="5" t="s">
        <v>302</v>
      </c>
      <c r="C2" s="1" t="s">
        <v>445</v>
      </c>
      <c r="D2" s="1" t="s">
        <v>446</v>
      </c>
      <c r="E2" s="1" t="s">
        <v>125</v>
      </c>
      <c r="F2" s="1" t="s">
        <v>411</v>
      </c>
      <c r="G2" s="1" t="s">
        <v>158</v>
      </c>
      <c r="H2" s="1" t="s">
        <v>128</v>
      </c>
      <c r="I2" s="1" t="s">
        <v>128</v>
      </c>
      <c r="J2" s="1" t="s">
        <v>447</v>
      </c>
      <c r="K2" s="1" t="s">
        <v>448</v>
      </c>
      <c r="L2" s="1" t="s">
        <v>126</v>
      </c>
      <c r="M2" s="1" t="s">
        <v>436</v>
      </c>
      <c r="N2" s="1" t="s">
        <v>125</v>
      </c>
      <c r="O2" s="1" t="s">
        <v>125</v>
      </c>
      <c r="P2" s="1" t="s">
        <v>128</v>
      </c>
      <c r="Q2" s="1" t="s">
        <v>129</v>
      </c>
      <c r="R2" s="1" t="s">
        <v>449</v>
      </c>
      <c r="S2" s="1" t="s">
        <v>126</v>
      </c>
      <c r="T2" s="1" t="s">
        <v>415</v>
      </c>
      <c r="U2" s="1" t="s">
        <v>125</v>
      </c>
      <c r="V2" s="1" t="s">
        <v>415</v>
      </c>
      <c r="W2" s="1" t="s">
        <v>416</v>
      </c>
      <c r="X2" s="1" t="s">
        <v>417</v>
      </c>
      <c r="Y2" s="1" t="s">
        <v>450</v>
      </c>
      <c r="Z2" s="1" t="s">
        <v>125</v>
      </c>
      <c r="AA2" s="1" t="s">
        <v>128</v>
      </c>
      <c r="AB2" s="1" t="s">
        <v>128</v>
      </c>
      <c r="AC2" s="1" t="s">
        <v>125</v>
      </c>
      <c r="AD2" s="1" t="s">
        <v>125</v>
      </c>
      <c r="AE2" s="1" t="s">
        <v>128</v>
      </c>
      <c r="AF2" s="1" t="s">
        <v>128</v>
      </c>
      <c r="AG2" s="1" t="s">
        <v>128</v>
      </c>
      <c r="AH2" s="1" t="s">
        <v>128</v>
      </c>
      <c r="AI2" s="1" t="s">
        <v>125</v>
      </c>
      <c r="AJ2">
        <v>12.2</v>
      </c>
      <c r="AK2">
        <v>8.1</v>
      </c>
      <c r="AL2">
        <v>1</v>
      </c>
      <c r="AM2">
        <v>3</v>
      </c>
      <c r="AN2" s="1" t="s">
        <v>126</v>
      </c>
      <c r="AO2" s="1" t="s">
        <v>440</v>
      </c>
      <c r="AP2" s="1" t="s">
        <v>125</v>
      </c>
      <c r="AQ2" s="1" t="s">
        <v>268</v>
      </c>
      <c r="AR2" s="1" t="s">
        <v>422</v>
      </c>
      <c r="AS2" s="1" t="s">
        <v>158</v>
      </c>
      <c r="AT2" s="1" t="s">
        <v>423</v>
      </c>
      <c r="AU2" s="1" t="s">
        <v>125</v>
      </c>
      <c r="AV2" s="1" t="s">
        <v>128</v>
      </c>
      <c r="AW2" s="1" t="s">
        <v>125</v>
      </c>
      <c r="AX2" s="1" t="s">
        <v>452</v>
      </c>
      <c r="AY2" s="1" t="s">
        <v>455</v>
      </c>
      <c r="AZ2" t="s">
        <v>647</v>
      </c>
      <c r="BA2" s="1" t="s">
        <v>128</v>
      </c>
      <c r="BB2" s="1" t="s">
        <v>128</v>
      </c>
      <c r="BC2" s="1" t="s">
        <v>128</v>
      </c>
      <c r="BD2" s="1" t="s">
        <v>125</v>
      </c>
      <c r="BE2" s="1" t="s">
        <v>424</v>
      </c>
      <c r="BF2" s="1" t="s">
        <v>125</v>
      </c>
      <c r="BG2" s="1" t="s">
        <v>451</v>
      </c>
      <c r="BH2" s="1" t="s">
        <v>452</v>
      </c>
      <c r="BI2" s="1" t="s">
        <v>427</v>
      </c>
      <c r="BJ2" s="1" t="s">
        <v>453</v>
      </c>
      <c r="BK2" s="1" t="s">
        <v>429</v>
      </c>
      <c r="BL2" s="1" t="s">
        <v>454</v>
      </c>
      <c r="BM2" s="1" t="s">
        <v>128</v>
      </c>
      <c r="BN2" s="1" t="s">
        <v>455</v>
      </c>
      <c r="BO2">
        <v>2</v>
      </c>
      <c r="BP2" s="1" t="s">
        <v>125</v>
      </c>
      <c r="BQ2" s="1" t="s">
        <v>432</v>
      </c>
      <c r="BR2" s="1" t="s">
        <v>433</v>
      </c>
      <c r="BS2" s="1" t="s">
        <v>456</v>
      </c>
      <c r="BT2" s="1" t="s">
        <v>125</v>
      </c>
      <c r="BU2">
        <v>1</v>
      </c>
      <c r="BV2" s="1" t="s">
        <v>125</v>
      </c>
      <c r="BW2">
        <v>1800</v>
      </c>
      <c r="BX2" s="1" t="s">
        <v>125</v>
      </c>
      <c r="BY2" s="1" t="s">
        <v>125</v>
      </c>
      <c r="BZ2" s="1" t="s">
        <v>125</v>
      </c>
      <c r="CA2" s="1" t="s">
        <v>125</v>
      </c>
      <c r="CB2" s="1" t="s">
        <v>125</v>
      </c>
      <c r="CC2" s="1" t="s">
        <v>125</v>
      </c>
      <c r="CD2" s="8">
        <f t="shared" ref="CD2:CD32" si="0">SUM(BV2:CC2)</f>
        <v>1800</v>
      </c>
      <c r="CE2" s="1" t="s">
        <v>132</v>
      </c>
      <c r="CF2" s="1" t="s">
        <v>134</v>
      </c>
      <c r="CG2" t="s">
        <v>647</v>
      </c>
      <c r="CH2" s="1"/>
    </row>
    <row r="3" spans="1:86" ht="144" x14ac:dyDescent="0.2">
      <c r="A3" s="1" t="s">
        <v>285</v>
      </c>
      <c r="B3" s="5" t="s">
        <v>302</v>
      </c>
      <c r="C3" s="1" t="s">
        <v>483</v>
      </c>
      <c r="D3" s="1" t="s">
        <v>446</v>
      </c>
      <c r="E3" s="1" t="s">
        <v>125</v>
      </c>
      <c r="F3" s="1" t="s">
        <v>411</v>
      </c>
      <c r="G3" s="1" t="s">
        <v>158</v>
      </c>
      <c r="H3" s="1" t="s">
        <v>128</v>
      </c>
      <c r="I3" s="1" t="s">
        <v>128</v>
      </c>
      <c r="J3" s="1" t="s">
        <v>447</v>
      </c>
      <c r="K3" s="1" t="s">
        <v>473</v>
      </c>
      <c r="L3" s="1" t="s">
        <v>128</v>
      </c>
      <c r="M3" s="1" t="s">
        <v>125</v>
      </c>
      <c r="N3" s="1" t="s">
        <v>125</v>
      </c>
      <c r="O3" s="1" t="s">
        <v>474</v>
      </c>
      <c r="P3" s="1" t="s">
        <v>128</v>
      </c>
      <c r="Q3" s="1" t="s">
        <v>475</v>
      </c>
      <c r="R3" s="1" t="s">
        <v>125</v>
      </c>
      <c r="S3" s="1" t="s">
        <v>126</v>
      </c>
      <c r="T3" s="1" t="s">
        <v>415</v>
      </c>
      <c r="U3" s="1" t="s">
        <v>125</v>
      </c>
      <c r="V3" s="1" t="s">
        <v>415</v>
      </c>
      <c r="W3" s="1" t="s">
        <v>416</v>
      </c>
      <c r="X3" s="1" t="s">
        <v>417</v>
      </c>
      <c r="Y3" s="1" t="s">
        <v>450</v>
      </c>
      <c r="Z3" s="1" t="s">
        <v>125</v>
      </c>
      <c r="AA3" s="1" t="s">
        <v>126</v>
      </c>
      <c r="AB3" s="1" t="s">
        <v>128</v>
      </c>
      <c r="AC3" s="1" t="s">
        <v>125</v>
      </c>
      <c r="AD3" s="1" t="s">
        <v>125</v>
      </c>
      <c r="AE3" s="1" t="s">
        <v>128</v>
      </c>
      <c r="AF3" s="1" t="s">
        <v>128</v>
      </c>
      <c r="AG3" s="1" t="s">
        <v>128</v>
      </c>
      <c r="AH3" s="1" t="s">
        <v>128</v>
      </c>
      <c r="AI3" s="1" t="s">
        <v>125</v>
      </c>
      <c r="AJ3">
        <v>12.2</v>
      </c>
      <c r="AK3">
        <v>10.1</v>
      </c>
      <c r="AL3">
        <v>1</v>
      </c>
      <c r="AM3">
        <v>3</v>
      </c>
      <c r="AN3" s="1" t="s">
        <v>126</v>
      </c>
      <c r="AO3" s="1" t="s">
        <v>421</v>
      </c>
      <c r="AP3" s="1" t="s">
        <v>125</v>
      </c>
      <c r="AQ3" s="1" t="s">
        <v>268</v>
      </c>
      <c r="AR3" s="1" t="s">
        <v>422</v>
      </c>
      <c r="AS3" s="1" t="s">
        <v>268</v>
      </c>
      <c r="AT3" s="1" t="s">
        <v>423</v>
      </c>
      <c r="AU3" s="1" t="s">
        <v>125</v>
      </c>
      <c r="AV3" s="1" t="s">
        <v>462</v>
      </c>
      <c r="AW3" s="1" t="s">
        <v>484</v>
      </c>
      <c r="AX3" s="1" t="s">
        <v>452</v>
      </c>
      <c r="AY3" s="1" t="s">
        <v>455</v>
      </c>
      <c r="AZ3" t="s">
        <v>646</v>
      </c>
      <c r="BA3" s="1" t="s">
        <v>128</v>
      </c>
      <c r="BB3" s="1" t="s">
        <v>128</v>
      </c>
      <c r="BC3" s="1" t="s">
        <v>128</v>
      </c>
      <c r="BD3" s="1" t="s">
        <v>125</v>
      </c>
      <c r="BE3" s="1" t="s">
        <v>424</v>
      </c>
      <c r="BF3" s="1" t="s">
        <v>125</v>
      </c>
      <c r="BG3" s="1" t="s">
        <v>485</v>
      </c>
      <c r="BH3" s="1" t="s">
        <v>452</v>
      </c>
      <c r="BI3" s="1" t="s">
        <v>427</v>
      </c>
      <c r="BJ3" s="1" t="s">
        <v>428</v>
      </c>
      <c r="BK3" s="1" t="s">
        <v>429</v>
      </c>
      <c r="BL3" s="1" t="s">
        <v>430</v>
      </c>
      <c r="BM3" s="1" t="s">
        <v>128</v>
      </c>
      <c r="BN3" s="1" t="s">
        <v>455</v>
      </c>
      <c r="BO3">
        <v>3</v>
      </c>
      <c r="BP3" s="1" t="s">
        <v>125</v>
      </c>
      <c r="BQ3" s="1" t="s">
        <v>432</v>
      </c>
      <c r="BR3" s="1" t="s">
        <v>482</v>
      </c>
      <c r="BS3" s="1" t="s">
        <v>434</v>
      </c>
      <c r="BT3" s="1" t="s">
        <v>125</v>
      </c>
      <c r="BU3">
        <v>3</v>
      </c>
      <c r="BV3" s="1" t="s">
        <v>125</v>
      </c>
      <c r="BW3" s="1" t="s">
        <v>125</v>
      </c>
      <c r="BX3" s="1" t="s">
        <v>125</v>
      </c>
      <c r="BY3" s="1" t="s">
        <v>125</v>
      </c>
      <c r="BZ3" s="1" t="s">
        <v>125</v>
      </c>
      <c r="CA3" s="1" t="s">
        <v>125</v>
      </c>
      <c r="CB3" s="1" t="s">
        <v>125</v>
      </c>
      <c r="CC3" s="1" t="s">
        <v>125</v>
      </c>
      <c r="CD3" s="8">
        <f t="shared" si="0"/>
        <v>0</v>
      </c>
      <c r="CE3" s="1" t="s">
        <v>132</v>
      </c>
      <c r="CF3" s="1" t="s">
        <v>181</v>
      </c>
      <c r="CG3" t="s">
        <v>646</v>
      </c>
      <c r="CH3" s="1"/>
    </row>
    <row r="4" spans="1:86" ht="64" x14ac:dyDescent="0.2">
      <c r="A4" s="1" t="s">
        <v>243</v>
      </c>
      <c r="B4" s="5" t="s">
        <v>302</v>
      </c>
      <c r="C4" s="1" t="s">
        <v>566</v>
      </c>
      <c r="D4" s="1" t="s">
        <v>567</v>
      </c>
      <c r="E4" s="1" t="s">
        <v>568</v>
      </c>
      <c r="F4" s="1" t="s">
        <v>411</v>
      </c>
      <c r="G4" s="1" t="s">
        <v>158</v>
      </c>
      <c r="H4" s="1" t="s">
        <v>128</v>
      </c>
      <c r="I4" s="1" t="s">
        <v>128</v>
      </c>
      <c r="J4" s="1" t="s">
        <v>447</v>
      </c>
      <c r="K4" s="1" t="s">
        <v>473</v>
      </c>
      <c r="L4" s="1" t="s">
        <v>126</v>
      </c>
      <c r="M4" s="1" t="s">
        <v>436</v>
      </c>
      <c r="N4" s="1" t="s">
        <v>125</v>
      </c>
      <c r="O4" s="1" t="s">
        <v>125</v>
      </c>
      <c r="P4" s="1" t="s">
        <v>128</v>
      </c>
      <c r="Q4" s="1" t="s">
        <v>129</v>
      </c>
      <c r="R4" s="1" t="s">
        <v>449</v>
      </c>
      <c r="S4" s="1" t="s">
        <v>126</v>
      </c>
      <c r="T4" s="1" t="s">
        <v>415</v>
      </c>
      <c r="U4" s="1" t="s">
        <v>125</v>
      </c>
      <c r="V4" s="1" t="s">
        <v>415</v>
      </c>
      <c r="W4" s="1" t="s">
        <v>416</v>
      </c>
      <c r="X4" s="1" t="s">
        <v>417</v>
      </c>
      <c r="Y4" s="1" t="s">
        <v>450</v>
      </c>
      <c r="Z4" s="1" t="s">
        <v>125</v>
      </c>
      <c r="AA4" s="1" t="s">
        <v>126</v>
      </c>
      <c r="AB4" s="1" t="s">
        <v>128</v>
      </c>
      <c r="AC4" s="1" t="s">
        <v>125</v>
      </c>
      <c r="AD4" s="1" t="s">
        <v>125</v>
      </c>
      <c r="AE4" s="1" t="s">
        <v>128</v>
      </c>
      <c r="AF4" s="1" t="s">
        <v>128</v>
      </c>
      <c r="AG4" s="1" t="s">
        <v>128</v>
      </c>
      <c r="AH4" s="1" t="s">
        <v>128</v>
      </c>
      <c r="AI4" s="1" t="s">
        <v>125</v>
      </c>
      <c r="AJ4">
        <v>12.5</v>
      </c>
      <c r="AK4">
        <v>12.6</v>
      </c>
      <c r="AL4">
        <v>13</v>
      </c>
      <c r="AM4">
        <v>13</v>
      </c>
      <c r="AN4" s="1" t="s">
        <v>126</v>
      </c>
      <c r="AO4" s="1" t="s">
        <v>569</v>
      </c>
      <c r="AP4" s="1" t="s">
        <v>125</v>
      </c>
      <c r="AQ4" s="1" t="s">
        <v>461</v>
      </c>
      <c r="AR4" s="1" t="s">
        <v>422</v>
      </c>
      <c r="AS4" s="1" t="s">
        <v>158</v>
      </c>
      <c r="AT4" s="1" t="s">
        <v>423</v>
      </c>
      <c r="AU4" s="1" t="s">
        <v>125</v>
      </c>
      <c r="AV4" s="1" t="s">
        <v>128</v>
      </c>
      <c r="AW4" s="1" t="s">
        <v>125</v>
      </c>
      <c r="AX4" s="1" t="s">
        <v>426</v>
      </c>
      <c r="AY4" s="1" t="s">
        <v>431</v>
      </c>
      <c r="AZ4" t="s">
        <v>649</v>
      </c>
      <c r="BA4" s="1" t="s">
        <v>128</v>
      </c>
      <c r="BB4" s="1" t="s">
        <v>128</v>
      </c>
      <c r="BC4" s="1" t="s">
        <v>128</v>
      </c>
      <c r="BD4" s="1" t="s">
        <v>125</v>
      </c>
      <c r="BE4" s="1" t="s">
        <v>424</v>
      </c>
      <c r="BF4" s="1" t="s">
        <v>125</v>
      </c>
      <c r="BG4" s="1" t="s">
        <v>570</v>
      </c>
      <c r="BH4" s="1" t="s">
        <v>426</v>
      </c>
      <c r="BI4" s="1" t="s">
        <v>427</v>
      </c>
      <c r="BJ4" s="1" t="s">
        <v>428</v>
      </c>
      <c r="BK4" s="1" t="s">
        <v>429</v>
      </c>
      <c r="BL4" s="1" t="s">
        <v>454</v>
      </c>
      <c r="BM4" s="1" t="s">
        <v>128</v>
      </c>
      <c r="BN4" s="1" t="s">
        <v>431</v>
      </c>
      <c r="BO4">
        <v>4</v>
      </c>
      <c r="BP4" s="1" t="s">
        <v>125</v>
      </c>
      <c r="BQ4" s="1" t="s">
        <v>432</v>
      </c>
      <c r="BR4" s="1" t="s">
        <v>499</v>
      </c>
      <c r="BS4" s="1" t="s">
        <v>434</v>
      </c>
      <c r="BT4" s="1" t="s">
        <v>125</v>
      </c>
      <c r="BU4">
        <v>3</v>
      </c>
      <c r="BV4" s="1" t="s">
        <v>125</v>
      </c>
      <c r="BW4">
        <v>2500</v>
      </c>
      <c r="BX4" s="1" t="s">
        <v>125</v>
      </c>
      <c r="BY4" s="1" t="s">
        <v>125</v>
      </c>
      <c r="BZ4">
        <v>2000</v>
      </c>
      <c r="CA4">
        <v>2000</v>
      </c>
      <c r="CB4" s="1" t="s">
        <v>125</v>
      </c>
      <c r="CC4" s="1" t="s">
        <v>125</v>
      </c>
      <c r="CD4" s="8">
        <f t="shared" si="0"/>
        <v>6500</v>
      </c>
      <c r="CE4" s="1" t="s">
        <v>132</v>
      </c>
      <c r="CF4" s="1" t="s">
        <v>169</v>
      </c>
      <c r="CG4" t="s">
        <v>649</v>
      </c>
      <c r="CH4" s="1"/>
    </row>
    <row r="5" spans="1:86" ht="64" x14ac:dyDescent="0.2">
      <c r="A5" s="1" t="s">
        <v>296</v>
      </c>
      <c r="B5" s="5" t="s">
        <v>302</v>
      </c>
      <c r="C5" s="1" t="s">
        <v>591</v>
      </c>
      <c r="D5" s="1" t="s">
        <v>540</v>
      </c>
      <c r="E5" s="1" t="s">
        <v>125</v>
      </c>
      <c r="F5" s="1" t="s">
        <v>411</v>
      </c>
      <c r="G5" s="1" t="s">
        <v>158</v>
      </c>
      <c r="H5" s="1" t="s">
        <v>128</v>
      </c>
      <c r="I5" s="1" t="s">
        <v>128</v>
      </c>
      <c r="J5" s="1" t="s">
        <v>447</v>
      </c>
      <c r="K5" s="1" t="s">
        <v>592</v>
      </c>
      <c r="L5" s="1" t="s">
        <v>126</v>
      </c>
      <c r="M5" s="1" t="s">
        <v>436</v>
      </c>
      <c r="N5" s="1" t="s">
        <v>125</v>
      </c>
      <c r="O5" s="1" t="s">
        <v>125</v>
      </c>
      <c r="P5" s="1" t="s">
        <v>128</v>
      </c>
      <c r="Q5" s="1" t="s">
        <v>129</v>
      </c>
      <c r="R5" s="1" t="s">
        <v>593</v>
      </c>
      <c r="S5" s="1" t="s">
        <v>126</v>
      </c>
      <c r="T5" s="1" t="s">
        <v>415</v>
      </c>
      <c r="U5" s="1" t="s">
        <v>125</v>
      </c>
      <c r="V5" s="1" t="s">
        <v>415</v>
      </c>
      <c r="W5" s="1" t="s">
        <v>416</v>
      </c>
      <c r="X5" s="1" t="s">
        <v>417</v>
      </c>
      <c r="Y5" s="1" t="s">
        <v>594</v>
      </c>
      <c r="Z5" s="1" t="s">
        <v>125</v>
      </c>
      <c r="AA5" s="1" t="s">
        <v>126</v>
      </c>
      <c r="AB5" s="1" t="s">
        <v>128</v>
      </c>
      <c r="AC5" s="1" t="s">
        <v>125</v>
      </c>
      <c r="AD5" s="1" t="s">
        <v>125</v>
      </c>
      <c r="AE5" s="1" t="s">
        <v>128</v>
      </c>
      <c r="AF5" s="1" t="s">
        <v>128</v>
      </c>
      <c r="AG5" s="1" t="s">
        <v>439</v>
      </c>
      <c r="AH5" s="1" t="s">
        <v>419</v>
      </c>
      <c r="AI5" s="1" t="s">
        <v>595</v>
      </c>
      <c r="AJ5">
        <v>16.399999999999999</v>
      </c>
      <c r="AK5">
        <v>16.600000000000001</v>
      </c>
      <c r="AL5">
        <v>14</v>
      </c>
      <c r="AM5">
        <v>14</v>
      </c>
      <c r="AN5" s="1" t="s">
        <v>126</v>
      </c>
      <c r="AO5" s="1" t="s">
        <v>421</v>
      </c>
      <c r="AP5" s="1" t="s">
        <v>125</v>
      </c>
      <c r="AQ5" s="1" t="s">
        <v>268</v>
      </c>
      <c r="AR5" s="1" t="s">
        <v>422</v>
      </c>
      <c r="AS5" s="1" t="s">
        <v>158</v>
      </c>
      <c r="AT5" s="1" t="s">
        <v>423</v>
      </c>
      <c r="AU5" s="1" t="s">
        <v>125</v>
      </c>
      <c r="AV5" s="1" t="s">
        <v>128</v>
      </c>
      <c r="AW5" s="1" t="s">
        <v>125</v>
      </c>
      <c r="AX5" s="1" t="s">
        <v>426</v>
      </c>
      <c r="AY5" s="1" t="s">
        <v>596</v>
      </c>
      <c r="AZ5" t="s">
        <v>646</v>
      </c>
      <c r="BA5" s="1" t="s">
        <v>128</v>
      </c>
      <c r="BB5" s="1" t="s">
        <v>128</v>
      </c>
      <c r="BC5" s="1" t="s">
        <v>128</v>
      </c>
      <c r="BD5" s="1" t="s">
        <v>125</v>
      </c>
      <c r="BE5" s="1" t="s">
        <v>424</v>
      </c>
      <c r="BF5" s="1" t="s">
        <v>125</v>
      </c>
      <c r="BG5" s="1" t="s">
        <v>458</v>
      </c>
      <c r="BH5" s="1" t="s">
        <v>426</v>
      </c>
      <c r="BI5" s="1" t="s">
        <v>427</v>
      </c>
      <c r="BJ5" s="1" t="s">
        <v>428</v>
      </c>
      <c r="BK5" s="1" t="s">
        <v>429</v>
      </c>
      <c r="BL5" s="1" t="s">
        <v>454</v>
      </c>
      <c r="BM5" s="1" t="s">
        <v>128</v>
      </c>
      <c r="BN5" s="1" t="s">
        <v>596</v>
      </c>
      <c r="BO5">
        <v>2</v>
      </c>
      <c r="BP5" s="1" t="s">
        <v>125</v>
      </c>
      <c r="BQ5" s="1" t="s">
        <v>432</v>
      </c>
      <c r="BR5" s="1" t="s">
        <v>433</v>
      </c>
      <c r="BS5" s="1" t="s">
        <v>434</v>
      </c>
      <c r="BT5" s="1" t="s">
        <v>125</v>
      </c>
      <c r="BU5">
        <v>0</v>
      </c>
      <c r="BV5" s="1" t="s">
        <v>125</v>
      </c>
      <c r="BW5" s="1" t="s">
        <v>125</v>
      </c>
      <c r="BX5" s="1" t="s">
        <v>125</v>
      </c>
      <c r="BY5" s="1" t="s">
        <v>125</v>
      </c>
      <c r="BZ5" s="1" t="s">
        <v>125</v>
      </c>
      <c r="CA5" s="1" t="s">
        <v>125</v>
      </c>
      <c r="CB5" s="1" t="s">
        <v>125</v>
      </c>
      <c r="CC5" s="1" t="s">
        <v>125</v>
      </c>
      <c r="CD5" s="8">
        <f t="shared" si="0"/>
        <v>0</v>
      </c>
      <c r="CE5" s="1" t="s">
        <v>132</v>
      </c>
      <c r="CF5" s="1" t="s">
        <v>264</v>
      </c>
      <c r="CG5" t="s">
        <v>646</v>
      </c>
      <c r="CH5" s="1"/>
    </row>
    <row r="6" spans="1:86" ht="80" x14ac:dyDescent="0.2">
      <c r="A6" s="1" t="s">
        <v>270</v>
      </c>
      <c r="B6" s="5" t="s">
        <v>302</v>
      </c>
      <c r="C6" s="1" t="s">
        <v>486</v>
      </c>
      <c r="D6" s="1" t="s">
        <v>487</v>
      </c>
      <c r="E6" s="1" t="s">
        <v>125</v>
      </c>
      <c r="F6" s="1" t="s">
        <v>411</v>
      </c>
      <c r="G6" s="1" t="s">
        <v>158</v>
      </c>
      <c r="H6" s="1" t="s">
        <v>128</v>
      </c>
      <c r="I6" s="1" t="s">
        <v>128</v>
      </c>
      <c r="J6" s="1" t="s">
        <v>447</v>
      </c>
      <c r="K6" s="1" t="s">
        <v>488</v>
      </c>
      <c r="L6" s="1" t="s">
        <v>128</v>
      </c>
      <c r="M6" s="1" t="s">
        <v>125</v>
      </c>
      <c r="N6" s="1" t="s">
        <v>125</v>
      </c>
      <c r="O6" s="1" t="s">
        <v>489</v>
      </c>
      <c r="P6" s="1" t="s">
        <v>128</v>
      </c>
      <c r="Q6" s="1" t="s">
        <v>475</v>
      </c>
      <c r="R6" s="1" t="s">
        <v>125</v>
      </c>
      <c r="S6" s="1" t="s">
        <v>126</v>
      </c>
      <c r="T6" s="1" t="s">
        <v>415</v>
      </c>
      <c r="U6" s="1" t="s">
        <v>125</v>
      </c>
      <c r="V6" s="1" t="s">
        <v>415</v>
      </c>
      <c r="W6" s="1" t="s">
        <v>416</v>
      </c>
      <c r="X6" s="1" t="s">
        <v>417</v>
      </c>
      <c r="Y6" s="1" t="s">
        <v>438</v>
      </c>
      <c r="Z6" s="1" t="s">
        <v>125</v>
      </c>
      <c r="AA6" s="1" t="s">
        <v>126</v>
      </c>
      <c r="AB6" s="1" t="s">
        <v>126</v>
      </c>
      <c r="AC6" s="1" t="s">
        <v>477</v>
      </c>
      <c r="AD6" s="1" t="s">
        <v>126</v>
      </c>
      <c r="AE6" s="1" t="s">
        <v>128</v>
      </c>
      <c r="AF6" s="1" t="s">
        <v>128</v>
      </c>
      <c r="AG6" s="1" t="s">
        <v>128</v>
      </c>
      <c r="AH6" s="1" t="s">
        <v>128</v>
      </c>
      <c r="AI6" s="1" t="s">
        <v>125</v>
      </c>
      <c r="AJ6">
        <v>16</v>
      </c>
      <c r="AK6">
        <v>14</v>
      </c>
      <c r="AL6">
        <v>1</v>
      </c>
      <c r="AM6">
        <v>3</v>
      </c>
      <c r="AN6" s="1" t="s">
        <v>128</v>
      </c>
      <c r="AO6" s="1" t="s">
        <v>125</v>
      </c>
      <c r="AP6" s="1" t="s">
        <v>490</v>
      </c>
      <c r="AQ6" s="1" t="s">
        <v>268</v>
      </c>
      <c r="AR6" s="1" t="s">
        <v>469</v>
      </c>
      <c r="AS6" s="1" t="s">
        <v>158</v>
      </c>
      <c r="AT6" s="1" t="s">
        <v>423</v>
      </c>
      <c r="AU6" s="1" t="s">
        <v>125</v>
      </c>
      <c r="AV6" s="1" t="s">
        <v>128</v>
      </c>
      <c r="AW6" s="1" t="s">
        <v>125</v>
      </c>
      <c r="AX6" s="1" t="s">
        <v>452</v>
      </c>
      <c r="AY6" s="1" t="s">
        <v>493</v>
      </c>
      <c r="AZ6" t="s">
        <v>646</v>
      </c>
      <c r="BA6" s="1" t="s">
        <v>128</v>
      </c>
      <c r="BB6" s="1" t="s">
        <v>128</v>
      </c>
      <c r="BC6" s="1" t="s">
        <v>478</v>
      </c>
      <c r="BD6" s="1" t="s">
        <v>491</v>
      </c>
      <c r="BE6" s="1" t="s">
        <v>424</v>
      </c>
      <c r="BF6" s="1" t="s">
        <v>125</v>
      </c>
      <c r="BG6" s="1" t="s">
        <v>492</v>
      </c>
      <c r="BH6" s="1" t="s">
        <v>452</v>
      </c>
      <c r="BI6" s="1" t="s">
        <v>427</v>
      </c>
      <c r="BJ6" s="1" t="s">
        <v>428</v>
      </c>
      <c r="BK6" s="1" t="s">
        <v>429</v>
      </c>
      <c r="BL6" s="1" t="s">
        <v>430</v>
      </c>
      <c r="BM6" s="1" t="s">
        <v>128</v>
      </c>
      <c r="BN6" s="1" t="s">
        <v>493</v>
      </c>
      <c r="BO6">
        <v>4</v>
      </c>
      <c r="BP6">
        <v>2</v>
      </c>
      <c r="BQ6" s="1" t="s">
        <v>432</v>
      </c>
      <c r="BR6" s="1" t="s">
        <v>471</v>
      </c>
      <c r="BS6" s="1" t="s">
        <v>434</v>
      </c>
      <c r="BT6" s="1" t="s">
        <v>125</v>
      </c>
      <c r="BU6">
        <v>2</v>
      </c>
      <c r="BV6" s="1" t="s">
        <v>125</v>
      </c>
      <c r="BW6" s="1" t="s">
        <v>125</v>
      </c>
      <c r="BX6" s="1" t="s">
        <v>125</v>
      </c>
      <c r="BY6" s="1" t="s">
        <v>125</v>
      </c>
      <c r="BZ6" s="1" t="s">
        <v>125</v>
      </c>
      <c r="CA6" s="1" t="s">
        <v>125</v>
      </c>
      <c r="CB6" s="1" t="s">
        <v>125</v>
      </c>
      <c r="CC6" s="1" t="s">
        <v>125</v>
      </c>
      <c r="CD6" s="8">
        <f t="shared" si="0"/>
        <v>0</v>
      </c>
      <c r="CE6" s="1" t="s">
        <v>132</v>
      </c>
      <c r="CF6" s="1" t="s">
        <v>176</v>
      </c>
      <c r="CG6" t="s">
        <v>646</v>
      </c>
      <c r="CH6" s="1"/>
    </row>
    <row r="7" spans="1:86" ht="64" x14ac:dyDescent="0.2">
      <c r="A7" s="1" t="s">
        <v>282</v>
      </c>
      <c r="B7" s="5" t="s">
        <v>303</v>
      </c>
      <c r="C7" s="1" t="s">
        <v>517</v>
      </c>
      <c r="D7" s="1" t="s">
        <v>518</v>
      </c>
      <c r="E7" s="1" t="s">
        <v>125</v>
      </c>
      <c r="F7" s="1" t="s">
        <v>411</v>
      </c>
      <c r="G7" s="1" t="s">
        <v>158</v>
      </c>
      <c r="H7" s="1" t="s">
        <v>128</v>
      </c>
      <c r="I7" s="1" t="s">
        <v>128</v>
      </c>
      <c r="J7" s="1" t="s">
        <v>128</v>
      </c>
      <c r="K7" s="1" t="s">
        <v>125</v>
      </c>
      <c r="L7" s="1" t="s">
        <v>128</v>
      </c>
      <c r="M7" s="1" t="s">
        <v>125</v>
      </c>
      <c r="N7" s="1" t="s">
        <v>125</v>
      </c>
      <c r="O7" s="1" t="s">
        <v>412</v>
      </c>
      <c r="P7" s="1" t="s">
        <v>126</v>
      </c>
      <c r="Q7" s="1" t="s">
        <v>125</v>
      </c>
      <c r="R7" s="1" t="s">
        <v>125</v>
      </c>
      <c r="S7" s="1" t="s">
        <v>126</v>
      </c>
      <c r="T7" s="1" t="s">
        <v>415</v>
      </c>
      <c r="U7" s="1" t="s">
        <v>125</v>
      </c>
      <c r="V7" s="1" t="s">
        <v>415</v>
      </c>
      <c r="W7" s="1" t="s">
        <v>416</v>
      </c>
      <c r="X7" s="1" t="s">
        <v>417</v>
      </c>
      <c r="Y7" s="1" t="s">
        <v>519</v>
      </c>
      <c r="Z7" s="1" t="s">
        <v>125</v>
      </c>
      <c r="AA7" s="1" t="s">
        <v>128</v>
      </c>
      <c r="AB7" s="1" t="s">
        <v>128</v>
      </c>
      <c r="AC7" s="1" t="s">
        <v>125</v>
      </c>
      <c r="AD7" s="1" t="s">
        <v>125</v>
      </c>
      <c r="AE7" s="1" t="s">
        <v>128</v>
      </c>
      <c r="AF7" s="1" t="s">
        <v>128</v>
      </c>
      <c r="AG7" s="1" t="s">
        <v>128</v>
      </c>
      <c r="AH7" s="1" t="s">
        <v>419</v>
      </c>
      <c r="AI7" s="1" t="s">
        <v>520</v>
      </c>
      <c r="AJ7">
        <v>8.1999999999999993</v>
      </c>
      <c r="AK7">
        <v>8.1999999999999993</v>
      </c>
      <c r="AL7">
        <v>1</v>
      </c>
      <c r="AM7">
        <v>3</v>
      </c>
      <c r="AN7" s="1" t="s">
        <v>126</v>
      </c>
      <c r="AO7" s="1" t="s">
        <v>521</v>
      </c>
      <c r="AP7" s="1" t="s">
        <v>125</v>
      </c>
      <c r="AQ7" s="1" t="s">
        <v>268</v>
      </c>
      <c r="AR7" s="1" t="s">
        <v>422</v>
      </c>
      <c r="AS7" s="1" t="s">
        <v>158</v>
      </c>
      <c r="AT7" s="1" t="s">
        <v>522</v>
      </c>
      <c r="AU7" s="1" t="s">
        <v>523</v>
      </c>
      <c r="AV7" s="1" t="s">
        <v>462</v>
      </c>
      <c r="AW7" s="1" t="s">
        <v>484</v>
      </c>
      <c r="AX7" s="1" t="s">
        <v>426</v>
      </c>
      <c r="AY7" s="1" t="s">
        <v>431</v>
      </c>
      <c r="AZ7" t="s">
        <v>646</v>
      </c>
      <c r="BA7" s="1" t="s">
        <v>128</v>
      </c>
      <c r="BB7" s="1" t="s">
        <v>128</v>
      </c>
      <c r="BC7" s="1" t="s">
        <v>128</v>
      </c>
      <c r="BD7" s="1" t="s">
        <v>125</v>
      </c>
      <c r="BE7" s="1" t="s">
        <v>441</v>
      </c>
      <c r="BF7" s="1" t="s">
        <v>125</v>
      </c>
      <c r="BG7" s="1" t="s">
        <v>524</v>
      </c>
      <c r="BH7" s="1" t="s">
        <v>426</v>
      </c>
      <c r="BI7" s="1" t="s">
        <v>427</v>
      </c>
      <c r="BJ7" s="1" t="s">
        <v>428</v>
      </c>
      <c r="BK7" s="1" t="s">
        <v>429</v>
      </c>
      <c r="BL7" s="1" t="s">
        <v>525</v>
      </c>
      <c r="BM7" s="1" t="s">
        <v>128</v>
      </c>
      <c r="BN7" s="1" t="s">
        <v>431</v>
      </c>
      <c r="BO7">
        <v>4</v>
      </c>
      <c r="BP7" s="1" t="s">
        <v>125</v>
      </c>
      <c r="BQ7" s="1" t="s">
        <v>432</v>
      </c>
      <c r="BR7" s="1" t="s">
        <v>433</v>
      </c>
      <c r="BS7" s="1" t="s">
        <v>434</v>
      </c>
      <c r="BT7" s="1" t="s">
        <v>125</v>
      </c>
      <c r="BU7">
        <v>1</v>
      </c>
      <c r="BV7" s="1" t="s">
        <v>125</v>
      </c>
      <c r="BW7" s="1" t="s">
        <v>125</v>
      </c>
      <c r="BX7" s="1" t="s">
        <v>125</v>
      </c>
      <c r="BY7" s="1" t="s">
        <v>125</v>
      </c>
      <c r="BZ7" s="1" t="s">
        <v>125</v>
      </c>
      <c r="CA7" s="1" t="s">
        <v>125</v>
      </c>
      <c r="CB7" s="1" t="s">
        <v>125</v>
      </c>
      <c r="CC7" s="1" t="s">
        <v>125</v>
      </c>
      <c r="CD7" s="8">
        <f t="shared" si="0"/>
        <v>0</v>
      </c>
      <c r="CE7" s="1" t="s">
        <v>132</v>
      </c>
      <c r="CF7" s="1" t="s">
        <v>198</v>
      </c>
      <c r="CG7" t="s">
        <v>646</v>
      </c>
      <c r="CH7" s="1"/>
    </row>
    <row r="8" spans="1:86" ht="64" x14ac:dyDescent="0.2">
      <c r="A8" s="1" t="s">
        <v>280</v>
      </c>
      <c r="B8" s="5" t="s">
        <v>302</v>
      </c>
      <c r="C8" s="1" t="s">
        <v>486</v>
      </c>
      <c r="D8" s="1" t="s">
        <v>501</v>
      </c>
      <c r="E8" s="1" t="s">
        <v>410</v>
      </c>
      <c r="F8" s="1" t="s">
        <v>411</v>
      </c>
      <c r="G8" s="1" t="s">
        <v>158</v>
      </c>
      <c r="H8" s="1" t="s">
        <v>128</v>
      </c>
      <c r="I8" s="1" t="s">
        <v>128</v>
      </c>
      <c r="J8" s="1" t="s">
        <v>447</v>
      </c>
      <c r="K8" s="1" t="s">
        <v>473</v>
      </c>
      <c r="L8" s="1" t="s">
        <v>126</v>
      </c>
      <c r="M8" s="1" t="s">
        <v>129</v>
      </c>
      <c r="N8" s="1" t="s">
        <v>601</v>
      </c>
      <c r="O8" s="1" t="s">
        <v>125</v>
      </c>
      <c r="P8" s="1" t="s">
        <v>128</v>
      </c>
      <c r="Q8" s="1" t="s">
        <v>129</v>
      </c>
      <c r="R8" s="1" t="s">
        <v>602</v>
      </c>
      <c r="S8" s="1" t="s">
        <v>126</v>
      </c>
      <c r="T8" s="1" t="s">
        <v>415</v>
      </c>
      <c r="U8" s="1" t="s">
        <v>125</v>
      </c>
      <c r="V8" s="1" t="s">
        <v>415</v>
      </c>
      <c r="W8" s="1" t="s">
        <v>416</v>
      </c>
      <c r="X8" s="1" t="s">
        <v>417</v>
      </c>
      <c r="Y8" s="1" t="s">
        <v>531</v>
      </c>
      <c r="Z8" s="1" t="s">
        <v>125</v>
      </c>
      <c r="AA8" s="1" t="s">
        <v>126</v>
      </c>
      <c r="AB8" s="1" t="s">
        <v>128</v>
      </c>
      <c r="AC8" s="1" t="s">
        <v>125</v>
      </c>
      <c r="AD8" s="1" t="s">
        <v>125</v>
      </c>
      <c r="AE8" s="1" t="s">
        <v>128</v>
      </c>
      <c r="AF8" s="1" t="s">
        <v>128</v>
      </c>
      <c r="AG8" s="1" t="s">
        <v>128</v>
      </c>
      <c r="AH8" s="1" t="s">
        <v>419</v>
      </c>
      <c r="AI8" s="1" t="s">
        <v>520</v>
      </c>
      <c r="AJ8">
        <v>8</v>
      </c>
      <c r="AK8">
        <v>8</v>
      </c>
      <c r="AL8">
        <v>16</v>
      </c>
      <c r="AM8">
        <v>16</v>
      </c>
      <c r="AN8" s="1" t="s">
        <v>126</v>
      </c>
      <c r="AO8" s="1" t="s">
        <v>569</v>
      </c>
      <c r="AP8" s="1" t="s">
        <v>125</v>
      </c>
      <c r="AQ8" s="1" t="s">
        <v>268</v>
      </c>
      <c r="AR8" s="1" t="s">
        <v>422</v>
      </c>
      <c r="AS8" s="1" t="s">
        <v>154</v>
      </c>
      <c r="AT8" s="1" t="s">
        <v>423</v>
      </c>
      <c r="AU8" s="1" t="s">
        <v>125</v>
      </c>
      <c r="AV8" s="1" t="s">
        <v>128</v>
      </c>
      <c r="AW8" s="1" t="s">
        <v>125</v>
      </c>
      <c r="AX8" s="1" t="s">
        <v>426</v>
      </c>
      <c r="AY8" s="1" t="s">
        <v>455</v>
      </c>
      <c r="AZ8" t="s">
        <v>649</v>
      </c>
      <c r="BA8" s="1" t="s">
        <v>128</v>
      </c>
      <c r="BB8" s="1" t="s">
        <v>128</v>
      </c>
      <c r="BC8" s="1" t="s">
        <v>128</v>
      </c>
      <c r="BD8" s="1" t="s">
        <v>125</v>
      </c>
      <c r="BE8" s="1" t="s">
        <v>441</v>
      </c>
      <c r="BF8" s="1" t="s">
        <v>125</v>
      </c>
      <c r="BG8" s="1" t="s">
        <v>603</v>
      </c>
      <c r="BH8" s="1" t="s">
        <v>426</v>
      </c>
      <c r="BI8" s="1" t="s">
        <v>427</v>
      </c>
      <c r="BJ8" s="1" t="s">
        <v>428</v>
      </c>
      <c r="BK8" s="1" t="s">
        <v>429</v>
      </c>
      <c r="BL8" s="1" t="s">
        <v>481</v>
      </c>
      <c r="BM8" s="1" t="s">
        <v>128</v>
      </c>
      <c r="BN8" s="1" t="s">
        <v>455</v>
      </c>
      <c r="BO8">
        <v>5</v>
      </c>
      <c r="BP8" s="1" t="s">
        <v>125</v>
      </c>
      <c r="BQ8" s="1" t="s">
        <v>432</v>
      </c>
      <c r="BR8" s="1" t="s">
        <v>433</v>
      </c>
      <c r="BS8" s="1" t="s">
        <v>434</v>
      </c>
      <c r="BT8" s="1" t="s">
        <v>125</v>
      </c>
      <c r="BU8">
        <v>5</v>
      </c>
      <c r="BV8" s="1" t="s">
        <v>125</v>
      </c>
      <c r="BW8">
        <v>3000</v>
      </c>
      <c r="BX8" s="1" t="s">
        <v>125</v>
      </c>
      <c r="BY8" s="1" t="s">
        <v>125</v>
      </c>
      <c r="BZ8">
        <v>2500</v>
      </c>
      <c r="CA8">
        <v>5000</v>
      </c>
      <c r="CB8">
        <v>2800</v>
      </c>
      <c r="CC8">
        <v>4500</v>
      </c>
      <c r="CD8" s="8">
        <f t="shared" si="0"/>
        <v>17800</v>
      </c>
      <c r="CE8" s="1" t="s">
        <v>132</v>
      </c>
      <c r="CF8" s="1" t="s">
        <v>249</v>
      </c>
      <c r="CG8" t="s">
        <v>649</v>
      </c>
      <c r="CH8" s="1"/>
    </row>
    <row r="9" spans="1:86" ht="96" x14ac:dyDescent="0.2">
      <c r="A9" s="1" t="s">
        <v>297</v>
      </c>
      <c r="B9" s="5" t="s">
        <v>302</v>
      </c>
      <c r="C9" s="1" t="s">
        <v>584</v>
      </c>
      <c r="D9" s="1" t="s">
        <v>585</v>
      </c>
      <c r="E9" s="1" t="s">
        <v>125</v>
      </c>
      <c r="F9" s="1" t="s">
        <v>411</v>
      </c>
      <c r="G9" s="1" t="s">
        <v>158</v>
      </c>
      <c r="H9" s="1" t="s">
        <v>128</v>
      </c>
      <c r="I9" s="1" t="s">
        <v>128</v>
      </c>
      <c r="J9" s="1" t="s">
        <v>447</v>
      </c>
      <c r="K9" s="1" t="s">
        <v>586</v>
      </c>
      <c r="L9" s="1" t="s">
        <v>126</v>
      </c>
      <c r="M9" s="1" t="s">
        <v>436</v>
      </c>
      <c r="N9" s="1" t="s">
        <v>125</v>
      </c>
      <c r="O9" s="1" t="s">
        <v>125</v>
      </c>
      <c r="P9" s="1" t="s">
        <v>128</v>
      </c>
      <c r="Q9" s="1" t="s">
        <v>129</v>
      </c>
      <c r="R9" s="1" t="s">
        <v>587</v>
      </c>
      <c r="S9" s="1" t="s">
        <v>126</v>
      </c>
      <c r="T9" s="1" t="s">
        <v>415</v>
      </c>
      <c r="U9" s="1" t="s">
        <v>125</v>
      </c>
      <c r="V9" s="1" t="s">
        <v>415</v>
      </c>
      <c r="W9" s="1" t="s">
        <v>416</v>
      </c>
      <c r="X9" s="1" t="s">
        <v>417</v>
      </c>
      <c r="Y9" s="1" t="s">
        <v>588</v>
      </c>
      <c r="Z9" s="1" t="s">
        <v>125</v>
      </c>
      <c r="AA9" s="1" t="s">
        <v>126</v>
      </c>
      <c r="AB9" s="1" t="s">
        <v>128</v>
      </c>
      <c r="AC9" s="1" t="s">
        <v>125</v>
      </c>
      <c r="AD9" s="1" t="s">
        <v>125</v>
      </c>
      <c r="AE9" s="1" t="s">
        <v>128</v>
      </c>
      <c r="AF9" s="1" t="s">
        <v>128</v>
      </c>
      <c r="AG9" s="1" t="s">
        <v>128</v>
      </c>
      <c r="AH9" s="1" t="s">
        <v>128</v>
      </c>
      <c r="AI9" s="1" t="s">
        <v>125</v>
      </c>
      <c r="AJ9">
        <v>12.3</v>
      </c>
      <c r="AK9">
        <v>12.4</v>
      </c>
      <c r="AL9">
        <v>1</v>
      </c>
      <c r="AM9">
        <v>2</v>
      </c>
      <c r="AN9" s="1" t="s">
        <v>126</v>
      </c>
      <c r="AO9" s="1" t="s">
        <v>589</v>
      </c>
      <c r="AP9" s="1" t="s">
        <v>125</v>
      </c>
      <c r="AQ9" s="1" t="s">
        <v>268</v>
      </c>
      <c r="AR9" s="1" t="s">
        <v>422</v>
      </c>
      <c r="AS9" s="1" t="s">
        <v>154</v>
      </c>
      <c r="AT9" s="1" t="s">
        <v>423</v>
      </c>
      <c r="AU9" s="1" t="s">
        <v>125</v>
      </c>
      <c r="AV9" s="1" t="s">
        <v>128</v>
      </c>
      <c r="AW9" s="1" t="s">
        <v>125</v>
      </c>
      <c r="AX9" s="1" t="s">
        <v>426</v>
      </c>
      <c r="AY9" s="1" t="s">
        <v>493</v>
      </c>
      <c r="AZ9" t="s">
        <v>646</v>
      </c>
      <c r="BA9" s="1" t="s">
        <v>128</v>
      </c>
      <c r="BB9" s="1" t="s">
        <v>478</v>
      </c>
      <c r="BC9" s="1" t="s">
        <v>478</v>
      </c>
      <c r="BD9" s="1" t="s">
        <v>590</v>
      </c>
      <c r="BE9" s="1" t="s">
        <v>441</v>
      </c>
      <c r="BF9" s="1" t="s">
        <v>125</v>
      </c>
      <c r="BG9" s="1" t="s">
        <v>480</v>
      </c>
      <c r="BH9" s="1" t="s">
        <v>426</v>
      </c>
      <c r="BI9" s="1" t="s">
        <v>427</v>
      </c>
      <c r="BJ9" s="1" t="s">
        <v>428</v>
      </c>
      <c r="BK9" s="1" t="s">
        <v>429</v>
      </c>
      <c r="BL9" s="1" t="s">
        <v>430</v>
      </c>
      <c r="BM9" s="1" t="s">
        <v>128</v>
      </c>
      <c r="BN9" s="1" t="s">
        <v>493</v>
      </c>
      <c r="BO9">
        <v>4</v>
      </c>
      <c r="BP9">
        <v>2</v>
      </c>
      <c r="BQ9" s="1" t="s">
        <v>432</v>
      </c>
      <c r="BR9" s="1" t="s">
        <v>499</v>
      </c>
      <c r="BS9" s="1" t="s">
        <v>434</v>
      </c>
      <c r="BT9" s="1" t="s">
        <v>125</v>
      </c>
      <c r="BU9">
        <v>1</v>
      </c>
      <c r="BV9" s="1" t="s">
        <v>125</v>
      </c>
      <c r="BW9">
        <v>0</v>
      </c>
      <c r="BX9" s="1" t="s">
        <v>125</v>
      </c>
      <c r="BY9" s="1" t="s">
        <v>125</v>
      </c>
      <c r="BZ9" s="1" t="s">
        <v>125</v>
      </c>
      <c r="CA9" s="1" t="s">
        <v>125</v>
      </c>
      <c r="CB9" s="1" t="s">
        <v>125</v>
      </c>
      <c r="CC9" s="1" t="s">
        <v>125</v>
      </c>
      <c r="CD9" s="8">
        <f t="shared" si="0"/>
        <v>0</v>
      </c>
      <c r="CE9" s="1" t="s">
        <v>132</v>
      </c>
      <c r="CF9" s="1" t="s">
        <v>249</v>
      </c>
      <c r="CG9" t="s">
        <v>646</v>
      </c>
      <c r="CH9" s="1"/>
    </row>
    <row r="10" spans="1:86" ht="64" x14ac:dyDescent="0.2">
      <c r="A10" s="1" t="s">
        <v>291</v>
      </c>
      <c r="B10" s="5" t="s">
        <v>302</v>
      </c>
      <c r="C10" s="1" t="s">
        <v>408</v>
      </c>
      <c r="D10" s="1" t="s">
        <v>409</v>
      </c>
      <c r="E10" s="1" t="s">
        <v>410</v>
      </c>
      <c r="F10" s="1" t="s">
        <v>411</v>
      </c>
      <c r="G10" s="1" t="s">
        <v>158</v>
      </c>
      <c r="H10" s="1" t="s">
        <v>128</v>
      </c>
      <c r="I10" s="1" t="s">
        <v>128</v>
      </c>
      <c r="J10" s="1" t="s">
        <v>128</v>
      </c>
      <c r="K10" s="1" t="s">
        <v>125</v>
      </c>
      <c r="L10" s="1" t="s">
        <v>128</v>
      </c>
      <c r="M10" s="1" t="s">
        <v>125</v>
      </c>
      <c r="N10" s="1" t="s">
        <v>125</v>
      </c>
      <c r="O10" s="1" t="s">
        <v>412</v>
      </c>
      <c r="P10" s="1" t="s">
        <v>128</v>
      </c>
      <c r="Q10" s="1" t="s">
        <v>129</v>
      </c>
      <c r="R10" s="1" t="s">
        <v>413</v>
      </c>
      <c r="S10" s="1" t="s">
        <v>128</v>
      </c>
      <c r="T10" s="1" t="s">
        <v>125</v>
      </c>
      <c r="U10" s="1" t="s">
        <v>414</v>
      </c>
      <c r="V10" s="1" t="s">
        <v>415</v>
      </c>
      <c r="W10" s="1" t="s">
        <v>416</v>
      </c>
      <c r="X10" s="1" t="s">
        <v>417</v>
      </c>
      <c r="Y10" s="1" t="s">
        <v>418</v>
      </c>
      <c r="Z10" s="1" t="s">
        <v>125</v>
      </c>
      <c r="AA10" s="1" t="s">
        <v>126</v>
      </c>
      <c r="AB10" s="1" t="s">
        <v>128</v>
      </c>
      <c r="AC10" s="1" t="s">
        <v>125</v>
      </c>
      <c r="AD10" s="1" t="s">
        <v>125</v>
      </c>
      <c r="AE10" s="1" t="s">
        <v>128</v>
      </c>
      <c r="AF10" s="1" t="s">
        <v>128</v>
      </c>
      <c r="AG10" s="1" t="s">
        <v>128</v>
      </c>
      <c r="AH10" s="1" t="s">
        <v>419</v>
      </c>
      <c r="AI10" s="1" t="s">
        <v>420</v>
      </c>
      <c r="AJ10">
        <v>16</v>
      </c>
      <c r="AK10">
        <v>16</v>
      </c>
      <c r="AL10">
        <v>5</v>
      </c>
      <c r="AM10">
        <v>5</v>
      </c>
      <c r="AN10" s="1" t="s">
        <v>126</v>
      </c>
      <c r="AO10" s="1" t="s">
        <v>421</v>
      </c>
      <c r="AP10" s="1" t="s">
        <v>125</v>
      </c>
      <c r="AQ10" s="1" t="s">
        <v>268</v>
      </c>
      <c r="AR10" s="1" t="s">
        <v>422</v>
      </c>
      <c r="AS10" s="1" t="s">
        <v>158</v>
      </c>
      <c r="AT10" s="1" t="s">
        <v>423</v>
      </c>
      <c r="AU10" s="1" t="s">
        <v>125</v>
      </c>
      <c r="AV10" s="1" t="s">
        <v>128</v>
      </c>
      <c r="AW10" s="1" t="s">
        <v>125</v>
      </c>
      <c r="AX10" s="1" t="s">
        <v>426</v>
      </c>
      <c r="AY10" s="1" t="s">
        <v>431</v>
      </c>
      <c r="AZ10" t="s">
        <v>646</v>
      </c>
      <c r="BA10" s="1" t="s">
        <v>128</v>
      </c>
      <c r="BB10" s="1" t="s">
        <v>128</v>
      </c>
      <c r="BC10" s="1" t="s">
        <v>128</v>
      </c>
      <c r="BD10" s="1" t="s">
        <v>125</v>
      </c>
      <c r="BE10" s="1" t="s">
        <v>424</v>
      </c>
      <c r="BF10" s="1" t="s">
        <v>125</v>
      </c>
      <c r="BG10" s="1" t="s">
        <v>425</v>
      </c>
      <c r="BH10" s="1" t="s">
        <v>426</v>
      </c>
      <c r="BI10" s="1" t="s">
        <v>427</v>
      </c>
      <c r="BJ10" s="1" t="s">
        <v>428</v>
      </c>
      <c r="BK10" s="1" t="s">
        <v>429</v>
      </c>
      <c r="BL10" s="1" t="s">
        <v>430</v>
      </c>
      <c r="BM10" s="1" t="s">
        <v>128</v>
      </c>
      <c r="BN10" s="1" t="s">
        <v>431</v>
      </c>
      <c r="BO10">
        <v>2</v>
      </c>
      <c r="BP10" s="1" t="s">
        <v>125</v>
      </c>
      <c r="BQ10" s="1" t="s">
        <v>432</v>
      </c>
      <c r="BR10" s="1" t="s">
        <v>433</v>
      </c>
      <c r="BS10" s="1" t="s">
        <v>434</v>
      </c>
      <c r="BT10" s="1" t="s">
        <v>125</v>
      </c>
      <c r="BU10">
        <v>2</v>
      </c>
      <c r="BV10" s="1" t="s">
        <v>125</v>
      </c>
      <c r="BW10" s="1" t="s">
        <v>125</v>
      </c>
      <c r="BX10" s="1" t="s">
        <v>125</v>
      </c>
      <c r="BY10" s="1" t="s">
        <v>125</v>
      </c>
      <c r="BZ10" s="1" t="s">
        <v>125</v>
      </c>
      <c r="CA10" s="1" t="s">
        <v>125</v>
      </c>
      <c r="CB10" s="1" t="s">
        <v>125</v>
      </c>
      <c r="CC10" s="1" t="s">
        <v>125</v>
      </c>
      <c r="CD10" s="8">
        <f t="shared" si="0"/>
        <v>0</v>
      </c>
      <c r="CE10" s="1" t="s">
        <v>128</v>
      </c>
      <c r="CF10" s="1" t="s">
        <v>134</v>
      </c>
      <c r="CG10" t="s">
        <v>646</v>
      </c>
      <c r="CH10" s="1"/>
    </row>
    <row r="11" spans="1:86" ht="80" x14ac:dyDescent="0.2">
      <c r="A11" s="1" t="s">
        <v>293</v>
      </c>
      <c r="B11" s="5" t="s">
        <v>302</v>
      </c>
      <c r="C11" s="1" t="s">
        <v>457</v>
      </c>
      <c r="D11" s="1" t="s">
        <v>458</v>
      </c>
      <c r="E11" s="1" t="s">
        <v>125</v>
      </c>
      <c r="F11" s="1" t="s">
        <v>411</v>
      </c>
      <c r="G11" s="1" t="s">
        <v>158</v>
      </c>
      <c r="H11" s="1" t="s">
        <v>128</v>
      </c>
      <c r="I11" s="1" t="s">
        <v>128</v>
      </c>
      <c r="J11" s="1" t="s">
        <v>128</v>
      </c>
      <c r="K11" s="1" t="s">
        <v>125</v>
      </c>
      <c r="L11" s="1" t="s">
        <v>126</v>
      </c>
      <c r="M11" s="1" t="s">
        <v>129</v>
      </c>
      <c r="N11" s="1" t="s">
        <v>459</v>
      </c>
      <c r="O11" s="1" t="s">
        <v>125</v>
      </c>
      <c r="P11" s="1" t="s">
        <v>126</v>
      </c>
      <c r="Q11" s="1" t="s">
        <v>125</v>
      </c>
      <c r="R11" s="1" t="s">
        <v>125</v>
      </c>
      <c r="S11" s="1" t="s">
        <v>126</v>
      </c>
      <c r="T11" s="1" t="s">
        <v>415</v>
      </c>
      <c r="U11" s="1" t="s">
        <v>125</v>
      </c>
      <c r="V11" s="1" t="s">
        <v>415</v>
      </c>
      <c r="W11" s="1" t="s">
        <v>416</v>
      </c>
      <c r="X11" s="1" t="s">
        <v>417</v>
      </c>
      <c r="Y11" s="1" t="s">
        <v>438</v>
      </c>
      <c r="Z11" s="1" t="s">
        <v>125</v>
      </c>
      <c r="AA11" s="1" t="s">
        <v>126</v>
      </c>
      <c r="AB11" s="1" t="s">
        <v>128</v>
      </c>
      <c r="AC11" s="1" t="s">
        <v>125</v>
      </c>
      <c r="AD11" s="1" t="s">
        <v>125</v>
      </c>
      <c r="AE11" s="1" t="s">
        <v>128</v>
      </c>
      <c r="AF11" s="1" t="s">
        <v>128</v>
      </c>
      <c r="AG11" s="1" t="s">
        <v>128</v>
      </c>
      <c r="AH11" s="1" t="s">
        <v>128</v>
      </c>
      <c r="AI11" s="1" t="s">
        <v>125</v>
      </c>
      <c r="AJ11">
        <v>10.1</v>
      </c>
      <c r="AK11">
        <v>9.1</v>
      </c>
      <c r="AL11">
        <v>1</v>
      </c>
      <c r="AM11">
        <v>2</v>
      </c>
      <c r="AN11" s="1" t="s">
        <v>126</v>
      </c>
      <c r="AO11" s="1" t="s">
        <v>460</v>
      </c>
      <c r="AP11" s="1" t="s">
        <v>125</v>
      </c>
      <c r="AQ11" s="1" t="s">
        <v>268</v>
      </c>
      <c r="AR11" s="1" t="s">
        <v>422</v>
      </c>
      <c r="AS11" s="1" t="s">
        <v>461</v>
      </c>
      <c r="AT11" s="1" t="s">
        <v>423</v>
      </c>
      <c r="AU11" s="1" t="s">
        <v>125</v>
      </c>
      <c r="AV11" s="1" t="s">
        <v>462</v>
      </c>
      <c r="AW11" s="1" t="s">
        <v>463</v>
      </c>
      <c r="AX11" s="1" t="s">
        <v>452</v>
      </c>
      <c r="AY11" s="1" t="s">
        <v>431</v>
      </c>
      <c r="AZ11" t="s">
        <v>646</v>
      </c>
      <c r="BA11" s="1" t="s">
        <v>128</v>
      </c>
      <c r="BB11" s="1" t="s">
        <v>128</v>
      </c>
      <c r="BC11" s="1" t="s">
        <v>128</v>
      </c>
      <c r="BD11" s="1" t="s">
        <v>125</v>
      </c>
      <c r="BE11" s="1" t="s">
        <v>424</v>
      </c>
      <c r="BF11" s="1" t="s">
        <v>125</v>
      </c>
      <c r="BG11" s="1" t="s">
        <v>464</v>
      </c>
      <c r="BH11" s="1" t="s">
        <v>452</v>
      </c>
      <c r="BI11" s="1" t="s">
        <v>427</v>
      </c>
      <c r="BJ11" s="1" t="s">
        <v>428</v>
      </c>
      <c r="BK11" s="1" t="s">
        <v>429</v>
      </c>
      <c r="BL11" s="1" t="s">
        <v>430</v>
      </c>
      <c r="BM11" s="1" t="s">
        <v>128</v>
      </c>
      <c r="BN11" s="1" t="s">
        <v>431</v>
      </c>
      <c r="BO11">
        <v>3</v>
      </c>
      <c r="BP11" s="1" t="s">
        <v>125</v>
      </c>
      <c r="BQ11" s="1" t="s">
        <v>432</v>
      </c>
      <c r="BR11" s="1" t="s">
        <v>433</v>
      </c>
      <c r="BS11" s="1" t="s">
        <v>434</v>
      </c>
      <c r="BT11" s="1" t="s">
        <v>125</v>
      </c>
      <c r="BU11">
        <v>3</v>
      </c>
      <c r="BV11" s="1" t="s">
        <v>125</v>
      </c>
      <c r="BW11" s="1" t="s">
        <v>125</v>
      </c>
      <c r="BX11" s="1" t="s">
        <v>125</v>
      </c>
      <c r="BY11" s="1" t="s">
        <v>125</v>
      </c>
      <c r="BZ11" s="1" t="s">
        <v>125</v>
      </c>
      <c r="CA11" s="1" t="s">
        <v>125</v>
      </c>
      <c r="CB11" s="1" t="s">
        <v>125</v>
      </c>
      <c r="CC11" s="1" t="s">
        <v>125</v>
      </c>
      <c r="CD11" s="8">
        <f t="shared" si="0"/>
        <v>0</v>
      </c>
      <c r="CE11" s="1" t="s">
        <v>128</v>
      </c>
      <c r="CF11" s="1" t="s">
        <v>162</v>
      </c>
      <c r="CG11" t="s">
        <v>646</v>
      </c>
      <c r="CH11" s="1"/>
    </row>
    <row r="12" spans="1:86" ht="64" x14ac:dyDescent="0.2">
      <c r="A12" s="1" t="s">
        <v>288</v>
      </c>
      <c r="B12" s="5" t="s">
        <v>302</v>
      </c>
      <c r="C12" s="1" t="s">
        <v>465</v>
      </c>
      <c r="D12" s="1" t="s">
        <v>458</v>
      </c>
      <c r="E12" s="1" t="s">
        <v>125</v>
      </c>
      <c r="F12" s="1" t="s">
        <v>411</v>
      </c>
      <c r="G12" s="1" t="s">
        <v>158</v>
      </c>
      <c r="H12" s="1" t="s">
        <v>128</v>
      </c>
      <c r="I12" s="1" t="s">
        <v>128</v>
      </c>
      <c r="J12" s="1" t="s">
        <v>128</v>
      </c>
      <c r="K12" s="1" t="s">
        <v>125</v>
      </c>
      <c r="L12" s="1" t="s">
        <v>126</v>
      </c>
      <c r="M12" s="1" t="s">
        <v>436</v>
      </c>
      <c r="N12" s="1" t="s">
        <v>125</v>
      </c>
      <c r="O12" s="1" t="s">
        <v>125</v>
      </c>
      <c r="P12" s="1" t="s">
        <v>128</v>
      </c>
      <c r="Q12" s="1" t="s">
        <v>129</v>
      </c>
      <c r="R12" s="1" t="s">
        <v>466</v>
      </c>
      <c r="S12" s="1" t="s">
        <v>126</v>
      </c>
      <c r="T12" s="1" t="s">
        <v>415</v>
      </c>
      <c r="U12" s="1" t="s">
        <v>125</v>
      </c>
      <c r="V12" s="1" t="s">
        <v>415</v>
      </c>
      <c r="W12" s="1" t="s">
        <v>416</v>
      </c>
      <c r="X12" s="1" t="s">
        <v>417</v>
      </c>
      <c r="Y12" s="1" t="s">
        <v>438</v>
      </c>
      <c r="Z12" s="1" t="s">
        <v>125</v>
      </c>
      <c r="AA12" s="1" t="s">
        <v>126</v>
      </c>
      <c r="AB12" s="1" t="s">
        <v>126</v>
      </c>
      <c r="AC12" s="1" t="s">
        <v>467</v>
      </c>
      <c r="AD12" s="1" t="s">
        <v>128</v>
      </c>
      <c r="AE12" s="1" t="s">
        <v>128</v>
      </c>
      <c r="AF12" s="1" t="s">
        <v>128</v>
      </c>
      <c r="AG12" s="1" t="s">
        <v>128</v>
      </c>
      <c r="AH12" s="1" t="s">
        <v>419</v>
      </c>
      <c r="AI12" s="1" t="s">
        <v>468</v>
      </c>
      <c r="AJ12">
        <v>14.3</v>
      </c>
      <c r="AK12">
        <v>12.8</v>
      </c>
      <c r="AL12">
        <v>1</v>
      </c>
      <c r="AM12">
        <v>1</v>
      </c>
      <c r="AN12" s="1" t="s">
        <v>126</v>
      </c>
      <c r="AO12" s="1" t="s">
        <v>460</v>
      </c>
      <c r="AP12" s="1" t="s">
        <v>125</v>
      </c>
      <c r="AQ12" s="1" t="s">
        <v>268</v>
      </c>
      <c r="AR12" s="1" t="s">
        <v>469</v>
      </c>
      <c r="AS12" s="1" t="s">
        <v>158</v>
      </c>
      <c r="AT12" s="1" t="s">
        <v>423</v>
      </c>
      <c r="AU12" s="1" t="s">
        <v>125</v>
      </c>
      <c r="AV12" s="1" t="s">
        <v>128</v>
      </c>
      <c r="AW12" s="1" t="s">
        <v>125</v>
      </c>
      <c r="AX12" s="1" t="s">
        <v>452</v>
      </c>
      <c r="AY12" s="1" t="s">
        <v>431</v>
      </c>
      <c r="AZ12" t="s">
        <v>647</v>
      </c>
      <c r="BA12" s="1" t="s">
        <v>128</v>
      </c>
      <c r="BB12" s="1" t="s">
        <v>128</v>
      </c>
      <c r="BC12" s="1" t="s">
        <v>128</v>
      </c>
      <c r="BD12" s="1" t="s">
        <v>125</v>
      </c>
      <c r="BE12" s="1" t="s">
        <v>424</v>
      </c>
      <c r="BF12" s="1" t="s">
        <v>125</v>
      </c>
      <c r="BG12" s="1" t="s">
        <v>470</v>
      </c>
      <c r="BH12" s="1" t="s">
        <v>452</v>
      </c>
      <c r="BI12" s="1" t="s">
        <v>427</v>
      </c>
      <c r="BJ12" s="1" t="s">
        <v>453</v>
      </c>
      <c r="BK12" s="1" t="s">
        <v>429</v>
      </c>
      <c r="BL12" s="1" t="s">
        <v>430</v>
      </c>
      <c r="BM12" s="1" t="s">
        <v>128</v>
      </c>
      <c r="BN12" s="1" t="s">
        <v>431</v>
      </c>
      <c r="BO12">
        <v>3</v>
      </c>
      <c r="BP12">
        <v>2</v>
      </c>
      <c r="BQ12" s="1" t="s">
        <v>432</v>
      </c>
      <c r="BR12" s="1" t="s">
        <v>471</v>
      </c>
      <c r="BS12" s="1" t="s">
        <v>434</v>
      </c>
      <c r="BT12" s="1" t="s">
        <v>125</v>
      </c>
      <c r="BU12">
        <v>1</v>
      </c>
      <c r="BV12" s="1" t="s">
        <v>125</v>
      </c>
      <c r="BW12">
        <v>2000</v>
      </c>
      <c r="BX12" s="1" t="s">
        <v>125</v>
      </c>
      <c r="BY12" s="1" t="s">
        <v>125</v>
      </c>
      <c r="BZ12" s="1" t="s">
        <v>125</v>
      </c>
      <c r="CA12" s="1" t="s">
        <v>125</v>
      </c>
      <c r="CB12" s="1" t="s">
        <v>125</v>
      </c>
      <c r="CC12" s="1" t="s">
        <v>125</v>
      </c>
      <c r="CD12" s="8">
        <f t="shared" si="0"/>
        <v>2000</v>
      </c>
      <c r="CE12" s="1" t="s">
        <v>128</v>
      </c>
      <c r="CF12" s="1" t="s">
        <v>164</v>
      </c>
      <c r="CG12" t="s">
        <v>647</v>
      </c>
      <c r="CH12" s="1"/>
    </row>
    <row r="13" spans="1:86" ht="144" x14ac:dyDescent="0.2">
      <c r="A13" s="1" t="s">
        <v>284</v>
      </c>
      <c r="B13" s="5" t="s">
        <v>302</v>
      </c>
      <c r="C13" s="1" t="s">
        <v>494</v>
      </c>
      <c r="D13" s="1" t="s">
        <v>495</v>
      </c>
      <c r="E13" s="1" t="s">
        <v>125</v>
      </c>
      <c r="F13" s="1" t="s">
        <v>411</v>
      </c>
      <c r="G13" s="1" t="s">
        <v>158</v>
      </c>
      <c r="H13" s="1" t="s">
        <v>128</v>
      </c>
      <c r="I13" s="1" t="s">
        <v>128</v>
      </c>
      <c r="J13" s="1" t="s">
        <v>128</v>
      </c>
      <c r="K13" s="1" t="s">
        <v>125</v>
      </c>
      <c r="L13" s="1" t="s">
        <v>128</v>
      </c>
      <c r="M13" s="1" t="s">
        <v>125</v>
      </c>
      <c r="N13" s="1" t="s">
        <v>125</v>
      </c>
      <c r="O13" s="1" t="s">
        <v>474</v>
      </c>
      <c r="P13" s="1" t="s">
        <v>128</v>
      </c>
      <c r="Q13" s="1" t="s">
        <v>475</v>
      </c>
      <c r="R13" s="1" t="s">
        <v>125</v>
      </c>
      <c r="S13" s="1" t="s">
        <v>126</v>
      </c>
      <c r="T13" s="1" t="s">
        <v>415</v>
      </c>
      <c r="U13" s="1" t="s">
        <v>125</v>
      </c>
      <c r="V13" s="1" t="s">
        <v>415</v>
      </c>
      <c r="W13" s="1" t="s">
        <v>416</v>
      </c>
      <c r="X13" s="1" t="s">
        <v>417</v>
      </c>
      <c r="Y13" s="1" t="s">
        <v>496</v>
      </c>
      <c r="Z13" s="1" t="s">
        <v>125</v>
      </c>
      <c r="AA13" s="1" t="s">
        <v>126</v>
      </c>
      <c r="AB13" s="1" t="s">
        <v>126</v>
      </c>
      <c r="AC13" s="1" t="s">
        <v>467</v>
      </c>
      <c r="AD13" s="1" t="s">
        <v>126</v>
      </c>
      <c r="AE13" s="1" t="s">
        <v>128</v>
      </c>
      <c r="AF13" s="1" t="s">
        <v>128</v>
      </c>
      <c r="AG13" s="1" t="s">
        <v>439</v>
      </c>
      <c r="AH13" s="1" t="s">
        <v>128</v>
      </c>
      <c r="AI13" s="1" t="s">
        <v>125</v>
      </c>
      <c r="AJ13">
        <v>12</v>
      </c>
      <c r="AK13">
        <v>12</v>
      </c>
      <c r="AL13">
        <v>1</v>
      </c>
      <c r="AM13">
        <v>2</v>
      </c>
      <c r="AN13" s="1" t="s">
        <v>128</v>
      </c>
      <c r="AO13" s="1" t="s">
        <v>125</v>
      </c>
      <c r="AP13" s="1" t="s">
        <v>497</v>
      </c>
      <c r="AQ13" s="1" t="s">
        <v>268</v>
      </c>
      <c r="AR13" s="1" t="s">
        <v>422</v>
      </c>
      <c r="AS13" s="1" t="s">
        <v>158</v>
      </c>
      <c r="AT13" s="1" t="s">
        <v>423</v>
      </c>
      <c r="AU13" s="1" t="s">
        <v>125</v>
      </c>
      <c r="AV13" s="1" t="s">
        <v>128</v>
      </c>
      <c r="AW13" s="1" t="s">
        <v>125</v>
      </c>
      <c r="AX13" s="1" t="s">
        <v>426</v>
      </c>
      <c r="AY13" s="1" t="s">
        <v>455</v>
      </c>
      <c r="AZ13" t="s">
        <v>647</v>
      </c>
      <c r="BA13" s="1" t="s">
        <v>128</v>
      </c>
      <c r="BB13" s="1" t="s">
        <v>128</v>
      </c>
      <c r="BC13" s="1" t="s">
        <v>128</v>
      </c>
      <c r="BD13" s="1" t="s">
        <v>125</v>
      </c>
      <c r="BE13" s="1" t="s">
        <v>424</v>
      </c>
      <c r="BF13" s="1" t="s">
        <v>125</v>
      </c>
      <c r="BG13" s="1" t="s">
        <v>498</v>
      </c>
      <c r="BH13" s="1" t="s">
        <v>426</v>
      </c>
      <c r="BI13" s="1" t="s">
        <v>427</v>
      </c>
      <c r="BJ13" s="1" t="s">
        <v>428</v>
      </c>
      <c r="BK13" s="1" t="s">
        <v>429</v>
      </c>
      <c r="BL13" s="1" t="s">
        <v>125</v>
      </c>
      <c r="BM13" s="1" t="s">
        <v>128</v>
      </c>
      <c r="BN13" s="1" t="s">
        <v>455</v>
      </c>
      <c r="BO13">
        <v>3</v>
      </c>
      <c r="BP13">
        <v>1</v>
      </c>
      <c r="BQ13" s="1" t="s">
        <v>432</v>
      </c>
      <c r="BR13" s="1" t="s">
        <v>499</v>
      </c>
      <c r="BS13" s="1" t="s">
        <v>434</v>
      </c>
      <c r="BT13" s="1" t="s">
        <v>125</v>
      </c>
      <c r="BU13">
        <v>2</v>
      </c>
      <c r="BV13" s="1" t="s">
        <v>125</v>
      </c>
      <c r="BW13" s="1" t="s">
        <v>125</v>
      </c>
      <c r="BX13" s="1" t="s">
        <v>125</v>
      </c>
      <c r="BY13" s="1" t="s">
        <v>125</v>
      </c>
      <c r="BZ13">
        <v>1800</v>
      </c>
      <c r="CA13" s="1" t="s">
        <v>125</v>
      </c>
      <c r="CB13" s="1" t="s">
        <v>125</v>
      </c>
      <c r="CC13" s="1" t="s">
        <v>125</v>
      </c>
      <c r="CD13" s="8">
        <f t="shared" si="0"/>
        <v>1800</v>
      </c>
      <c r="CE13" s="1" t="s">
        <v>128</v>
      </c>
      <c r="CF13" s="1" t="s">
        <v>181</v>
      </c>
      <c r="CG13" t="s">
        <v>647</v>
      </c>
      <c r="CH13" s="1"/>
    </row>
    <row r="14" spans="1:86" ht="64" x14ac:dyDescent="0.2">
      <c r="A14" s="1" t="s">
        <v>292</v>
      </c>
      <c r="B14" s="5" t="s">
        <v>302</v>
      </c>
      <c r="C14" s="1" t="s">
        <v>575</v>
      </c>
      <c r="D14" s="1" t="s">
        <v>576</v>
      </c>
      <c r="E14" s="1" t="s">
        <v>410</v>
      </c>
      <c r="F14" s="1" t="s">
        <v>411</v>
      </c>
      <c r="G14" s="1" t="s">
        <v>158</v>
      </c>
      <c r="H14" s="1" t="s">
        <v>128</v>
      </c>
      <c r="I14" s="1" t="s">
        <v>128</v>
      </c>
      <c r="J14" s="1" t="s">
        <v>447</v>
      </c>
      <c r="K14" s="1" t="s">
        <v>577</v>
      </c>
      <c r="L14" s="1" t="s">
        <v>126</v>
      </c>
      <c r="M14" s="1" t="s">
        <v>436</v>
      </c>
      <c r="N14" s="1" t="s">
        <v>125</v>
      </c>
      <c r="O14" s="1" t="s">
        <v>125</v>
      </c>
      <c r="P14" s="1" t="s">
        <v>128</v>
      </c>
      <c r="Q14" s="1" t="s">
        <v>129</v>
      </c>
      <c r="R14" s="1" t="s">
        <v>578</v>
      </c>
      <c r="S14" s="1" t="s">
        <v>126</v>
      </c>
      <c r="T14" s="1" t="s">
        <v>548</v>
      </c>
      <c r="U14" s="1" t="s">
        <v>125</v>
      </c>
      <c r="V14" s="1" t="s">
        <v>415</v>
      </c>
      <c r="W14" s="1" t="s">
        <v>416</v>
      </c>
      <c r="X14" s="1" t="s">
        <v>417</v>
      </c>
      <c r="Y14" s="1" t="s">
        <v>531</v>
      </c>
      <c r="Z14" s="1" t="s">
        <v>125</v>
      </c>
      <c r="AA14" s="1" t="s">
        <v>126</v>
      </c>
      <c r="AB14" s="1" t="s">
        <v>128</v>
      </c>
      <c r="AC14" s="1" t="s">
        <v>125</v>
      </c>
      <c r="AD14" s="1" t="s">
        <v>125</v>
      </c>
      <c r="AE14" s="1" t="s">
        <v>128</v>
      </c>
      <c r="AF14" s="1" t="s">
        <v>128</v>
      </c>
      <c r="AG14" s="1" t="s">
        <v>128</v>
      </c>
      <c r="AH14" s="1" t="s">
        <v>419</v>
      </c>
      <c r="AI14" s="1" t="s">
        <v>579</v>
      </c>
      <c r="AJ14">
        <v>12.3</v>
      </c>
      <c r="AK14">
        <v>18.5</v>
      </c>
      <c r="AL14">
        <v>0</v>
      </c>
      <c r="AM14">
        <v>0</v>
      </c>
      <c r="AN14" s="1" t="s">
        <v>126</v>
      </c>
      <c r="AO14" s="1" t="s">
        <v>460</v>
      </c>
      <c r="AP14" s="1" t="s">
        <v>125</v>
      </c>
      <c r="AQ14" s="1" t="s">
        <v>268</v>
      </c>
      <c r="AR14" s="1" t="s">
        <v>422</v>
      </c>
      <c r="AS14" s="1" t="s">
        <v>158</v>
      </c>
      <c r="AT14" s="1" t="s">
        <v>423</v>
      </c>
      <c r="AU14" s="1" t="s">
        <v>125</v>
      </c>
      <c r="AV14" s="1" t="s">
        <v>462</v>
      </c>
      <c r="AW14" s="1" t="s">
        <v>580</v>
      </c>
      <c r="AX14" s="1" t="s">
        <v>452</v>
      </c>
      <c r="AY14" s="1" t="s">
        <v>583</v>
      </c>
      <c r="AZ14" t="s">
        <v>649</v>
      </c>
      <c r="BA14" s="1" t="s">
        <v>128</v>
      </c>
      <c r="BB14" s="1" t="s">
        <v>128</v>
      </c>
      <c r="BC14" s="1" t="s">
        <v>128</v>
      </c>
      <c r="BD14" s="1" t="s">
        <v>125</v>
      </c>
      <c r="BE14" s="1" t="s">
        <v>424</v>
      </c>
      <c r="BF14" s="1" t="s">
        <v>125</v>
      </c>
      <c r="BG14" s="1" t="s">
        <v>581</v>
      </c>
      <c r="BH14" s="1" t="s">
        <v>452</v>
      </c>
      <c r="BI14" s="1" t="s">
        <v>427</v>
      </c>
      <c r="BJ14" s="1" t="s">
        <v>453</v>
      </c>
      <c r="BK14" s="1" t="s">
        <v>429</v>
      </c>
      <c r="BL14" s="1" t="s">
        <v>582</v>
      </c>
      <c r="BM14" s="1" t="s">
        <v>128</v>
      </c>
      <c r="BN14" s="1" t="s">
        <v>583</v>
      </c>
      <c r="BO14">
        <v>1</v>
      </c>
      <c r="BP14" s="1" t="s">
        <v>125</v>
      </c>
      <c r="BQ14" s="1" t="s">
        <v>432</v>
      </c>
      <c r="BR14" s="1" t="s">
        <v>551</v>
      </c>
      <c r="BS14" s="1" t="s">
        <v>456</v>
      </c>
      <c r="BT14" s="1" t="s">
        <v>125</v>
      </c>
      <c r="BU14">
        <v>1</v>
      </c>
      <c r="BV14" s="1" t="s">
        <v>125</v>
      </c>
      <c r="BW14">
        <v>1800</v>
      </c>
      <c r="BX14" s="1" t="s">
        <v>125</v>
      </c>
      <c r="BY14" s="1" t="s">
        <v>125</v>
      </c>
      <c r="BZ14" s="1" t="s">
        <v>125</v>
      </c>
      <c r="CA14" s="1" t="s">
        <v>125</v>
      </c>
      <c r="CB14" s="1" t="s">
        <v>125</v>
      </c>
      <c r="CC14" s="1" t="s">
        <v>125</v>
      </c>
      <c r="CD14" s="8">
        <f t="shared" si="0"/>
        <v>1800</v>
      </c>
      <c r="CE14" s="1" t="s">
        <v>128</v>
      </c>
      <c r="CF14" s="1" t="s">
        <v>134</v>
      </c>
      <c r="CG14" t="s">
        <v>649</v>
      </c>
      <c r="CH14" s="1"/>
    </row>
    <row r="15" spans="1:86" ht="64" x14ac:dyDescent="0.2">
      <c r="A15" s="1" t="s">
        <v>294</v>
      </c>
      <c r="B15" s="5" t="s">
        <v>302</v>
      </c>
      <c r="C15" s="1" t="s">
        <v>472</v>
      </c>
      <c r="D15" s="1" t="s">
        <v>409</v>
      </c>
      <c r="E15" s="1" t="s">
        <v>410</v>
      </c>
      <c r="F15" s="1" t="s">
        <v>411</v>
      </c>
      <c r="G15" s="1" t="s">
        <v>154</v>
      </c>
      <c r="H15" s="1" t="s">
        <v>128</v>
      </c>
      <c r="I15" s="1" t="s">
        <v>128</v>
      </c>
      <c r="J15" s="1" t="s">
        <v>447</v>
      </c>
      <c r="K15" s="1" t="s">
        <v>473</v>
      </c>
      <c r="L15" s="1" t="s">
        <v>128</v>
      </c>
      <c r="M15" s="1" t="s">
        <v>125</v>
      </c>
      <c r="N15" s="1" t="s">
        <v>125</v>
      </c>
      <c r="O15" s="1" t="s">
        <v>474</v>
      </c>
      <c r="P15" s="1" t="s">
        <v>128</v>
      </c>
      <c r="Q15" s="1" t="s">
        <v>475</v>
      </c>
      <c r="R15" s="1" t="s">
        <v>125</v>
      </c>
      <c r="S15" s="1" t="s">
        <v>128</v>
      </c>
      <c r="T15" s="1" t="s">
        <v>125</v>
      </c>
      <c r="U15" s="1" t="s">
        <v>414</v>
      </c>
      <c r="V15" s="1" t="s">
        <v>415</v>
      </c>
      <c r="W15" s="1" t="s">
        <v>416</v>
      </c>
      <c r="X15" s="1" t="s">
        <v>417</v>
      </c>
      <c r="Y15" s="1" t="s">
        <v>476</v>
      </c>
      <c r="Z15" s="1" t="s">
        <v>125</v>
      </c>
      <c r="AA15" s="1" t="s">
        <v>126</v>
      </c>
      <c r="AB15" s="1" t="s">
        <v>126</v>
      </c>
      <c r="AC15" s="1" t="s">
        <v>477</v>
      </c>
      <c r="AD15" s="1" t="s">
        <v>126</v>
      </c>
      <c r="AE15" s="1" t="s">
        <v>126</v>
      </c>
      <c r="AF15" s="1" t="s">
        <v>128</v>
      </c>
      <c r="AG15" s="1" t="s">
        <v>439</v>
      </c>
      <c r="AH15" s="1" t="s">
        <v>128</v>
      </c>
      <c r="AI15" s="1" t="s">
        <v>125</v>
      </c>
      <c r="AJ15">
        <v>14.2</v>
      </c>
      <c r="AK15">
        <v>10.199999999999999</v>
      </c>
      <c r="AL15">
        <v>2</v>
      </c>
      <c r="AM15">
        <v>4</v>
      </c>
      <c r="AN15" s="1" t="s">
        <v>126</v>
      </c>
      <c r="AO15" s="1" t="s">
        <v>440</v>
      </c>
      <c r="AP15" s="1" t="s">
        <v>125</v>
      </c>
      <c r="AQ15" s="1" t="s">
        <v>461</v>
      </c>
      <c r="AR15" s="1" t="s">
        <v>422</v>
      </c>
      <c r="AS15" s="1" t="s">
        <v>158</v>
      </c>
      <c r="AT15" s="1" t="s">
        <v>423</v>
      </c>
      <c r="AU15" s="1" t="s">
        <v>125</v>
      </c>
      <c r="AV15" s="1" t="s">
        <v>128</v>
      </c>
      <c r="AW15" s="1" t="s">
        <v>125</v>
      </c>
      <c r="AX15" s="1" t="s">
        <v>452</v>
      </c>
      <c r="AY15" s="1" t="s">
        <v>455</v>
      </c>
      <c r="AZ15" t="s">
        <v>647</v>
      </c>
      <c r="BA15" s="1" t="s">
        <v>128</v>
      </c>
      <c r="BB15" s="1" t="s">
        <v>128</v>
      </c>
      <c r="BC15" s="1" t="s">
        <v>478</v>
      </c>
      <c r="BD15" s="1" t="s">
        <v>479</v>
      </c>
      <c r="BE15" s="1" t="s">
        <v>424</v>
      </c>
      <c r="BF15" s="1" t="s">
        <v>125</v>
      </c>
      <c r="BG15" s="1" t="s">
        <v>480</v>
      </c>
      <c r="BH15" s="1" t="s">
        <v>452</v>
      </c>
      <c r="BI15" s="1" t="s">
        <v>427</v>
      </c>
      <c r="BJ15" s="1" t="s">
        <v>428</v>
      </c>
      <c r="BK15" s="1" t="s">
        <v>429</v>
      </c>
      <c r="BL15" s="1" t="s">
        <v>481</v>
      </c>
      <c r="BM15" s="1" t="s">
        <v>128</v>
      </c>
      <c r="BN15" s="1" t="s">
        <v>455</v>
      </c>
      <c r="BO15">
        <v>4</v>
      </c>
      <c r="BP15">
        <v>2</v>
      </c>
      <c r="BQ15" s="1" t="s">
        <v>432</v>
      </c>
      <c r="BR15" s="1" t="s">
        <v>482</v>
      </c>
      <c r="BS15" s="1" t="s">
        <v>434</v>
      </c>
      <c r="BT15" s="1" t="s">
        <v>125</v>
      </c>
      <c r="BU15">
        <v>2</v>
      </c>
      <c r="BV15" s="1" t="s">
        <v>125</v>
      </c>
      <c r="BW15">
        <v>2500</v>
      </c>
      <c r="BX15" s="1" t="s">
        <v>125</v>
      </c>
      <c r="BY15" s="1" t="s">
        <v>125</v>
      </c>
      <c r="BZ15">
        <v>1500</v>
      </c>
      <c r="CA15" s="1" t="s">
        <v>125</v>
      </c>
      <c r="CB15" s="1" t="s">
        <v>125</v>
      </c>
      <c r="CC15" s="1" t="s">
        <v>125</v>
      </c>
      <c r="CD15" s="8">
        <f t="shared" si="0"/>
        <v>4000</v>
      </c>
      <c r="CE15" s="1" t="s">
        <v>128</v>
      </c>
      <c r="CF15" s="1" t="s">
        <v>169</v>
      </c>
      <c r="CG15" t="s">
        <v>647</v>
      </c>
      <c r="CH15" s="1"/>
    </row>
    <row r="16" spans="1:86" ht="128" x14ac:dyDescent="0.2">
      <c r="A16" s="1" t="s">
        <v>283</v>
      </c>
      <c r="B16" s="5" t="s">
        <v>302</v>
      </c>
      <c r="C16" s="1" t="s">
        <v>500</v>
      </c>
      <c r="D16" s="1" t="s">
        <v>501</v>
      </c>
      <c r="E16" s="1" t="s">
        <v>125</v>
      </c>
      <c r="F16" s="1" t="s">
        <v>411</v>
      </c>
      <c r="G16" s="1" t="s">
        <v>158</v>
      </c>
      <c r="H16" s="1" t="s">
        <v>128</v>
      </c>
      <c r="I16" s="1" t="s">
        <v>128</v>
      </c>
      <c r="J16" s="1" t="s">
        <v>447</v>
      </c>
      <c r="K16" s="1" t="s">
        <v>473</v>
      </c>
      <c r="L16" s="1" t="s">
        <v>126</v>
      </c>
      <c r="M16" s="1" t="s">
        <v>436</v>
      </c>
      <c r="N16" s="1" t="s">
        <v>125</v>
      </c>
      <c r="O16" s="1" t="s">
        <v>125</v>
      </c>
      <c r="P16" s="1" t="s">
        <v>128</v>
      </c>
      <c r="Q16" s="1" t="s">
        <v>129</v>
      </c>
      <c r="R16" s="1" t="s">
        <v>437</v>
      </c>
      <c r="S16" s="1" t="s">
        <v>126</v>
      </c>
      <c r="T16" s="1" t="s">
        <v>415</v>
      </c>
      <c r="U16" s="1" t="s">
        <v>125</v>
      </c>
      <c r="V16" s="1" t="s">
        <v>415</v>
      </c>
      <c r="W16" s="1" t="s">
        <v>416</v>
      </c>
      <c r="X16" s="1" t="s">
        <v>417</v>
      </c>
      <c r="Y16" s="1" t="s">
        <v>502</v>
      </c>
      <c r="Z16" s="1" t="s">
        <v>125</v>
      </c>
      <c r="AA16" s="1" t="s">
        <v>126</v>
      </c>
      <c r="AB16" s="1" t="s">
        <v>126</v>
      </c>
      <c r="AC16" s="1" t="s">
        <v>503</v>
      </c>
      <c r="AD16" s="1" t="s">
        <v>128</v>
      </c>
      <c r="AE16" s="1" t="s">
        <v>128</v>
      </c>
      <c r="AF16" s="1" t="s">
        <v>128</v>
      </c>
      <c r="AG16" s="1" t="s">
        <v>439</v>
      </c>
      <c r="AH16" s="1" t="s">
        <v>128</v>
      </c>
      <c r="AI16" s="1" t="s">
        <v>125</v>
      </c>
      <c r="AJ16">
        <v>10.199999999999999</v>
      </c>
      <c r="AK16">
        <v>8</v>
      </c>
      <c r="AL16">
        <v>3</v>
      </c>
      <c r="AM16">
        <v>4</v>
      </c>
      <c r="AN16" s="1" t="s">
        <v>128</v>
      </c>
      <c r="AO16" s="1" t="s">
        <v>125</v>
      </c>
      <c r="AP16" s="1" t="s">
        <v>504</v>
      </c>
      <c r="AQ16" s="1" t="s">
        <v>461</v>
      </c>
      <c r="AR16" s="1" t="s">
        <v>422</v>
      </c>
      <c r="AS16" s="1" t="s">
        <v>158</v>
      </c>
      <c r="AT16" s="1" t="s">
        <v>423</v>
      </c>
      <c r="AU16" s="1" t="s">
        <v>125</v>
      </c>
      <c r="AV16" s="1" t="s">
        <v>128</v>
      </c>
      <c r="AW16" s="1" t="s">
        <v>125</v>
      </c>
      <c r="AX16" s="1" t="s">
        <v>426</v>
      </c>
      <c r="AY16" s="1" t="s">
        <v>431</v>
      </c>
      <c r="AZ16" t="s">
        <v>648</v>
      </c>
      <c r="BA16" s="1" t="s">
        <v>128</v>
      </c>
      <c r="BB16" s="1" t="s">
        <v>128</v>
      </c>
      <c r="BC16" s="1" t="s">
        <v>478</v>
      </c>
      <c r="BD16" s="1" t="s">
        <v>505</v>
      </c>
      <c r="BE16" s="1" t="s">
        <v>424</v>
      </c>
      <c r="BF16" s="1" t="s">
        <v>125</v>
      </c>
      <c r="BG16" s="1" t="s">
        <v>480</v>
      </c>
      <c r="BH16" s="1" t="s">
        <v>426</v>
      </c>
      <c r="BI16" s="1" t="s">
        <v>427</v>
      </c>
      <c r="BJ16" s="1" t="s">
        <v>428</v>
      </c>
      <c r="BK16" s="1" t="s">
        <v>429</v>
      </c>
      <c r="BL16" s="1" t="s">
        <v>454</v>
      </c>
      <c r="BM16" s="1" t="s">
        <v>128</v>
      </c>
      <c r="BN16" s="1" t="s">
        <v>431</v>
      </c>
      <c r="BO16">
        <v>4</v>
      </c>
      <c r="BP16" s="1" t="s">
        <v>125</v>
      </c>
      <c r="BQ16" s="1" t="s">
        <v>432</v>
      </c>
      <c r="BR16" s="1" t="s">
        <v>433</v>
      </c>
      <c r="BS16" s="1" t="s">
        <v>434</v>
      </c>
      <c r="BT16" s="1" t="s">
        <v>125</v>
      </c>
      <c r="BU16">
        <v>2</v>
      </c>
      <c r="BV16" s="1" t="s">
        <v>125</v>
      </c>
      <c r="BW16" s="1" t="s">
        <v>125</v>
      </c>
      <c r="BX16" s="1" t="s">
        <v>125</v>
      </c>
      <c r="BY16" s="1" t="s">
        <v>125</v>
      </c>
      <c r="BZ16">
        <v>2000</v>
      </c>
      <c r="CA16" s="1" t="s">
        <v>125</v>
      </c>
      <c r="CB16" s="1" t="s">
        <v>125</v>
      </c>
      <c r="CC16" s="1" t="s">
        <v>125</v>
      </c>
      <c r="CD16" s="8">
        <f t="shared" si="0"/>
        <v>2000</v>
      </c>
      <c r="CE16" s="1" t="s">
        <v>128</v>
      </c>
      <c r="CF16" s="1" t="s">
        <v>189</v>
      </c>
      <c r="CG16" t="s">
        <v>648</v>
      </c>
      <c r="CH16" s="1"/>
    </row>
    <row r="17" spans="1:87" ht="64" x14ac:dyDescent="0.2">
      <c r="A17" s="1" t="s">
        <v>290</v>
      </c>
      <c r="B17" s="5" t="s">
        <v>302</v>
      </c>
      <c r="C17" s="1" t="s">
        <v>630</v>
      </c>
      <c r="D17" s="1" t="s">
        <v>629</v>
      </c>
      <c r="E17" s="1" t="s">
        <v>125</v>
      </c>
      <c r="F17" s="1" t="s">
        <v>411</v>
      </c>
      <c r="G17" s="1" t="s">
        <v>158</v>
      </c>
      <c r="H17" s="1" t="s">
        <v>128</v>
      </c>
      <c r="I17" s="1" t="s">
        <v>128</v>
      </c>
      <c r="J17" s="1" t="s">
        <v>128</v>
      </c>
      <c r="K17" s="1" t="s">
        <v>125</v>
      </c>
      <c r="L17" s="1" t="s">
        <v>126</v>
      </c>
      <c r="M17" s="1" t="s">
        <v>436</v>
      </c>
      <c r="N17" s="1" t="s">
        <v>125</v>
      </c>
      <c r="O17" s="1" t="s">
        <v>125</v>
      </c>
      <c r="P17" s="1" t="s">
        <v>128</v>
      </c>
      <c r="Q17" s="1" t="s">
        <v>129</v>
      </c>
      <c r="R17" s="1" t="s">
        <v>437</v>
      </c>
      <c r="S17" s="1" t="s">
        <v>126</v>
      </c>
      <c r="T17" s="1" t="s">
        <v>415</v>
      </c>
      <c r="U17" s="1" t="s">
        <v>125</v>
      </c>
      <c r="V17" s="1" t="s">
        <v>415</v>
      </c>
      <c r="W17" s="1" t="s">
        <v>416</v>
      </c>
      <c r="X17" s="1" t="s">
        <v>417</v>
      </c>
      <c r="Y17" s="1" t="s">
        <v>438</v>
      </c>
      <c r="Z17" s="1" t="s">
        <v>125</v>
      </c>
      <c r="AA17" s="1" t="s">
        <v>126</v>
      </c>
      <c r="AB17" s="1" t="s">
        <v>128</v>
      </c>
      <c r="AC17" s="1" t="s">
        <v>125</v>
      </c>
      <c r="AD17" s="1" t="s">
        <v>125</v>
      </c>
      <c r="AE17" s="1" t="s">
        <v>128</v>
      </c>
      <c r="AF17" s="1" t="s">
        <v>128</v>
      </c>
      <c r="AG17" s="1" t="s">
        <v>439</v>
      </c>
      <c r="AH17" s="1" t="s">
        <v>128</v>
      </c>
      <c r="AI17" s="1" t="s">
        <v>125</v>
      </c>
      <c r="AJ17">
        <v>10.1</v>
      </c>
      <c r="AK17">
        <v>12</v>
      </c>
      <c r="AL17">
        <v>5</v>
      </c>
      <c r="AM17">
        <v>8</v>
      </c>
      <c r="AN17" s="1" t="s">
        <v>126</v>
      </c>
      <c r="AO17" s="1" t="s">
        <v>440</v>
      </c>
      <c r="AP17" s="1" t="s">
        <v>125</v>
      </c>
      <c r="AQ17" s="1" t="s">
        <v>268</v>
      </c>
      <c r="AR17" s="1" t="s">
        <v>422</v>
      </c>
      <c r="AS17" s="1" t="s">
        <v>158</v>
      </c>
      <c r="AT17" s="1" t="s">
        <v>423</v>
      </c>
      <c r="AU17" s="1" t="s">
        <v>125</v>
      </c>
      <c r="AV17" s="1" t="s">
        <v>128</v>
      </c>
      <c r="AW17" s="1" t="s">
        <v>125</v>
      </c>
      <c r="AX17" s="1" t="s">
        <v>426</v>
      </c>
      <c r="AY17" s="1" t="s">
        <v>431</v>
      </c>
      <c r="AZ17" t="s">
        <v>646</v>
      </c>
      <c r="BA17" s="1" t="s">
        <v>128</v>
      </c>
      <c r="BB17" s="1" t="s">
        <v>128</v>
      </c>
      <c r="BC17" s="1" t="s">
        <v>128</v>
      </c>
      <c r="BD17" s="1" t="s">
        <v>125</v>
      </c>
      <c r="BE17" s="1" t="s">
        <v>441</v>
      </c>
      <c r="BF17" s="1" t="s">
        <v>125</v>
      </c>
      <c r="BG17" s="1" t="s">
        <v>442</v>
      </c>
      <c r="BH17" s="1" t="s">
        <v>426</v>
      </c>
      <c r="BI17" s="1" t="s">
        <v>129</v>
      </c>
      <c r="BJ17" s="1" t="s">
        <v>443</v>
      </c>
      <c r="BK17" s="1" t="s">
        <v>429</v>
      </c>
      <c r="BL17" s="1" t="s">
        <v>444</v>
      </c>
      <c r="BM17" s="1" t="s">
        <v>128</v>
      </c>
      <c r="BN17" s="1" t="s">
        <v>431</v>
      </c>
      <c r="BO17">
        <v>4</v>
      </c>
      <c r="BP17">
        <v>0</v>
      </c>
      <c r="BQ17" s="1" t="s">
        <v>432</v>
      </c>
      <c r="BR17" s="1" t="s">
        <v>433</v>
      </c>
      <c r="BS17" s="1" t="s">
        <v>434</v>
      </c>
      <c r="BT17" s="1" t="s">
        <v>125</v>
      </c>
      <c r="BU17">
        <v>4</v>
      </c>
      <c r="BV17" s="1" t="s">
        <v>125</v>
      </c>
      <c r="BW17" s="1" t="s">
        <v>125</v>
      </c>
      <c r="BX17" s="1" t="s">
        <v>125</v>
      </c>
      <c r="BY17" s="1" t="s">
        <v>125</v>
      </c>
      <c r="BZ17" s="1" t="s">
        <v>125</v>
      </c>
      <c r="CA17" s="1" t="s">
        <v>125</v>
      </c>
      <c r="CB17" s="1" t="s">
        <v>125</v>
      </c>
      <c r="CC17" s="1" t="s">
        <v>125</v>
      </c>
      <c r="CD17" s="8">
        <f t="shared" si="0"/>
        <v>0</v>
      </c>
      <c r="CE17" s="1" t="s">
        <v>128</v>
      </c>
      <c r="CF17" s="1" t="s">
        <v>134</v>
      </c>
      <c r="CG17" t="s">
        <v>646</v>
      </c>
      <c r="CH17" s="1"/>
    </row>
    <row r="18" spans="1:87" ht="48" x14ac:dyDescent="0.2">
      <c r="A18" s="1" t="s">
        <v>276</v>
      </c>
      <c r="B18" s="5" t="s">
        <v>303</v>
      </c>
      <c r="C18" s="1" t="s">
        <v>506</v>
      </c>
      <c r="D18" s="1" t="s">
        <v>507</v>
      </c>
      <c r="E18" s="1" t="s">
        <v>125</v>
      </c>
      <c r="F18" s="1" t="s">
        <v>411</v>
      </c>
      <c r="G18" s="1" t="s">
        <v>158</v>
      </c>
      <c r="H18" s="1" t="s">
        <v>128</v>
      </c>
      <c r="I18" s="1" t="s">
        <v>128</v>
      </c>
      <c r="J18" s="1" t="s">
        <v>128</v>
      </c>
      <c r="K18" s="1" t="s">
        <v>125</v>
      </c>
      <c r="L18" s="1" t="s">
        <v>128</v>
      </c>
      <c r="M18" s="1" t="s">
        <v>125</v>
      </c>
      <c r="N18" s="1" t="s">
        <v>125</v>
      </c>
      <c r="O18" s="1" t="s">
        <v>489</v>
      </c>
      <c r="P18" s="1" t="s">
        <v>126</v>
      </c>
      <c r="Q18" s="1" t="s">
        <v>125</v>
      </c>
      <c r="R18" s="1" t="s">
        <v>125</v>
      </c>
      <c r="S18" s="1" t="s">
        <v>126</v>
      </c>
      <c r="T18" s="1" t="s">
        <v>415</v>
      </c>
      <c r="U18" s="1" t="s">
        <v>125</v>
      </c>
      <c r="V18" s="1" t="s">
        <v>415</v>
      </c>
      <c r="W18" s="1" t="s">
        <v>416</v>
      </c>
      <c r="X18" s="1" t="s">
        <v>214</v>
      </c>
      <c r="Y18" s="1" t="s">
        <v>125</v>
      </c>
      <c r="Z18" s="1" t="s">
        <v>125</v>
      </c>
      <c r="AA18" s="1" t="s">
        <v>126</v>
      </c>
      <c r="AB18" s="1" t="s">
        <v>126</v>
      </c>
      <c r="AC18" s="1" t="s">
        <v>467</v>
      </c>
      <c r="AD18" s="1" t="s">
        <v>128</v>
      </c>
      <c r="AE18" s="1" t="s">
        <v>128</v>
      </c>
      <c r="AF18" s="1" t="s">
        <v>126</v>
      </c>
      <c r="AG18" s="1" t="s">
        <v>128</v>
      </c>
      <c r="AH18" s="1" t="s">
        <v>419</v>
      </c>
      <c r="AI18" s="1" t="s">
        <v>508</v>
      </c>
      <c r="AJ18">
        <v>16</v>
      </c>
      <c r="AK18">
        <v>18</v>
      </c>
      <c r="AL18">
        <v>2</v>
      </c>
      <c r="AM18">
        <v>2</v>
      </c>
      <c r="AN18" s="1" t="s">
        <v>126</v>
      </c>
      <c r="AO18" s="1" t="s">
        <v>509</v>
      </c>
      <c r="AP18" s="1" t="s">
        <v>125</v>
      </c>
      <c r="AQ18" s="1" t="s">
        <v>268</v>
      </c>
      <c r="AR18" s="1" t="s">
        <v>422</v>
      </c>
      <c r="AS18" s="1" t="s">
        <v>268</v>
      </c>
      <c r="AT18" s="1" t="s">
        <v>200</v>
      </c>
      <c r="AU18" s="1" t="s">
        <v>125</v>
      </c>
      <c r="AV18" s="1" t="s">
        <v>128</v>
      </c>
      <c r="AW18" s="1" t="s">
        <v>125</v>
      </c>
      <c r="AX18" s="1" t="s">
        <v>452</v>
      </c>
      <c r="AY18" s="1" t="s">
        <v>455</v>
      </c>
      <c r="AZ18" t="s">
        <v>648</v>
      </c>
      <c r="BA18" s="1" t="s">
        <v>128</v>
      </c>
      <c r="BB18" s="1" t="s">
        <v>128</v>
      </c>
      <c r="BC18" s="1" t="s">
        <v>128</v>
      </c>
      <c r="BD18" s="1" t="s">
        <v>125</v>
      </c>
      <c r="BE18" s="1" t="s">
        <v>424</v>
      </c>
      <c r="BF18" s="1" t="s">
        <v>125</v>
      </c>
      <c r="BG18" s="1" t="s">
        <v>510</v>
      </c>
      <c r="BH18" s="1" t="s">
        <v>452</v>
      </c>
      <c r="BI18" s="1" t="s">
        <v>427</v>
      </c>
      <c r="BJ18" s="1" t="s">
        <v>428</v>
      </c>
      <c r="BK18" s="1" t="s">
        <v>429</v>
      </c>
      <c r="BL18" s="1" t="s">
        <v>511</v>
      </c>
      <c r="BM18" s="1" t="s">
        <v>512</v>
      </c>
      <c r="BN18" s="1" t="s">
        <v>455</v>
      </c>
      <c r="BO18">
        <v>6</v>
      </c>
      <c r="BP18">
        <v>1</v>
      </c>
      <c r="BQ18" s="1" t="s">
        <v>432</v>
      </c>
      <c r="BR18" s="1" t="s">
        <v>433</v>
      </c>
      <c r="BS18" s="1" t="s">
        <v>434</v>
      </c>
      <c r="BT18" s="1" t="s">
        <v>125</v>
      </c>
      <c r="BU18">
        <v>2</v>
      </c>
      <c r="BV18" s="1" t="s">
        <v>125</v>
      </c>
      <c r="BW18">
        <v>1600</v>
      </c>
      <c r="BX18" s="1" t="s">
        <v>125</v>
      </c>
      <c r="BY18" s="1" t="s">
        <v>125</v>
      </c>
      <c r="BZ18">
        <v>1400</v>
      </c>
      <c r="CA18" s="1" t="s">
        <v>125</v>
      </c>
      <c r="CB18" s="1" t="s">
        <v>125</v>
      </c>
      <c r="CC18" s="1" t="s">
        <v>125</v>
      </c>
      <c r="CD18" s="8">
        <f t="shared" si="0"/>
        <v>3000</v>
      </c>
      <c r="CE18" s="1" t="s">
        <v>126</v>
      </c>
      <c r="CF18" s="1" t="s">
        <v>198</v>
      </c>
      <c r="CG18" t="s">
        <v>648</v>
      </c>
      <c r="CH18" s="1"/>
    </row>
    <row r="19" spans="1:87" ht="64" x14ac:dyDescent="0.2">
      <c r="A19" s="1" t="s">
        <v>275</v>
      </c>
      <c r="B19" s="5" t="s">
        <v>302</v>
      </c>
      <c r="C19" s="1" t="s">
        <v>526</v>
      </c>
      <c r="D19" s="1" t="s">
        <v>527</v>
      </c>
      <c r="E19" s="1" t="s">
        <v>410</v>
      </c>
      <c r="F19" s="1" t="s">
        <v>528</v>
      </c>
      <c r="G19" s="1" t="s">
        <v>154</v>
      </c>
      <c r="H19" s="1" t="s">
        <v>128</v>
      </c>
      <c r="I19" s="1" t="s">
        <v>128</v>
      </c>
      <c r="J19" s="1" t="s">
        <v>447</v>
      </c>
      <c r="K19" s="1" t="s">
        <v>448</v>
      </c>
      <c r="L19" s="1" t="s">
        <v>126</v>
      </c>
      <c r="M19" s="1" t="s">
        <v>129</v>
      </c>
      <c r="N19" s="1" t="s">
        <v>529</v>
      </c>
      <c r="O19" s="1" t="s">
        <v>125</v>
      </c>
      <c r="P19" s="1" t="s">
        <v>128</v>
      </c>
      <c r="Q19" s="1" t="s">
        <v>530</v>
      </c>
      <c r="R19" s="1" t="s">
        <v>125</v>
      </c>
      <c r="S19" s="1" t="s">
        <v>126</v>
      </c>
      <c r="T19" s="1" t="s">
        <v>415</v>
      </c>
      <c r="U19" s="1" t="s">
        <v>125</v>
      </c>
      <c r="V19" s="1" t="s">
        <v>415</v>
      </c>
      <c r="W19" s="1" t="s">
        <v>416</v>
      </c>
      <c r="X19" s="1" t="s">
        <v>417</v>
      </c>
      <c r="Y19" s="1" t="s">
        <v>531</v>
      </c>
      <c r="Z19" s="1" t="s">
        <v>125</v>
      </c>
      <c r="AA19" s="1" t="s">
        <v>126</v>
      </c>
      <c r="AB19" s="1" t="s">
        <v>128</v>
      </c>
      <c r="AC19" s="1" t="s">
        <v>125</v>
      </c>
      <c r="AD19" s="1" t="s">
        <v>125</v>
      </c>
      <c r="AE19" s="1" t="s">
        <v>128</v>
      </c>
      <c r="AF19" s="1" t="s">
        <v>128</v>
      </c>
      <c r="AG19" s="1" t="s">
        <v>128</v>
      </c>
      <c r="AH19" s="1" t="s">
        <v>128</v>
      </c>
      <c r="AI19" s="1" t="s">
        <v>125</v>
      </c>
      <c r="AJ19">
        <v>8</v>
      </c>
      <c r="AK19">
        <v>18</v>
      </c>
      <c r="AL19">
        <v>1</v>
      </c>
      <c r="AM19">
        <v>4</v>
      </c>
      <c r="AN19" s="1" t="s">
        <v>126</v>
      </c>
      <c r="AO19" s="1" t="s">
        <v>509</v>
      </c>
      <c r="AP19" s="1" t="s">
        <v>125</v>
      </c>
      <c r="AQ19" s="1" t="s">
        <v>268</v>
      </c>
      <c r="AR19" s="1" t="s">
        <v>422</v>
      </c>
      <c r="AS19" s="1" t="s">
        <v>158</v>
      </c>
      <c r="AT19" s="1" t="s">
        <v>200</v>
      </c>
      <c r="AU19" s="1" t="s">
        <v>125</v>
      </c>
      <c r="AV19" s="1" t="s">
        <v>128</v>
      </c>
      <c r="AW19" s="1" t="s">
        <v>125</v>
      </c>
      <c r="AX19" s="1" t="s">
        <v>426</v>
      </c>
      <c r="AY19" s="1" t="s">
        <v>493</v>
      </c>
      <c r="AZ19" t="s">
        <v>647</v>
      </c>
      <c r="BA19" s="1" t="s">
        <v>128</v>
      </c>
      <c r="BB19" s="1" t="s">
        <v>128</v>
      </c>
      <c r="BC19" s="1" t="s">
        <v>128</v>
      </c>
      <c r="BD19" s="1" t="s">
        <v>125</v>
      </c>
      <c r="BE19" s="1" t="s">
        <v>424</v>
      </c>
      <c r="BF19" s="1" t="s">
        <v>125</v>
      </c>
      <c r="BG19" s="1" t="s">
        <v>532</v>
      </c>
      <c r="BH19" s="1" t="s">
        <v>426</v>
      </c>
      <c r="BI19" s="1" t="s">
        <v>427</v>
      </c>
      <c r="BJ19" s="1" t="s">
        <v>428</v>
      </c>
      <c r="BK19" s="1" t="s">
        <v>429</v>
      </c>
      <c r="BL19" s="1" t="s">
        <v>533</v>
      </c>
      <c r="BM19" s="1" t="s">
        <v>128</v>
      </c>
      <c r="BN19" s="1" t="s">
        <v>493</v>
      </c>
      <c r="BO19">
        <v>5</v>
      </c>
      <c r="BP19">
        <v>3</v>
      </c>
      <c r="BQ19" s="1" t="s">
        <v>432</v>
      </c>
      <c r="BR19" s="1" t="s">
        <v>482</v>
      </c>
      <c r="BS19" s="1" t="s">
        <v>434</v>
      </c>
      <c r="BT19" s="1" t="s">
        <v>125</v>
      </c>
      <c r="BU19">
        <v>2</v>
      </c>
      <c r="BV19" s="1" t="s">
        <v>125</v>
      </c>
      <c r="BW19">
        <v>2100</v>
      </c>
      <c r="BX19" s="1" t="s">
        <v>125</v>
      </c>
      <c r="BY19" s="1" t="s">
        <v>125</v>
      </c>
      <c r="BZ19">
        <v>1700</v>
      </c>
      <c r="CA19" s="1" t="s">
        <v>125</v>
      </c>
      <c r="CB19" s="1" t="s">
        <v>125</v>
      </c>
      <c r="CC19" s="1" t="s">
        <v>125</v>
      </c>
      <c r="CD19" s="8">
        <f t="shared" si="0"/>
        <v>3800</v>
      </c>
      <c r="CE19" s="1" t="s">
        <v>126</v>
      </c>
      <c r="CF19" s="1" t="s">
        <v>134</v>
      </c>
      <c r="CG19" t="s">
        <v>647</v>
      </c>
      <c r="CH19" s="1"/>
    </row>
    <row r="20" spans="1:87" ht="64" x14ac:dyDescent="0.2">
      <c r="A20" s="1" t="s">
        <v>226</v>
      </c>
      <c r="B20" s="5" t="s">
        <v>302</v>
      </c>
      <c r="C20" s="1" t="s">
        <v>552</v>
      </c>
      <c r="D20" s="1" t="s">
        <v>553</v>
      </c>
      <c r="E20" s="1" t="s">
        <v>410</v>
      </c>
      <c r="F20" s="1" t="s">
        <v>411</v>
      </c>
      <c r="G20" s="1" t="s">
        <v>154</v>
      </c>
      <c r="H20" s="1" t="s">
        <v>128</v>
      </c>
      <c r="I20" s="1" t="s">
        <v>126</v>
      </c>
      <c r="J20" s="1" t="s">
        <v>447</v>
      </c>
      <c r="K20" s="1" t="s">
        <v>554</v>
      </c>
      <c r="L20" s="1" t="s">
        <v>126</v>
      </c>
      <c r="M20" s="1" t="s">
        <v>129</v>
      </c>
      <c r="N20" s="1" t="s">
        <v>555</v>
      </c>
      <c r="O20" s="1" t="s">
        <v>125</v>
      </c>
      <c r="P20" s="1" t="s">
        <v>126</v>
      </c>
      <c r="Q20" s="1" t="s">
        <v>125</v>
      </c>
      <c r="R20" s="1" t="s">
        <v>125</v>
      </c>
      <c r="S20" s="1" t="s">
        <v>126</v>
      </c>
      <c r="T20" s="1" t="s">
        <v>415</v>
      </c>
      <c r="U20" s="1" t="s">
        <v>125</v>
      </c>
      <c r="V20" s="1" t="s">
        <v>415</v>
      </c>
      <c r="W20" s="1" t="s">
        <v>416</v>
      </c>
      <c r="X20" s="1" t="s">
        <v>417</v>
      </c>
      <c r="Y20" s="1" t="s">
        <v>556</v>
      </c>
      <c r="Z20" s="1" t="s">
        <v>125</v>
      </c>
      <c r="AA20" s="1" t="s">
        <v>126</v>
      </c>
      <c r="AB20" s="1" t="s">
        <v>128</v>
      </c>
      <c r="AC20" s="1" t="s">
        <v>125</v>
      </c>
      <c r="AD20" s="1" t="s">
        <v>125</v>
      </c>
      <c r="AE20" s="1" t="s">
        <v>128</v>
      </c>
      <c r="AF20" s="1" t="s">
        <v>128</v>
      </c>
      <c r="AG20" s="1" t="s">
        <v>128</v>
      </c>
      <c r="AH20" s="1" t="s">
        <v>128</v>
      </c>
      <c r="AI20" s="1" t="s">
        <v>125</v>
      </c>
      <c r="AJ20">
        <v>18.3</v>
      </c>
      <c r="AK20">
        <v>18.600000000000001</v>
      </c>
      <c r="AL20">
        <v>1</v>
      </c>
      <c r="AM20">
        <v>1</v>
      </c>
      <c r="AN20" s="1" t="s">
        <v>126</v>
      </c>
      <c r="AO20" s="1" t="s">
        <v>557</v>
      </c>
      <c r="AP20" s="1" t="s">
        <v>125</v>
      </c>
      <c r="AQ20" s="1" t="s">
        <v>268</v>
      </c>
      <c r="AR20" s="1" t="s">
        <v>422</v>
      </c>
      <c r="AS20" s="1" t="s">
        <v>158</v>
      </c>
      <c r="AT20" s="1" t="s">
        <v>423</v>
      </c>
      <c r="AU20" s="1" t="s">
        <v>125</v>
      </c>
      <c r="AV20" s="1" t="s">
        <v>128</v>
      </c>
      <c r="AW20" s="1" t="s">
        <v>125</v>
      </c>
      <c r="AX20" s="1" t="s">
        <v>452</v>
      </c>
      <c r="AY20" s="1" t="s">
        <v>455</v>
      </c>
      <c r="AZ20" t="s">
        <v>647</v>
      </c>
      <c r="BA20" s="1" t="s">
        <v>128</v>
      </c>
      <c r="BB20" s="1" t="s">
        <v>128</v>
      </c>
      <c r="BC20" s="1" t="s">
        <v>128</v>
      </c>
      <c r="BD20" s="1" t="s">
        <v>125</v>
      </c>
      <c r="BE20" s="1" t="s">
        <v>424</v>
      </c>
      <c r="BF20" s="1" t="s">
        <v>125</v>
      </c>
      <c r="BG20" s="1" t="s">
        <v>558</v>
      </c>
      <c r="BH20" s="1" t="s">
        <v>452</v>
      </c>
      <c r="BI20" s="1" t="s">
        <v>427</v>
      </c>
      <c r="BJ20" s="1" t="s">
        <v>443</v>
      </c>
      <c r="BK20" s="1" t="s">
        <v>429</v>
      </c>
      <c r="BL20" s="1" t="s">
        <v>533</v>
      </c>
      <c r="BM20" s="1" t="s">
        <v>128</v>
      </c>
      <c r="BN20" s="1" t="s">
        <v>455</v>
      </c>
      <c r="BO20">
        <v>5</v>
      </c>
      <c r="BP20">
        <v>2</v>
      </c>
      <c r="BQ20" s="1" t="s">
        <v>432</v>
      </c>
      <c r="BR20" s="1" t="s">
        <v>482</v>
      </c>
      <c r="BS20" s="1" t="s">
        <v>434</v>
      </c>
      <c r="BT20" s="1" t="s">
        <v>125</v>
      </c>
      <c r="BU20">
        <v>2</v>
      </c>
      <c r="BV20" s="1" t="s">
        <v>125</v>
      </c>
      <c r="BW20">
        <v>2000</v>
      </c>
      <c r="BX20" s="1" t="s">
        <v>125</v>
      </c>
      <c r="BY20" s="1" t="s">
        <v>125</v>
      </c>
      <c r="BZ20">
        <v>1800</v>
      </c>
      <c r="CA20" s="1" t="s">
        <v>125</v>
      </c>
      <c r="CB20" s="1" t="s">
        <v>125</v>
      </c>
      <c r="CC20" s="1" t="s">
        <v>125</v>
      </c>
      <c r="CD20" s="8">
        <f t="shared" si="0"/>
        <v>3800</v>
      </c>
      <c r="CE20" s="1" t="s">
        <v>126</v>
      </c>
      <c r="CF20" s="1" t="s">
        <v>134</v>
      </c>
      <c r="CG20" t="s">
        <v>647</v>
      </c>
      <c r="CH20" s="1"/>
    </row>
    <row r="21" spans="1:87" ht="64" x14ac:dyDescent="0.2">
      <c r="A21" s="1" t="s">
        <v>278</v>
      </c>
      <c r="B21" s="5" t="s">
        <v>302</v>
      </c>
      <c r="C21" s="1" t="s">
        <v>571</v>
      </c>
      <c r="D21" s="1" t="s">
        <v>572</v>
      </c>
      <c r="E21" s="1" t="s">
        <v>410</v>
      </c>
      <c r="F21" s="1" t="s">
        <v>411</v>
      </c>
      <c r="G21" s="1" t="s">
        <v>158</v>
      </c>
      <c r="H21" s="1" t="s">
        <v>128</v>
      </c>
      <c r="I21" s="1" t="s">
        <v>128</v>
      </c>
      <c r="J21" s="1" t="s">
        <v>128</v>
      </c>
      <c r="K21" s="1" t="s">
        <v>125</v>
      </c>
      <c r="L21" s="1" t="s">
        <v>126</v>
      </c>
      <c r="M21" s="1" t="s">
        <v>436</v>
      </c>
      <c r="N21" s="1" t="s">
        <v>125</v>
      </c>
      <c r="O21" s="1" t="s">
        <v>125</v>
      </c>
      <c r="P21" s="1" t="s">
        <v>128</v>
      </c>
      <c r="Q21" s="1" t="s">
        <v>129</v>
      </c>
      <c r="R21" s="1" t="s">
        <v>573</v>
      </c>
      <c r="S21" s="1" t="s">
        <v>126</v>
      </c>
      <c r="T21" s="1" t="s">
        <v>415</v>
      </c>
      <c r="U21" s="1" t="s">
        <v>125</v>
      </c>
      <c r="V21" s="1" t="s">
        <v>415</v>
      </c>
      <c r="W21" s="1" t="s">
        <v>416</v>
      </c>
      <c r="X21" s="1" t="s">
        <v>417</v>
      </c>
      <c r="Y21" s="1" t="s">
        <v>450</v>
      </c>
      <c r="Z21" s="1" t="s">
        <v>125</v>
      </c>
      <c r="AA21" s="1" t="s">
        <v>126</v>
      </c>
      <c r="AB21" s="1" t="s">
        <v>126</v>
      </c>
      <c r="AC21" s="1" t="s">
        <v>477</v>
      </c>
      <c r="AD21" s="1" t="s">
        <v>128</v>
      </c>
      <c r="AE21" s="1" t="s">
        <v>128</v>
      </c>
      <c r="AF21" s="1" t="s">
        <v>128</v>
      </c>
      <c r="AG21" s="1" t="s">
        <v>128</v>
      </c>
      <c r="AH21" s="1" t="s">
        <v>419</v>
      </c>
      <c r="AI21" s="1" t="s">
        <v>520</v>
      </c>
      <c r="AJ21">
        <v>12.1</v>
      </c>
      <c r="AK21">
        <v>12.1</v>
      </c>
      <c r="AL21">
        <v>12</v>
      </c>
      <c r="AM21">
        <v>12</v>
      </c>
      <c r="AN21" s="1" t="s">
        <v>126</v>
      </c>
      <c r="AO21" s="1" t="s">
        <v>460</v>
      </c>
      <c r="AP21" s="1" t="s">
        <v>125</v>
      </c>
      <c r="AQ21" s="1" t="s">
        <v>268</v>
      </c>
      <c r="AR21" s="1" t="s">
        <v>469</v>
      </c>
      <c r="AS21" s="1" t="s">
        <v>158</v>
      </c>
      <c r="AT21" s="1" t="s">
        <v>423</v>
      </c>
      <c r="AU21" s="1" t="s">
        <v>125</v>
      </c>
      <c r="AV21" s="1" t="s">
        <v>128</v>
      </c>
      <c r="AW21" s="1" t="s">
        <v>125</v>
      </c>
      <c r="AX21" s="1" t="s">
        <v>426</v>
      </c>
      <c r="AY21" s="1" t="s">
        <v>431</v>
      </c>
      <c r="AZ21" t="s">
        <v>649</v>
      </c>
      <c r="BA21" s="1" t="s">
        <v>128</v>
      </c>
      <c r="BB21" s="1" t="s">
        <v>128</v>
      </c>
      <c r="BC21" s="1" t="s">
        <v>128</v>
      </c>
      <c r="BD21" s="1" t="s">
        <v>125</v>
      </c>
      <c r="BE21" s="1" t="s">
        <v>424</v>
      </c>
      <c r="BF21" s="1" t="s">
        <v>125</v>
      </c>
      <c r="BG21" s="1" t="s">
        <v>574</v>
      </c>
      <c r="BH21" s="1" t="s">
        <v>426</v>
      </c>
      <c r="BI21" s="1" t="s">
        <v>427</v>
      </c>
      <c r="BJ21" s="1" t="s">
        <v>428</v>
      </c>
      <c r="BK21" s="1" t="s">
        <v>429</v>
      </c>
      <c r="BL21" s="1" t="s">
        <v>430</v>
      </c>
      <c r="BM21" s="1" t="s">
        <v>128</v>
      </c>
      <c r="BN21" s="1" t="s">
        <v>431</v>
      </c>
      <c r="BO21">
        <v>4</v>
      </c>
      <c r="BP21">
        <v>1</v>
      </c>
      <c r="BQ21" s="1" t="s">
        <v>432</v>
      </c>
      <c r="BR21" s="1" t="s">
        <v>433</v>
      </c>
      <c r="BS21" s="1" t="s">
        <v>434</v>
      </c>
      <c r="BT21" s="1" t="s">
        <v>125</v>
      </c>
      <c r="BU21">
        <v>3</v>
      </c>
      <c r="BV21" s="1" t="s">
        <v>125</v>
      </c>
      <c r="BW21">
        <v>4500</v>
      </c>
      <c r="BX21" s="1" t="s">
        <v>125</v>
      </c>
      <c r="BY21" s="1" t="s">
        <v>125</v>
      </c>
      <c r="BZ21">
        <v>2400</v>
      </c>
      <c r="CA21">
        <v>2800</v>
      </c>
      <c r="CB21" s="1" t="s">
        <v>125</v>
      </c>
      <c r="CC21" s="1" t="s">
        <v>125</v>
      </c>
      <c r="CD21" s="8">
        <f t="shared" si="0"/>
        <v>9700</v>
      </c>
      <c r="CE21" s="1" t="s">
        <v>126</v>
      </c>
      <c r="CF21" s="1" t="s">
        <v>249</v>
      </c>
      <c r="CG21" t="s">
        <v>649</v>
      </c>
      <c r="CH21" s="1"/>
      <c r="CI21" s="19"/>
    </row>
    <row r="22" spans="1:87" ht="64" x14ac:dyDescent="0.2">
      <c r="A22" s="1" t="s">
        <v>279</v>
      </c>
      <c r="B22" s="5" t="s">
        <v>302</v>
      </c>
      <c r="C22" s="1" t="s">
        <v>591</v>
      </c>
      <c r="D22" s="1" t="s">
        <v>597</v>
      </c>
      <c r="E22" s="1" t="s">
        <v>410</v>
      </c>
      <c r="F22" s="1" t="s">
        <v>411</v>
      </c>
      <c r="G22" s="1" t="s">
        <v>158</v>
      </c>
      <c r="H22" s="1" t="s">
        <v>128</v>
      </c>
      <c r="I22" s="1" t="s">
        <v>128</v>
      </c>
      <c r="J22" s="1" t="s">
        <v>128</v>
      </c>
      <c r="K22" s="1" t="s">
        <v>125</v>
      </c>
      <c r="L22" s="1" t="s">
        <v>126</v>
      </c>
      <c r="M22" s="1" t="s">
        <v>436</v>
      </c>
      <c r="N22" s="1" t="s">
        <v>125</v>
      </c>
      <c r="O22" s="1" t="s">
        <v>125</v>
      </c>
      <c r="P22" s="1" t="s">
        <v>128</v>
      </c>
      <c r="Q22" s="1" t="s">
        <v>129</v>
      </c>
      <c r="R22" s="1" t="s">
        <v>437</v>
      </c>
      <c r="S22" s="1" t="s">
        <v>126</v>
      </c>
      <c r="T22" s="1" t="s">
        <v>598</v>
      </c>
      <c r="U22" s="1" t="s">
        <v>125</v>
      </c>
      <c r="V22" s="1" t="s">
        <v>415</v>
      </c>
      <c r="W22" s="1" t="s">
        <v>416</v>
      </c>
      <c r="X22" s="1" t="s">
        <v>417</v>
      </c>
      <c r="Y22" s="1" t="s">
        <v>531</v>
      </c>
      <c r="Z22" s="1" t="s">
        <v>125</v>
      </c>
      <c r="AA22" s="1" t="s">
        <v>126</v>
      </c>
      <c r="AB22" s="1" t="s">
        <v>128</v>
      </c>
      <c r="AC22" s="1" t="s">
        <v>125</v>
      </c>
      <c r="AD22" s="1" t="s">
        <v>125</v>
      </c>
      <c r="AE22" s="1" t="s">
        <v>128</v>
      </c>
      <c r="AF22" s="1" t="s">
        <v>128</v>
      </c>
      <c r="AG22" s="1" t="s">
        <v>128</v>
      </c>
      <c r="AH22" s="1" t="s">
        <v>128</v>
      </c>
      <c r="AI22" s="1" t="s">
        <v>125</v>
      </c>
      <c r="AJ22">
        <v>10.1</v>
      </c>
      <c r="AK22">
        <v>9.1999999999999993</v>
      </c>
      <c r="AL22">
        <v>1</v>
      </c>
      <c r="AM22">
        <v>1</v>
      </c>
      <c r="AN22" s="1" t="s">
        <v>126</v>
      </c>
      <c r="AO22" s="1" t="s">
        <v>599</v>
      </c>
      <c r="AP22" s="1" t="s">
        <v>125</v>
      </c>
      <c r="AQ22" s="1" t="s">
        <v>268</v>
      </c>
      <c r="AR22" s="1" t="s">
        <v>422</v>
      </c>
      <c r="AS22" s="1" t="s">
        <v>158</v>
      </c>
      <c r="AT22" s="1" t="s">
        <v>423</v>
      </c>
      <c r="AU22" s="1" t="s">
        <v>125</v>
      </c>
      <c r="AV22" s="1" t="s">
        <v>128</v>
      </c>
      <c r="AW22" s="1" t="s">
        <v>125</v>
      </c>
      <c r="AX22" s="1" t="s">
        <v>426</v>
      </c>
      <c r="AY22" s="1" t="s">
        <v>431</v>
      </c>
      <c r="AZ22" t="s">
        <v>646</v>
      </c>
      <c r="BA22" s="1" t="s">
        <v>128</v>
      </c>
      <c r="BB22" s="1" t="s">
        <v>128</v>
      </c>
      <c r="BC22" s="1" t="s">
        <v>128</v>
      </c>
      <c r="BD22" s="1" t="s">
        <v>125</v>
      </c>
      <c r="BE22" s="1" t="s">
        <v>424</v>
      </c>
      <c r="BF22" s="1" t="s">
        <v>125</v>
      </c>
      <c r="BG22" s="1" t="s">
        <v>600</v>
      </c>
      <c r="BH22" s="1" t="s">
        <v>426</v>
      </c>
      <c r="BI22" s="1" t="s">
        <v>427</v>
      </c>
      <c r="BJ22" s="1" t="s">
        <v>443</v>
      </c>
      <c r="BK22" s="1" t="s">
        <v>429</v>
      </c>
      <c r="BL22" s="1" t="s">
        <v>454</v>
      </c>
      <c r="BM22" s="1" t="s">
        <v>512</v>
      </c>
      <c r="BN22" s="1" t="s">
        <v>431</v>
      </c>
      <c r="BO22">
        <v>2</v>
      </c>
      <c r="BP22" s="1" t="s">
        <v>125</v>
      </c>
      <c r="BQ22" s="1" t="s">
        <v>432</v>
      </c>
      <c r="BR22" s="1" t="s">
        <v>471</v>
      </c>
      <c r="BS22" s="1" t="s">
        <v>456</v>
      </c>
      <c r="BT22" s="1" t="s">
        <v>125</v>
      </c>
      <c r="BU22">
        <v>1</v>
      </c>
      <c r="BV22" s="1" t="s">
        <v>125</v>
      </c>
      <c r="BW22">
        <v>0</v>
      </c>
      <c r="BX22" s="1" t="s">
        <v>125</v>
      </c>
      <c r="BY22" s="1" t="s">
        <v>125</v>
      </c>
      <c r="BZ22" s="1" t="s">
        <v>125</v>
      </c>
      <c r="CA22" s="1" t="s">
        <v>125</v>
      </c>
      <c r="CB22" s="1" t="s">
        <v>125</v>
      </c>
      <c r="CC22" s="1" t="s">
        <v>125</v>
      </c>
      <c r="CD22" s="8">
        <f t="shared" si="0"/>
        <v>0</v>
      </c>
      <c r="CE22" s="1" t="s">
        <v>126</v>
      </c>
      <c r="CF22" s="1" t="s">
        <v>267</v>
      </c>
      <c r="CG22" t="s">
        <v>646</v>
      </c>
      <c r="CH22" s="1"/>
    </row>
    <row r="23" spans="1:87" ht="48" x14ac:dyDescent="0.2">
      <c r="A23" s="1" t="s">
        <v>271</v>
      </c>
      <c r="B23" s="5" t="s">
        <v>303</v>
      </c>
      <c r="C23" s="1" t="s">
        <v>513</v>
      </c>
      <c r="D23" s="1" t="s">
        <v>514</v>
      </c>
      <c r="E23" s="1" t="s">
        <v>410</v>
      </c>
      <c r="F23" s="1" t="s">
        <v>411</v>
      </c>
      <c r="G23" s="1" t="s">
        <v>158</v>
      </c>
      <c r="H23" s="1" t="s">
        <v>128</v>
      </c>
      <c r="I23" s="1" t="s">
        <v>128</v>
      </c>
      <c r="J23" s="1" t="s">
        <v>447</v>
      </c>
      <c r="K23" s="1" t="s">
        <v>473</v>
      </c>
      <c r="L23" s="1" t="s">
        <v>128</v>
      </c>
      <c r="M23" s="1" t="s">
        <v>125</v>
      </c>
      <c r="N23" s="1" t="s">
        <v>125</v>
      </c>
      <c r="O23" s="1" t="s">
        <v>489</v>
      </c>
      <c r="P23" s="1" t="s">
        <v>128</v>
      </c>
      <c r="Q23" s="1" t="s">
        <v>515</v>
      </c>
      <c r="R23" s="1" t="s">
        <v>125</v>
      </c>
      <c r="S23" s="1" t="s">
        <v>128</v>
      </c>
      <c r="T23" s="1" t="s">
        <v>125</v>
      </c>
      <c r="U23" s="1" t="s">
        <v>414</v>
      </c>
      <c r="V23" s="1" t="s">
        <v>415</v>
      </c>
      <c r="W23" s="1" t="s">
        <v>416</v>
      </c>
      <c r="X23" s="1" t="s">
        <v>214</v>
      </c>
      <c r="Y23" s="1" t="s">
        <v>125</v>
      </c>
      <c r="Z23" s="1" t="s">
        <v>125</v>
      </c>
      <c r="AA23" s="1" t="s">
        <v>126</v>
      </c>
      <c r="AB23" s="1" t="s">
        <v>128</v>
      </c>
      <c r="AC23" s="1" t="s">
        <v>125</v>
      </c>
      <c r="AD23" s="1" t="s">
        <v>125</v>
      </c>
      <c r="AE23" s="1" t="s">
        <v>128</v>
      </c>
      <c r="AF23" s="1" t="s">
        <v>128</v>
      </c>
      <c r="AG23" s="1" t="s">
        <v>128</v>
      </c>
      <c r="AH23" s="1" t="s">
        <v>419</v>
      </c>
      <c r="AI23" s="1" t="s">
        <v>420</v>
      </c>
      <c r="AJ23">
        <v>20.5</v>
      </c>
      <c r="AK23">
        <v>20.399999999999999</v>
      </c>
      <c r="AL23">
        <v>2</v>
      </c>
      <c r="AM23">
        <v>1</v>
      </c>
      <c r="AN23" s="1" t="s">
        <v>126</v>
      </c>
      <c r="AO23" s="1" t="s">
        <v>509</v>
      </c>
      <c r="AP23" s="1" t="s">
        <v>125</v>
      </c>
      <c r="AQ23" s="1" t="s">
        <v>268</v>
      </c>
      <c r="AR23" s="1" t="s">
        <v>422</v>
      </c>
      <c r="AS23" s="1" t="s">
        <v>158</v>
      </c>
      <c r="AT23" s="1" t="s">
        <v>200</v>
      </c>
      <c r="AU23" s="1" t="s">
        <v>125</v>
      </c>
      <c r="AV23" s="1" t="s">
        <v>128</v>
      </c>
      <c r="AW23" s="1" t="s">
        <v>125</v>
      </c>
      <c r="AX23" s="1" t="s">
        <v>452</v>
      </c>
      <c r="AY23" s="1" t="s">
        <v>455</v>
      </c>
      <c r="AZ23" t="s">
        <v>647</v>
      </c>
      <c r="BA23" s="1" t="s">
        <v>128</v>
      </c>
      <c r="BB23" s="1" t="s">
        <v>128</v>
      </c>
      <c r="BC23" s="1" t="s">
        <v>128</v>
      </c>
      <c r="BD23" s="1" t="s">
        <v>125</v>
      </c>
      <c r="BE23" s="1" t="s">
        <v>441</v>
      </c>
      <c r="BF23" s="1" t="s">
        <v>125</v>
      </c>
      <c r="BG23" s="1" t="s">
        <v>516</v>
      </c>
      <c r="BH23" s="1" t="s">
        <v>452</v>
      </c>
      <c r="BI23" s="1" t="s">
        <v>427</v>
      </c>
      <c r="BJ23" s="1" t="s">
        <v>443</v>
      </c>
      <c r="BK23" s="1" t="s">
        <v>429</v>
      </c>
      <c r="BL23" s="1" t="s">
        <v>511</v>
      </c>
      <c r="BM23" s="1" t="s">
        <v>128</v>
      </c>
      <c r="BN23" s="1" t="s">
        <v>455</v>
      </c>
      <c r="BO23">
        <v>5</v>
      </c>
      <c r="BP23">
        <v>3</v>
      </c>
      <c r="BQ23" s="1" t="s">
        <v>432</v>
      </c>
      <c r="BR23" s="1" t="s">
        <v>433</v>
      </c>
      <c r="BS23" s="1" t="s">
        <v>434</v>
      </c>
      <c r="BT23" s="1" t="s">
        <v>125</v>
      </c>
      <c r="BU23">
        <v>2</v>
      </c>
      <c r="BV23" s="1" t="s">
        <v>125</v>
      </c>
      <c r="BW23">
        <v>1800</v>
      </c>
      <c r="BX23" s="1" t="s">
        <v>125</v>
      </c>
      <c r="BY23" s="1" t="s">
        <v>125</v>
      </c>
      <c r="BZ23">
        <v>1800</v>
      </c>
      <c r="CA23" s="1" t="s">
        <v>125</v>
      </c>
      <c r="CB23" s="1" t="s">
        <v>125</v>
      </c>
      <c r="CC23" s="1" t="s">
        <v>125</v>
      </c>
      <c r="CD23" s="8">
        <f t="shared" si="0"/>
        <v>3600</v>
      </c>
      <c r="CE23" s="1" t="s">
        <v>126</v>
      </c>
      <c r="CF23" s="1" t="s">
        <v>198</v>
      </c>
      <c r="CG23" t="s">
        <v>647</v>
      </c>
      <c r="CH23" s="1"/>
    </row>
    <row r="24" spans="1:87" ht="48" x14ac:dyDescent="0.2">
      <c r="A24" s="1" t="s">
        <v>274</v>
      </c>
      <c r="B24" s="5" t="s">
        <v>303</v>
      </c>
      <c r="C24" s="1" t="s">
        <v>534</v>
      </c>
      <c r="D24" s="1" t="s">
        <v>535</v>
      </c>
      <c r="E24" s="1" t="s">
        <v>410</v>
      </c>
      <c r="F24" s="1" t="s">
        <v>411</v>
      </c>
      <c r="G24" s="1" t="s">
        <v>154</v>
      </c>
      <c r="H24" s="1" t="s">
        <v>128</v>
      </c>
      <c r="I24" s="1" t="s">
        <v>128</v>
      </c>
      <c r="J24" s="1" t="s">
        <v>447</v>
      </c>
      <c r="K24" s="1" t="s">
        <v>536</v>
      </c>
      <c r="L24" s="1" t="s">
        <v>128</v>
      </c>
      <c r="M24" s="1" t="s">
        <v>125</v>
      </c>
      <c r="N24" s="1" t="s">
        <v>125</v>
      </c>
      <c r="O24" s="1" t="s">
        <v>489</v>
      </c>
      <c r="P24" s="1" t="s">
        <v>128</v>
      </c>
      <c r="Q24" s="1" t="s">
        <v>475</v>
      </c>
      <c r="R24" s="1" t="s">
        <v>125</v>
      </c>
      <c r="S24" s="1" t="s">
        <v>126</v>
      </c>
      <c r="T24" s="1" t="s">
        <v>415</v>
      </c>
      <c r="U24" s="1" t="s">
        <v>125</v>
      </c>
      <c r="V24" s="1" t="s">
        <v>415</v>
      </c>
      <c r="W24" s="1" t="s">
        <v>416</v>
      </c>
      <c r="X24" s="1" t="s">
        <v>214</v>
      </c>
      <c r="Y24" s="1" t="s">
        <v>125</v>
      </c>
      <c r="Z24" s="1" t="s">
        <v>125</v>
      </c>
      <c r="AA24" s="1" t="s">
        <v>128</v>
      </c>
      <c r="AB24" s="1" t="s">
        <v>128</v>
      </c>
      <c r="AC24" s="1" t="s">
        <v>125</v>
      </c>
      <c r="AD24" s="1" t="s">
        <v>125</v>
      </c>
      <c r="AE24" s="1" t="s">
        <v>128</v>
      </c>
      <c r="AF24" s="1" t="s">
        <v>128</v>
      </c>
      <c r="AG24" s="1" t="s">
        <v>128</v>
      </c>
      <c r="AH24" s="1" t="s">
        <v>419</v>
      </c>
      <c r="AI24" s="1" t="s">
        <v>520</v>
      </c>
      <c r="AJ24">
        <v>8</v>
      </c>
      <c r="AK24">
        <v>18</v>
      </c>
      <c r="AL24">
        <v>1</v>
      </c>
      <c r="AM24">
        <v>1</v>
      </c>
      <c r="AN24" s="1" t="s">
        <v>126</v>
      </c>
      <c r="AO24" s="1" t="s">
        <v>509</v>
      </c>
      <c r="AP24" s="1" t="s">
        <v>125</v>
      </c>
      <c r="AQ24" s="1" t="s">
        <v>268</v>
      </c>
      <c r="AR24" s="1" t="s">
        <v>422</v>
      </c>
      <c r="AS24" s="1" t="s">
        <v>158</v>
      </c>
      <c r="AT24" s="1" t="s">
        <v>200</v>
      </c>
      <c r="AU24" s="1" t="s">
        <v>125</v>
      </c>
      <c r="AV24" s="1" t="s">
        <v>128</v>
      </c>
      <c r="AW24" s="1" t="s">
        <v>125</v>
      </c>
      <c r="AX24" s="1" t="s">
        <v>452</v>
      </c>
      <c r="AY24" s="1" t="s">
        <v>455</v>
      </c>
      <c r="AZ24" t="s">
        <v>646</v>
      </c>
      <c r="BA24" s="1" t="s">
        <v>128</v>
      </c>
      <c r="BB24" s="1" t="s">
        <v>128</v>
      </c>
      <c r="BC24" s="1" t="s">
        <v>128</v>
      </c>
      <c r="BD24" s="1" t="s">
        <v>125</v>
      </c>
      <c r="BE24" s="1" t="s">
        <v>441</v>
      </c>
      <c r="BF24" s="1" t="s">
        <v>125</v>
      </c>
      <c r="BG24" s="1" t="s">
        <v>537</v>
      </c>
      <c r="BH24" s="1" t="s">
        <v>452</v>
      </c>
      <c r="BI24" s="1" t="s">
        <v>125</v>
      </c>
      <c r="BJ24" s="1" t="s">
        <v>428</v>
      </c>
      <c r="BK24" s="1" t="s">
        <v>429</v>
      </c>
      <c r="BL24" s="1" t="s">
        <v>538</v>
      </c>
      <c r="BM24" s="1" t="s">
        <v>128</v>
      </c>
      <c r="BN24" s="1" t="s">
        <v>455</v>
      </c>
      <c r="BO24">
        <v>5</v>
      </c>
      <c r="BP24">
        <v>1</v>
      </c>
      <c r="BQ24" s="1" t="s">
        <v>432</v>
      </c>
      <c r="BR24" s="1" t="s">
        <v>482</v>
      </c>
      <c r="BS24" s="1" t="s">
        <v>434</v>
      </c>
      <c r="BT24" s="1" t="s">
        <v>125</v>
      </c>
      <c r="BU24">
        <v>2</v>
      </c>
      <c r="BV24" s="1" t="s">
        <v>125</v>
      </c>
      <c r="BW24" s="1" t="s">
        <v>125</v>
      </c>
      <c r="BX24" s="1" t="s">
        <v>125</v>
      </c>
      <c r="BY24" s="1" t="s">
        <v>125</v>
      </c>
      <c r="BZ24" s="1" t="s">
        <v>125</v>
      </c>
      <c r="CA24" s="1" t="s">
        <v>125</v>
      </c>
      <c r="CB24" s="1" t="s">
        <v>125</v>
      </c>
      <c r="CC24" s="1" t="s">
        <v>125</v>
      </c>
      <c r="CD24" s="8">
        <f t="shared" si="0"/>
        <v>0</v>
      </c>
      <c r="CE24" s="1" t="s">
        <v>126</v>
      </c>
      <c r="CF24" s="1" t="s">
        <v>198</v>
      </c>
      <c r="CG24" t="s">
        <v>646</v>
      </c>
      <c r="CH24" s="1"/>
    </row>
    <row r="25" spans="1:87" ht="64" x14ac:dyDescent="0.2">
      <c r="A25" s="1" t="s">
        <v>272</v>
      </c>
      <c r="B25" s="5" t="s">
        <v>302</v>
      </c>
      <c r="C25" s="1" t="s">
        <v>539</v>
      </c>
      <c r="D25" s="1" t="s">
        <v>540</v>
      </c>
      <c r="E25" s="1" t="s">
        <v>410</v>
      </c>
      <c r="F25" s="1" t="s">
        <v>411</v>
      </c>
      <c r="G25" s="1" t="s">
        <v>154</v>
      </c>
      <c r="H25" s="1" t="s">
        <v>128</v>
      </c>
      <c r="I25" s="1" t="s">
        <v>128</v>
      </c>
      <c r="J25" s="1" t="s">
        <v>128</v>
      </c>
      <c r="K25" s="1" t="s">
        <v>125</v>
      </c>
      <c r="L25" s="1" t="s">
        <v>126</v>
      </c>
      <c r="M25" s="1" t="s">
        <v>541</v>
      </c>
      <c r="N25" s="1" t="s">
        <v>125</v>
      </c>
      <c r="O25" s="1" t="s">
        <v>125</v>
      </c>
      <c r="P25" s="1" t="s">
        <v>128</v>
      </c>
      <c r="Q25" s="1" t="s">
        <v>475</v>
      </c>
      <c r="R25" s="1" t="s">
        <v>125</v>
      </c>
      <c r="S25" s="1" t="s">
        <v>126</v>
      </c>
      <c r="T25" s="1" t="s">
        <v>415</v>
      </c>
      <c r="U25" s="1" t="s">
        <v>125</v>
      </c>
      <c r="V25" s="1" t="s">
        <v>415</v>
      </c>
      <c r="W25" s="1" t="s">
        <v>416</v>
      </c>
      <c r="X25" s="1" t="s">
        <v>214</v>
      </c>
      <c r="Y25" s="1" t="s">
        <v>125</v>
      </c>
      <c r="Z25" s="1" t="s">
        <v>125</v>
      </c>
      <c r="AA25" s="1" t="s">
        <v>128</v>
      </c>
      <c r="AB25" s="1" t="s">
        <v>128</v>
      </c>
      <c r="AC25" s="1" t="s">
        <v>125</v>
      </c>
      <c r="AD25" s="1" t="s">
        <v>125</v>
      </c>
      <c r="AE25" s="1" t="s">
        <v>128</v>
      </c>
      <c r="AF25" s="1" t="s">
        <v>128</v>
      </c>
      <c r="AG25" s="1" t="s">
        <v>128</v>
      </c>
      <c r="AH25" s="1" t="s">
        <v>419</v>
      </c>
      <c r="AI25" s="1" t="s">
        <v>542</v>
      </c>
      <c r="AJ25">
        <v>18</v>
      </c>
      <c r="AK25">
        <v>18</v>
      </c>
      <c r="AL25">
        <v>1</v>
      </c>
      <c r="AM25">
        <v>1</v>
      </c>
      <c r="AN25" s="1" t="s">
        <v>126</v>
      </c>
      <c r="AO25" s="1" t="s">
        <v>543</v>
      </c>
      <c r="AP25" s="1" t="s">
        <v>125</v>
      </c>
      <c r="AQ25" s="1" t="s">
        <v>268</v>
      </c>
      <c r="AR25" s="1" t="s">
        <v>422</v>
      </c>
      <c r="AS25" s="1" t="s">
        <v>158</v>
      </c>
      <c r="AT25" s="1" t="s">
        <v>200</v>
      </c>
      <c r="AU25" s="1" t="s">
        <v>125</v>
      </c>
      <c r="AV25" s="1" t="s">
        <v>128</v>
      </c>
      <c r="AW25" s="1" t="s">
        <v>125</v>
      </c>
      <c r="AX25" s="1" t="s">
        <v>452</v>
      </c>
      <c r="AY25" s="1" t="s">
        <v>431</v>
      </c>
      <c r="AZ25" t="s">
        <v>646</v>
      </c>
      <c r="BA25" s="1" t="s">
        <v>128</v>
      </c>
      <c r="BB25" s="1" t="s">
        <v>128</v>
      </c>
      <c r="BC25" s="1" t="s">
        <v>128</v>
      </c>
      <c r="BD25" s="1" t="s">
        <v>125</v>
      </c>
      <c r="BE25" s="1" t="s">
        <v>441</v>
      </c>
      <c r="BF25" s="1" t="s">
        <v>125</v>
      </c>
      <c r="BG25" s="1" t="s">
        <v>544</v>
      </c>
      <c r="BH25" s="1" t="s">
        <v>452</v>
      </c>
      <c r="BI25" s="1" t="s">
        <v>427</v>
      </c>
      <c r="BJ25" s="1" t="s">
        <v>428</v>
      </c>
      <c r="BK25" s="1" t="s">
        <v>429</v>
      </c>
      <c r="BL25" s="1" t="s">
        <v>545</v>
      </c>
      <c r="BM25" s="1" t="s">
        <v>128</v>
      </c>
      <c r="BN25" s="1" t="s">
        <v>431</v>
      </c>
      <c r="BO25">
        <v>4</v>
      </c>
      <c r="BP25">
        <v>2</v>
      </c>
      <c r="BQ25" s="1" t="s">
        <v>432</v>
      </c>
      <c r="BR25" s="1" t="s">
        <v>482</v>
      </c>
      <c r="BS25" s="1" t="s">
        <v>434</v>
      </c>
      <c r="BT25" s="1" t="s">
        <v>125</v>
      </c>
      <c r="BU25">
        <v>1</v>
      </c>
      <c r="BV25" s="1" t="s">
        <v>125</v>
      </c>
      <c r="BW25" s="1" t="s">
        <v>125</v>
      </c>
      <c r="BX25" s="1" t="s">
        <v>125</v>
      </c>
      <c r="BY25" s="1" t="s">
        <v>125</v>
      </c>
      <c r="BZ25" s="1" t="s">
        <v>125</v>
      </c>
      <c r="CA25" s="1" t="s">
        <v>125</v>
      </c>
      <c r="CB25" s="1" t="s">
        <v>125</v>
      </c>
      <c r="CC25" s="1" t="s">
        <v>125</v>
      </c>
      <c r="CD25" s="8">
        <f t="shared" si="0"/>
        <v>0</v>
      </c>
      <c r="CE25" s="1" t="s">
        <v>126</v>
      </c>
      <c r="CF25" s="1" t="s">
        <v>206</v>
      </c>
      <c r="CG25" t="s">
        <v>646</v>
      </c>
      <c r="CH25" s="1"/>
    </row>
    <row r="26" spans="1:87" ht="64" x14ac:dyDescent="0.2">
      <c r="A26" s="1" t="s">
        <v>273</v>
      </c>
      <c r="B26" s="5" t="s">
        <v>302</v>
      </c>
      <c r="C26" s="1" t="s">
        <v>546</v>
      </c>
      <c r="D26" s="1" t="s">
        <v>585</v>
      </c>
      <c r="E26" s="1" t="s">
        <v>410</v>
      </c>
      <c r="F26" s="1" t="s">
        <v>411</v>
      </c>
      <c r="G26" s="1" t="s">
        <v>158</v>
      </c>
      <c r="H26" s="1" t="s">
        <v>128</v>
      </c>
      <c r="I26" s="1" t="s">
        <v>128</v>
      </c>
      <c r="J26" s="1" t="s">
        <v>128</v>
      </c>
      <c r="K26" s="1" t="s">
        <v>125</v>
      </c>
      <c r="L26" s="1" t="s">
        <v>126</v>
      </c>
      <c r="M26" s="1" t="s">
        <v>541</v>
      </c>
      <c r="N26" s="1" t="s">
        <v>125</v>
      </c>
      <c r="O26" s="1" t="s">
        <v>125</v>
      </c>
      <c r="P26" s="1" t="s">
        <v>126</v>
      </c>
      <c r="Q26" s="1" t="s">
        <v>125</v>
      </c>
      <c r="R26" s="1" t="s">
        <v>125</v>
      </c>
      <c r="S26" s="1" t="s">
        <v>126</v>
      </c>
      <c r="T26" s="1" t="s">
        <v>548</v>
      </c>
      <c r="U26" s="1" t="s">
        <v>125</v>
      </c>
      <c r="V26" s="1" t="s">
        <v>548</v>
      </c>
      <c r="W26" s="1" t="s">
        <v>416</v>
      </c>
      <c r="X26" s="1" t="s">
        <v>417</v>
      </c>
      <c r="Y26" s="1" t="s">
        <v>141</v>
      </c>
      <c r="Z26" s="1" t="s">
        <v>125</v>
      </c>
      <c r="AA26" s="1" t="s">
        <v>126</v>
      </c>
      <c r="AB26" s="1" t="s">
        <v>128</v>
      </c>
      <c r="AC26" s="1" t="s">
        <v>125</v>
      </c>
      <c r="AD26" s="1" t="s">
        <v>125</v>
      </c>
      <c r="AE26" s="1" t="s">
        <v>128</v>
      </c>
      <c r="AF26" s="1" t="s">
        <v>128</v>
      </c>
      <c r="AG26" s="1" t="s">
        <v>128</v>
      </c>
      <c r="AH26" s="1" t="s">
        <v>419</v>
      </c>
      <c r="AI26" s="1" t="s">
        <v>520</v>
      </c>
      <c r="AJ26">
        <v>2</v>
      </c>
      <c r="AK26">
        <v>1</v>
      </c>
      <c r="AL26">
        <v>2</v>
      </c>
      <c r="AM26">
        <v>2</v>
      </c>
      <c r="AN26" s="1" t="s">
        <v>126</v>
      </c>
      <c r="AO26" s="1" t="s">
        <v>509</v>
      </c>
      <c r="AP26" s="1" t="s">
        <v>125</v>
      </c>
      <c r="AQ26" s="1" t="s">
        <v>268</v>
      </c>
      <c r="AR26" s="1" t="s">
        <v>469</v>
      </c>
      <c r="AS26" s="1" t="s">
        <v>158</v>
      </c>
      <c r="AT26" s="1" t="s">
        <v>200</v>
      </c>
      <c r="AU26" s="1" t="s">
        <v>125</v>
      </c>
      <c r="AV26" s="1" t="s">
        <v>128</v>
      </c>
      <c r="AW26" s="1" t="s">
        <v>125</v>
      </c>
      <c r="AX26" s="1" t="s">
        <v>452</v>
      </c>
      <c r="AY26" s="1" t="s">
        <v>455</v>
      </c>
      <c r="AZ26" t="s">
        <v>647</v>
      </c>
      <c r="BA26" s="1" t="s">
        <v>128</v>
      </c>
      <c r="BB26" s="1" t="s">
        <v>128</v>
      </c>
      <c r="BC26" s="1" t="s">
        <v>128</v>
      </c>
      <c r="BD26" s="1" t="s">
        <v>125</v>
      </c>
      <c r="BE26" s="1" t="s">
        <v>441</v>
      </c>
      <c r="BF26" s="1" t="s">
        <v>125</v>
      </c>
      <c r="BG26" s="1" t="s">
        <v>549</v>
      </c>
      <c r="BH26" s="1" t="s">
        <v>452</v>
      </c>
      <c r="BI26" s="1" t="s">
        <v>427</v>
      </c>
      <c r="BJ26" s="1" t="s">
        <v>428</v>
      </c>
      <c r="BK26" s="1" t="s">
        <v>429</v>
      </c>
      <c r="BL26" s="1" t="s">
        <v>550</v>
      </c>
      <c r="BM26" s="1" t="s">
        <v>128</v>
      </c>
      <c r="BN26" s="1" t="s">
        <v>455</v>
      </c>
      <c r="BO26">
        <v>4</v>
      </c>
      <c r="BP26">
        <v>2</v>
      </c>
      <c r="BQ26" s="1" t="s">
        <v>432</v>
      </c>
      <c r="BR26" s="1" t="s">
        <v>551</v>
      </c>
      <c r="BS26" s="1" t="s">
        <v>434</v>
      </c>
      <c r="BT26" s="1" t="s">
        <v>125</v>
      </c>
      <c r="BU26">
        <v>1</v>
      </c>
      <c r="BV26" s="1" t="s">
        <v>125</v>
      </c>
      <c r="BW26">
        <v>3500</v>
      </c>
      <c r="BX26" s="1" t="s">
        <v>125</v>
      </c>
      <c r="BY26" s="1" t="s">
        <v>125</v>
      </c>
      <c r="BZ26" s="1" t="s">
        <v>125</v>
      </c>
      <c r="CA26" s="1" t="s">
        <v>125</v>
      </c>
      <c r="CB26" s="1" t="s">
        <v>125</v>
      </c>
      <c r="CC26" s="1" t="s">
        <v>125</v>
      </c>
      <c r="CD26" s="8">
        <f t="shared" si="0"/>
        <v>3500</v>
      </c>
      <c r="CE26" s="1" t="s">
        <v>126</v>
      </c>
      <c r="CF26" s="1" t="s">
        <v>134</v>
      </c>
      <c r="CG26" t="s">
        <v>647</v>
      </c>
      <c r="CH26" s="1"/>
    </row>
    <row r="27" spans="1:87" ht="64" x14ac:dyDescent="0.2">
      <c r="A27" s="13" t="s">
        <v>226</v>
      </c>
      <c r="B27" s="5" t="s">
        <v>302</v>
      </c>
      <c r="C27" s="13" t="s">
        <v>546</v>
      </c>
      <c r="D27" s="1" t="s">
        <v>446</v>
      </c>
      <c r="E27" s="1" t="s">
        <v>125</v>
      </c>
      <c r="F27" s="1" t="s">
        <v>528</v>
      </c>
      <c r="G27" s="1" t="s">
        <v>268</v>
      </c>
      <c r="H27" s="1" t="s">
        <v>126</v>
      </c>
      <c r="I27" s="1" t="s">
        <v>128</v>
      </c>
      <c r="J27" s="1" t="s">
        <v>128</v>
      </c>
      <c r="K27" s="1" t="s">
        <v>125</v>
      </c>
      <c r="L27" s="1" t="s">
        <v>126</v>
      </c>
      <c r="M27" s="1" t="s">
        <v>436</v>
      </c>
      <c r="N27" s="1" t="s">
        <v>125</v>
      </c>
      <c r="O27" s="1" t="s">
        <v>125</v>
      </c>
      <c r="P27" s="1" t="s">
        <v>126</v>
      </c>
      <c r="Q27" s="1" t="s">
        <v>125</v>
      </c>
      <c r="R27" s="1" t="s">
        <v>125</v>
      </c>
      <c r="S27" s="1" t="s">
        <v>126</v>
      </c>
      <c r="T27" s="1" t="s">
        <v>415</v>
      </c>
      <c r="U27" s="1" t="s">
        <v>125</v>
      </c>
      <c r="V27" s="1" t="s">
        <v>415</v>
      </c>
      <c r="W27" s="1" t="s">
        <v>416</v>
      </c>
      <c r="X27" s="1" t="s">
        <v>417</v>
      </c>
      <c r="Y27" s="1" t="s">
        <v>141</v>
      </c>
      <c r="Z27" s="1" t="s">
        <v>125</v>
      </c>
      <c r="AA27" s="1" t="s">
        <v>128</v>
      </c>
      <c r="AB27" s="1" t="s">
        <v>128</v>
      </c>
      <c r="AC27" s="1" t="s">
        <v>125</v>
      </c>
      <c r="AD27" s="1" t="s">
        <v>125</v>
      </c>
      <c r="AE27" s="1" t="s">
        <v>128</v>
      </c>
      <c r="AF27" s="1" t="s">
        <v>128</v>
      </c>
      <c r="AG27" s="1" t="s">
        <v>128</v>
      </c>
      <c r="AH27" s="1" t="s">
        <v>419</v>
      </c>
      <c r="AI27" s="1" t="s">
        <v>604</v>
      </c>
      <c r="AJ27">
        <v>10</v>
      </c>
      <c r="AK27">
        <v>18.2</v>
      </c>
      <c r="AL27">
        <v>1</v>
      </c>
      <c r="AM27">
        <v>0</v>
      </c>
      <c r="AN27" s="1" t="s">
        <v>126</v>
      </c>
      <c r="AO27" s="1" t="s">
        <v>605</v>
      </c>
      <c r="AP27" s="1" t="s">
        <v>125</v>
      </c>
      <c r="AQ27" s="1" t="s">
        <v>268</v>
      </c>
      <c r="AR27" s="1" t="s">
        <v>422</v>
      </c>
      <c r="AS27" s="1" t="s">
        <v>158</v>
      </c>
      <c r="AT27" s="1" t="s">
        <v>423</v>
      </c>
      <c r="AU27" s="1" t="s">
        <v>125</v>
      </c>
      <c r="AV27" s="1" t="s">
        <v>128</v>
      </c>
      <c r="AW27" s="1" t="s">
        <v>125</v>
      </c>
      <c r="AX27" s="1" t="s">
        <v>452</v>
      </c>
      <c r="AY27" s="1" t="s">
        <v>583</v>
      </c>
      <c r="AZ27" t="s">
        <v>646</v>
      </c>
      <c r="BA27" s="1" t="s">
        <v>126</v>
      </c>
      <c r="BB27" s="1" t="s">
        <v>128</v>
      </c>
      <c r="BC27" s="1" t="s">
        <v>478</v>
      </c>
      <c r="BD27" s="1" t="s">
        <v>606</v>
      </c>
      <c r="BE27" s="1" t="s">
        <v>441</v>
      </c>
      <c r="BF27" s="1" t="s">
        <v>125</v>
      </c>
      <c r="BG27" s="1" t="s">
        <v>524</v>
      </c>
      <c r="BH27" s="1" t="s">
        <v>452</v>
      </c>
      <c r="BI27" s="1" t="s">
        <v>427</v>
      </c>
      <c r="BJ27" s="1" t="s">
        <v>443</v>
      </c>
      <c r="BK27" s="1" t="s">
        <v>607</v>
      </c>
      <c r="BL27" s="1" t="s">
        <v>608</v>
      </c>
      <c r="BM27" s="1" t="s">
        <v>128</v>
      </c>
      <c r="BN27" s="1" t="s">
        <v>583</v>
      </c>
      <c r="BO27">
        <v>2</v>
      </c>
      <c r="BP27" s="1" t="s">
        <v>125</v>
      </c>
      <c r="BQ27" s="1" t="s">
        <v>432</v>
      </c>
      <c r="BR27" s="1" t="s">
        <v>499</v>
      </c>
      <c r="BS27" s="1" t="s">
        <v>434</v>
      </c>
      <c r="BT27" s="1" t="s">
        <v>125</v>
      </c>
      <c r="BU27">
        <v>1</v>
      </c>
      <c r="BV27" s="1" t="s">
        <v>125</v>
      </c>
      <c r="BW27" s="1" t="s">
        <v>125</v>
      </c>
      <c r="BX27" s="1" t="s">
        <v>125</v>
      </c>
      <c r="BY27" s="1" t="s">
        <v>125</v>
      </c>
      <c r="BZ27" s="1" t="s">
        <v>125</v>
      </c>
      <c r="CA27" s="1" t="s">
        <v>125</v>
      </c>
      <c r="CB27" s="1" t="s">
        <v>125</v>
      </c>
      <c r="CC27" s="1" t="s">
        <v>125</v>
      </c>
      <c r="CD27" s="8">
        <f t="shared" si="0"/>
        <v>0</v>
      </c>
      <c r="CE27" s="1" t="s">
        <v>126</v>
      </c>
      <c r="CF27" s="1" t="s">
        <v>206</v>
      </c>
      <c r="CG27" t="s">
        <v>646</v>
      </c>
      <c r="CH27" s="1"/>
    </row>
    <row r="28" spans="1:87" ht="64" x14ac:dyDescent="0.2">
      <c r="A28" s="1" t="s">
        <v>295</v>
      </c>
      <c r="B28" s="5" t="s">
        <v>302</v>
      </c>
      <c r="C28" s="1" t="s">
        <v>559</v>
      </c>
      <c r="D28" s="1" t="s">
        <v>518</v>
      </c>
      <c r="E28" s="1" t="s">
        <v>125</v>
      </c>
      <c r="F28" s="1" t="s">
        <v>411</v>
      </c>
      <c r="G28" s="1" t="s">
        <v>158</v>
      </c>
      <c r="H28" s="1" t="s">
        <v>128</v>
      </c>
      <c r="I28" s="1" t="s">
        <v>128</v>
      </c>
      <c r="J28" s="1" t="s">
        <v>128</v>
      </c>
      <c r="K28" s="1" t="s">
        <v>125</v>
      </c>
      <c r="L28" s="1" t="s">
        <v>126</v>
      </c>
      <c r="M28" s="1" t="s">
        <v>129</v>
      </c>
      <c r="N28" s="1" t="s">
        <v>560</v>
      </c>
      <c r="O28" s="1" t="s">
        <v>125</v>
      </c>
      <c r="P28" s="1" t="s">
        <v>128</v>
      </c>
      <c r="Q28" s="1" t="s">
        <v>129</v>
      </c>
      <c r="R28" s="1" t="s">
        <v>561</v>
      </c>
      <c r="S28" s="1" t="s">
        <v>126</v>
      </c>
      <c r="T28" s="1" t="s">
        <v>415</v>
      </c>
      <c r="U28" s="1" t="s">
        <v>125</v>
      </c>
      <c r="V28" s="1" t="s">
        <v>415</v>
      </c>
      <c r="W28" s="1" t="s">
        <v>416</v>
      </c>
      <c r="X28" s="1" t="s">
        <v>417</v>
      </c>
      <c r="Y28" s="1" t="s">
        <v>141</v>
      </c>
      <c r="Z28" s="1" t="s">
        <v>125</v>
      </c>
      <c r="AA28" s="1" t="s">
        <v>126</v>
      </c>
      <c r="AB28" s="1" t="s">
        <v>128</v>
      </c>
      <c r="AC28" s="1" t="s">
        <v>125</v>
      </c>
      <c r="AD28" s="1" t="s">
        <v>125</v>
      </c>
      <c r="AE28" s="1" t="s">
        <v>128</v>
      </c>
      <c r="AF28" s="1" t="s">
        <v>128</v>
      </c>
      <c r="AG28" s="1" t="s">
        <v>128</v>
      </c>
      <c r="AH28" s="1" t="s">
        <v>419</v>
      </c>
      <c r="AI28" s="1" t="s">
        <v>520</v>
      </c>
      <c r="AJ28">
        <v>18</v>
      </c>
      <c r="AK28">
        <v>16.5</v>
      </c>
      <c r="AL28">
        <v>2</v>
      </c>
      <c r="AM28">
        <v>3</v>
      </c>
      <c r="AN28" s="1" t="s">
        <v>126</v>
      </c>
      <c r="AO28" s="1" t="s">
        <v>562</v>
      </c>
      <c r="AP28" s="1" t="s">
        <v>125</v>
      </c>
      <c r="AQ28" s="1" t="s">
        <v>268</v>
      </c>
      <c r="AR28" s="1" t="s">
        <v>422</v>
      </c>
      <c r="AS28" s="1" t="s">
        <v>158</v>
      </c>
      <c r="AT28" s="1" t="s">
        <v>423</v>
      </c>
      <c r="AU28" s="1" t="s">
        <v>125</v>
      </c>
      <c r="AV28" s="1" t="s">
        <v>128</v>
      </c>
      <c r="AW28" s="1" t="s">
        <v>125</v>
      </c>
      <c r="AX28" s="1" t="s">
        <v>452</v>
      </c>
      <c r="AY28" s="1" t="s">
        <v>455</v>
      </c>
      <c r="AZ28" t="s">
        <v>648</v>
      </c>
      <c r="BA28" s="1" t="s">
        <v>128</v>
      </c>
      <c r="BB28" s="1" t="s">
        <v>128</v>
      </c>
      <c r="BC28" s="1" t="s">
        <v>128</v>
      </c>
      <c r="BD28" s="1" t="s">
        <v>125</v>
      </c>
      <c r="BE28" s="1" t="s">
        <v>424</v>
      </c>
      <c r="BF28" s="1" t="s">
        <v>125</v>
      </c>
      <c r="BG28" s="1" t="s">
        <v>563</v>
      </c>
      <c r="BH28" s="1" t="s">
        <v>452</v>
      </c>
      <c r="BI28" s="1" t="s">
        <v>427</v>
      </c>
      <c r="BJ28" s="1" t="s">
        <v>428</v>
      </c>
      <c r="BK28" s="1" t="s">
        <v>429</v>
      </c>
      <c r="BL28" s="1" t="s">
        <v>564</v>
      </c>
      <c r="BM28" s="1" t="s">
        <v>128</v>
      </c>
      <c r="BN28" s="1" t="s">
        <v>455</v>
      </c>
      <c r="BO28">
        <v>5</v>
      </c>
      <c r="BP28" s="1" t="s">
        <v>125</v>
      </c>
      <c r="BQ28" s="1" t="s">
        <v>432</v>
      </c>
      <c r="BR28" s="1" t="s">
        <v>433</v>
      </c>
      <c r="BS28" s="1" t="s">
        <v>434</v>
      </c>
      <c r="BT28" s="1" t="s">
        <v>125</v>
      </c>
      <c r="BU28">
        <v>1</v>
      </c>
      <c r="BV28" s="1" t="s">
        <v>125</v>
      </c>
      <c r="BW28">
        <v>2500</v>
      </c>
      <c r="BX28" s="1" t="s">
        <v>125</v>
      </c>
      <c r="BY28" s="1" t="s">
        <v>125</v>
      </c>
      <c r="BZ28" s="1" t="s">
        <v>125</v>
      </c>
      <c r="CA28" s="1" t="s">
        <v>125</v>
      </c>
      <c r="CB28" s="1" t="s">
        <v>125</v>
      </c>
      <c r="CC28" s="1" t="s">
        <v>125</v>
      </c>
      <c r="CD28" s="8">
        <f t="shared" si="0"/>
        <v>2500</v>
      </c>
      <c r="CF28" s="1"/>
      <c r="CG28" t="s">
        <v>648</v>
      </c>
      <c r="CH28" s="1"/>
    </row>
    <row r="29" spans="1:87" ht="64" x14ac:dyDescent="0.2">
      <c r="A29" s="1" t="s">
        <v>300</v>
      </c>
      <c r="B29" s="5" t="s">
        <v>303</v>
      </c>
      <c r="C29" s="1" t="s">
        <v>609</v>
      </c>
      <c r="D29" s="1" t="s">
        <v>603</v>
      </c>
      <c r="E29" s="1" t="s">
        <v>568</v>
      </c>
      <c r="F29" s="1" t="s">
        <v>411</v>
      </c>
      <c r="G29" s="1" t="s">
        <v>158</v>
      </c>
      <c r="H29" s="1" t="s">
        <v>128</v>
      </c>
      <c r="I29" s="1" t="s">
        <v>128</v>
      </c>
      <c r="J29" s="1" t="s">
        <v>447</v>
      </c>
      <c r="K29" s="1" t="s">
        <v>610</v>
      </c>
      <c r="L29" s="1" t="s">
        <v>126</v>
      </c>
      <c r="M29" s="1" t="s">
        <v>436</v>
      </c>
      <c r="N29" s="1" t="s">
        <v>125</v>
      </c>
      <c r="O29" s="1" t="s">
        <v>125</v>
      </c>
      <c r="P29" s="1" t="s">
        <v>128</v>
      </c>
      <c r="Q29" s="1" t="s">
        <v>129</v>
      </c>
      <c r="R29" s="1" t="s">
        <v>611</v>
      </c>
      <c r="S29" s="1" t="s">
        <v>126</v>
      </c>
      <c r="T29" s="1" t="s">
        <v>415</v>
      </c>
      <c r="U29" s="1" t="s">
        <v>125</v>
      </c>
      <c r="V29" s="1" t="s">
        <v>415</v>
      </c>
      <c r="W29" s="1" t="s">
        <v>416</v>
      </c>
      <c r="X29" s="1" t="s">
        <v>417</v>
      </c>
      <c r="Y29" s="1" t="s">
        <v>612</v>
      </c>
      <c r="Z29" s="1" t="s">
        <v>125</v>
      </c>
      <c r="AA29" s="1" t="s">
        <v>126</v>
      </c>
      <c r="AB29" s="1" t="s">
        <v>128</v>
      </c>
      <c r="AC29" s="1" t="s">
        <v>125</v>
      </c>
      <c r="AD29" s="1" t="s">
        <v>125</v>
      </c>
      <c r="AE29" s="1" t="s">
        <v>128</v>
      </c>
      <c r="AF29" s="1" t="s">
        <v>128</v>
      </c>
      <c r="AG29" s="1" t="s">
        <v>128</v>
      </c>
      <c r="AH29" s="1" t="s">
        <v>128</v>
      </c>
      <c r="AI29" s="1" t="s">
        <v>125</v>
      </c>
      <c r="AJ29">
        <v>12</v>
      </c>
      <c r="AK29">
        <v>14.1</v>
      </c>
      <c r="AL29">
        <v>2</v>
      </c>
      <c r="AM29">
        <v>4</v>
      </c>
      <c r="AN29" s="1" t="s">
        <v>126</v>
      </c>
      <c r="AO29" s="1" t="s">
        <v>613</v>
      </c>
      <c r="AP29" s="1" t="s">
        <v>125</v>
      </c>
      <c r="AQ29" s="1" t="s">
        <v>268</v>
      </c>
      <c r="AR29" s="1" t="s">
        <v>422</v>
      </c>
      <c r="AS29" s="1" t="s">
        <v>158</v>
      </c>
      <c r="AT29" s="1" t="s">
        <v>522</v>
      </c>
      <c r="AU29" s="1" t="s">
        <v>614</v>
      </c>
      <c r="AV29" s="1" t="s">
        <v>128</v>
      </c>
      <c r="AW29" s="1" t="s">
        <v>125</v>
      </c>
      <c r="AX29" s="1" t="s">
        <v>452</v>
      </c>
      <c r="AY29" s="1" t="s">
        <v>455</v>
      </c>
      <c r="AZ29" t="s">
        <v>647</v>
      </c>
      <c r="BA29" s="1" t="s">
        <v>128</v>
      </c>
      <c r="BB29" s="1" t="s">
        <v>128</v>
      </c>
      <c r="BC29" s="1" t="s">
        <v>128</v>
      </c>
      <c r="BD29" s="1" t="s">
        <v>125</v>
      </c>
      <c r="BE29" s="1" t="s">
        <v>424</v>
      </c>
      <c r="BF29" s="1" t="s">
        <v>125</v>
      </c>
      <c r="BG29" s="1" t="s">
        <v>615</v>
      </c>
      <c r="BH29" s="1" t="s">
        <v>452</v>
      </c>
      <c r="BI29" s="1" t="s">
        <v>427</v>
      </c>
      <c r="BJ29" s="1" t="s">
        <v>428</v>
      </c>
      <c r="BK29" s="1" t="s">
        <v>429</v>
      </c>
      <c r="BL29" s="1" t="s">
        <v>525</v>
      </c>
      <c r="BM29" s="1" t="s">
        <v>128</v>
      </c>
      <c r="BN29" s="1" t="s">
        <v>455</v>
      </c>
      <c r="BO29">
        <v>4</v>
      </c>
      <c r="BP29">
        <v>2</v>
      </c>
      <c r="BQ29" s="1" t="s">
        <v>432</v>
      </c>
      <c r="BR29" s="1" t="s">
        <v>499</v>
      </c>
      <c r="BS29" s="1" t="s">
        <v>434</v>
      </c>
      <c r="BT29" s="1" t="s">
        <v>125</v>
      </c>
      <c r="BU29">
        <v>2</v>
      </c>
      <c r="BV29" s="1" t="s">
        <v>125</v>
      </c>
      <c r="BW29">
        <v>2100</v>
      </c>
      <c r="BX29" s="1" t="s">
        <v>125</v>
      </c>
      <c r="BY29" s="1" t="s">
        <v>125</v>
      </c>
      <c r="BZ29">
        <v>1700</v>
      </c>
      <c r="CA29" s="1" t="s">
        <v>125</v>
      </c>
      <c r="CB29" s="1" t="s">
        <v>125</v>
      </c>
      <c r="CC29" s="1" t="s">
        <v>125</v>
      </c>
      <c r="CD29" s="8">
        <f t="shared" si="0"/>
        <v>3800</v>
      </c>
      <c r="CF29" s="1"/>
      <c r="CG29" t="s">
        <v>647</v>
      </c>
      <c r="CH29" s="1"/>
    </row>
    <row r="30" spans="1:87" ht="64" x14ac:dyDescent="0.2">
      <c r="A30" s="1" t="s">
        <v>299</v>
      </c>
      <c r="B30" s="5" t="s">
        <v>303</v>
      </c>
      <c r="C30" s="1" t="s">
        <v>486</v>
      </c>
      <c r="D30" s="1" t="s">
        <v>616</v>
      </c>
      <c r="E30" s="1" t="s">
        <v>125</v>
      </c>
      <c r="F30" s="1" t="s">
        <v>411</v>
      </c>
      <c r="G30" s="1" t="s">
        <v>158</v>
      </c>
      <c r="H30" s="1" t="s">
        <v>128</v>
      </c>
      <c r="I30" s="1" t="s">
        <v>128</v>
      </c>
      <c r="J30" s="1" t="s">
        <v>128</v>
      </c>
      <c r="K30" s="1" t="s">
        <v>125</v>
      </c>
      <c r="L30" s="1" t="s">
        <v>126</v>
      </c>
      <c r="M30" s="1" t="s">
        <v>436</v>
      </c>
      <c r="N30" s="1" t="s">
        <v>125</v>
      </c>
      <c r="O30" s="1" t="s">
        <v>125</v>
      </c>
      <c r="P30" s="1" t="s">
        <v>128</v>
      </c>
      <c r="Q30" s="1" t="s">
        <v>129</v>
      </c>
      <c r="R30" s="1" t="s">
        <v>617</v>
      </c>
      <c r="S30" s="1" t="s">
        <v>126</v>
      </c>
      <c r="T30" s="1" t="s">
        <v>548</v>
      </c>
      <c r="U30" s="1" t="s">
        <v>125</v>
      </c>
      <c r="V30" s="1" t="s">
        <v>548</v>
      </c>
      <c r="W30" s="1" t="s">
        <v>416</v>
      </c>
      <c r="X30" s="1" t="s">
        <v>417</v>
      </c>
      <c r="Y30" s="1" t="s">
        <v>618</v>
      </c>
      <c r="Z30" s="1" t="s">
        <v>125</v>
      </c>
      <c r="AA30" s="1" t="s">
        <v>128</v>
      </c>
      <c r="AB30" s="1" t="s">
        <v>128</v>
      </c>
      <c r="AC30" s="1" t="s">
        <v>125</v>
      </c>
      <c r="AD30" s="1" t="s">
        <v>125</v>
      </c>
      <c r="AE30" s="1" t="s">
        <v>128</v>
      </c>
      <c r="AF30" s="1" t="s">
        <v>128</v>
      </c>
      <c r="AG30" s="1" t="s">
        <v>128</v>
      </c>
      <c r="AH30" s="1" t="s">
        <v>128</v>
      </c>
      <c r="AI30" s="1" t="s">
        <v>125</v>
      </c>
      <c r="AJ30">
        <v>12</v>
      </c>
      <c r="AK30">
        <v>12.3</v>
      </c>
      <c r="AL30">
        <v>4</v>
      </c>
      <c r="AM30">
        <v>6</v>
      </c>
      <c r="AN30" s="1" t="s">
        <v>126</v>
      </c>
      <c r="AO30" s="1" t="s">
        <v>619</v>
      </c>
      <c r="AP30" s="1" t="s">
        <v>125</v>
      </c>
      <c r="AQ30" s="1" t="s">
        <v>268</v>
      </c>
      <c r="AR30" s="1" t="s">
        <v>422</v>
      </c>
      <c r="AS30" s="1" t="s">
        <v>158</v>
      </c>
      <c r="AT30" s="1" t="s">
        <v>522</v>
      </c>
      <c r="AU30" s="1" t="s">
        <v>614</v>
      </c>
      <c r="AV30" s="1" t="s">
        <v>128</v>
      </c>
      <c r="AW30" s="1" t="s">
        <v>125</v>
      </c>
      <c r="AX30" s="1" t="s">
        <v>426</v>
      </c>
      <c r="AY30" s="1" t="s">
        <v>455</v>
      </c>
      <c r="AZ30" t="s">
        <v>646</v>
      </c>
      <c r="BA30" s="1" t="s">
        <v>128</v>
      </c>
      <c r="BB30" s="1" t="s">
        <v>128</v>
      </c>
      <c r="BC30" s="1" t="s">
        <v>128</v>
      </c>
      <c r="BD30" s="1" t="s">
        <v>125</v>
      </c>
      <c r="BE30" s="1" t="s">
        <v>424</v>
      </c>
      <c r="BF30" s="1" t="s">
        <v>125</v>
      </c>
      <c r="BG30" s="1" t="s">
        <v>620</v>
      </c>
      <c r="BH30" s="1" t="s">
        <v>426</v>
      </c>
      <c r="BI30" s="1" t="s">
        <v>427</v>
      </c>
      <c r="BJ30" s="1" t="s">
        <v>428</v>
      </c>
      <c r="BK30" s="1" t="s">
        <v>429</v>
      </c>
      <c r="BL30" s="1" t="s">
        <v>525</v>
      </c>
      <c r="BM30" s="1" t="s">
        <v>128</v>
      </c>
      <c r="BN30" s="1" t="s">
        <v>455</v>
      </c>
      <c r="BO30">
        <v>0</v>
      </c>
      <c r="BP30" s="1" t="s">
        <v>125</v>
      </c>
      <c r="BQ30" s="1" t="s">
        <v>432</v>
      </c>
      <c r="BR30" s="1" t="s">
        <v>433</v>
      </c>
      <c r="BS30" s="1" t="s">
        <v>434</v>
      </c>
      <c r="BT30" s="1" t="s">
        <v>125</v>
      </c>
      <c r="BU30">
        <v>1</v>
      </c>
      <c r="BV30" s="1" t="s">
        <v>125</v>
      </c>
      <c r="BW30">
        <v>2000</v>
      </c>
      <c r="BX30" s="1" t="s">
        <v>125</v>
      </c>
      <c r="BY30" s="1" t="s">
        <v>125</v>
      </c>
      <c r="BZ30" s="1" t="s">
        <v>125</v>
      </c>
      <c r="CA30" s="1" t="s">
        <v>125</v>
      </c>
      <c r="CB30" s="1" t="s">
        <v>125</v>
      </c>
      <c r="CC30" s="1" t="s">
        <v>125</v>
      </c>
      <c r="CD30" s="8">
        <f t="shared" si="0"/>
        <v>2000</v>
      </c>
      <c r="CF30" s="1"/>
      <c r="CG30" t="s">
        <v>646</v>
      </c>
      <c r="CH30" s="1"/>
    </row>
    <row r="31" spans="1:87" ht="64" x14ac:dyDescent="0.2">
      <c r="A31" s="1" t="s">
        <v>298</v>
      </c>
      <c r="B31" s="5" t="s">
        <v>303</v>
      </c>
      <c r="C31" s="1" t="s">
        <v>584</v>
      </c>
      <c r="D31" s="1" t="s">
        <v>620</v>
      </c>
      <c r="E31" s="1" t="s">
        <v>125</v>
      </c>
      <c r="F31" s="1" t="s">
        <v>411</v>
      </c>
      <c r="G31" s="1" t="s">
        <v>158</v>
      </c>
      <c r="H31" s="1" t="s">
        <v>128</v>
      </c>
      <c r="I31" s="1" t="s">
        <v>128</v>
      </c>
      <c r="J31" s="1" t="s">
        <v>128</v>
      </c>
      <c r="K31" s="1" t="s">
        <v>125</v>
      </c>
      <c r="L31" s="1" t="s">
        <v>126</v>
      </c>
      <c r="M31" s="1" t="s">
        <v>436</v>
      </c>
      <c r="N31" s="1" t="s">
        <v>125</v>
      </c>
      <c r="O31" s="1" t="s">
        <v>125</v>
      </c>
      <c r="P31" s="1" t="s">
        <v>128</v>
      </c>
      <c r="Q31" s="1" t="s">
        <v>129</v>
      </c>
      <c r="R31" s="1" t="s">
        <v>627</v>
      </c>
      <c r="S31" s="1" t="s">
        <v>126</v>
      </c>
      <c r="T31" s="1" t="s">
        <v>548</v>
      </c>
      <c r="U31" s="1" t="s">
        <v>125</v>
      </c>
      <c r="V31" s="1" t="s">
        <v>415</v>
      </c>
      <c r="W31" s="1" t="s">
        <v>416</v>
      </c>
      <c r="X31" s="1" t="s">
        <v>417</v>
      </c>
      <c r="Y31" s="1" t="s">
        <v>450</v>
      </c>
      <c r="Z31" s="1" t="s">
        <v>125</v>
      </c>
      <c r="AA31" s="1" t="s">
        <v>126</v>
      </c>
      <c r="AB31" s="1" t="s">
        <v>126</v>
      </c>
      <c r="AC31" s="1" t="s">
        <v>477</v>
      </c>
      <c r="AD31" s="1" t="s">
        <v>128</v>
      </c>
      <c r="AE31" s="1" t="s">
        <v>128</v>
      </c>
      <c r="AF31" s="1" t="s">
        <v>128</v>
      </c>
      <c r="AG31" s="1" t="s">
        <v>439</v>
      </c>
      <c r="AH31" s="1" t="s">
        <v>419</v>
      </c>
      <c r="AI31" s="1" t="s">
        <v>420</v>
      </c>
      <c r="AJ31">
        <v>12.1</v>
      </c>
      <c r="AK31">
        <v>12.5</v>
      </c>
      <c r="AL31">
        <v>4</v>
      </c>
      <c r="AM31">
        <v>6</v>
      </c>
      <c r="AN31" s="1" t="s">
        <v>126</v>
      </c>
      <c r="AO31" s="1" t="s">
        <v>628</v>
      </c>
      <c r="AP31" s="1" t="s">
        <v>125</v>
      </c>
      <c r="AQ31" s="1" t="s">
        <v>268</v>
      </c>
      <c r="AR31" s="1" t="s">
        <v>422</v>
      </c>
      <c r="AS31" s="1" t="s">
        <v>158</v>
      </c>
      <c r="AT31" s="1" t="s">
        <v>423</v>
      </c>
      <c r="AU31" s="1" t="s">
        <v>125</v>
      </c>
      <c r="AV31" s="1" t="s">
        <v>128</v>
      </c>
      <c r="AW31" s="1" t="s">
        <v>125</v>
      </c>
      <c r="AX31" s="1" t="s">
        <v>426</v>
      </c>
      <c r="AY31" s="1" t="s">
        <v>455</v>
      </c>
      <c r="AZ31" t="s">
        <v>647</v>
      </c>
      <c r="BA31" s="1" t="s">
        <v>128</v>
      </c>
      <c r="BB31" s="1" t="s">
        <v>128</v>
      </c>
      <c r="BC31" s="1" t="s">
        <v>128</v>
      </c>
      <c r="BD31" s="1" t="s">
        <v>125</v>
      </c>
      <c r="BE31" s="1" t="s">
        <v>424</v>
      </c>
      <c r="BF31" s="1" t="s">
        <v>125</v>
      </c>
      <c r="BG31" s="1" t="s">
        <v>532</v>
      </c>
      <c r="BH31" s="1" t="s">
        <v>426</v>
      </c>
      <c r="BI31" s="1" t="s">
        <v>427</v>
      </c>
      <c r="BJ31" s="1" t="s">
        <v>443</v>
      </c>
      <c r="BK31" s="1" t="s">
        <v>429</v>
      </c>
      <c r="BL31" s="1" t="s">
        <v>525</v>
      </c>
      <c r="BM31" s="1" t="s">
        <v>128</v>
      </c>
      <c r="BN31" s="1" t="s">
        <v>455</v>
      </c>
      <c r="BO31">
        <v>8</v>
      </c>
      <c r="BP31">
        <v>2</v>
      </c>
      <c r="BQ31" s="1" t="s">
        <v>432</v>
      </c>
      <c r="BR31" s="1" t="s">
        <v>433</v>
      </c>
      <c r="BS31" s="1" t="s">
        <v>434</v>
      </c>
      <c r="BT31" s="1" t="s">
        <v>125</v>
      </c>
      <c r="BU31">
        <v>3</v>
      </c>
      <c r="BV31" s="1" t="s">
        <v>125</v>
      </c>
      <c r="BW31">
        <v>1600</v>
      </c>
      <c r="BX31" s="1" t="s">
        <v>125</v>
      </c>
      <c r="BY31" s="1" t="s">
        <v>125</v>
      </c>
      <c r="BZ31">
        <v>1800</v>
      </c>
      <c r="CA31">
        <v>1500</v>
      </c>
      <c r="CB31" s="1" t="s">
        <v>125</v>
      </c>
      <c r="CC31" s="1" t="s">
        <v>125</v>
      </c>
      <c r="CD31" s="8">
        <f t="shared" si="0"/>
        <v>4900</v>
      </c>
      <c r="CG31" t="s">
        <v>647</v>
      </c>
    </row>
    <row r="32" spans="1:87" ht="64" x14ac:dyDescent="0.2">
      <c r="A32" s="1" t="s">
        <v>281</v>
      </c>
      <c r="B32" s="5" t="s">
        <v>303</v>
      </c>
      <c r="C32" s="1" t="s">
        <v>494</v>
      </c>
      <c r="D32" s="1" t="s">
        <v>621</v>
      </c>
      <c r="E32" s="1" t="s">
        <v>410</v>
      </c>
      <c r="F32" s="1" t="s">
        <v>411</v>
      </c>
      <c r="G32" s="1" t="s">
        <v>158</v>
      </c>
      <c r="H32" s="1" t="s">
        <v>128</v>
      </c>
      <c r="I32" s="1" t="s">
        <v>128</v>
      </c>
      <c r="J32" s="1" t="s">
        <v>447</v>
      </c>
      <c r="K32" s="1" t="s">
        <v>622</v>
      </c>
      <c r="L32" s="1" t="s">
        <v>126</v>
      </c>
      <c r="M32" s="1" t="s">
        <v>129</v>
      </c>
      <c r="N32" s="1" t="s">
        <v>623</v>
      </c>
      <c r="O32" s="1" t="s">
        <v>125</v>
      </c>
      <c r="P32" s="1" t="s">
        <v>128</v>
      </c>
      <c r="Q32" s="1" t="s">
        <v>129</v>
      </c>
      <c r="R32" s="1" t="s">
        <v>624</v>
      </c>
      <c r="S32" s="1" t="s">
        <v>126</v>
      </c>
      <c r="T32" s="1" t="s">
        <v>415</v>
      </c>
      <c r="U32" s="1" t="s">
        <v>125</v>
      </c>
      <c r="V32" s="1" t="s">
        <v>415</v>
      </c>
      <c r="W32" s="1" t="s">
        <v>416</v>
      </c>
      <c r="X32" s="1" t="s">
        <v>417</v>
      </c>
      <c r="Y32" s="1" t="s">
        <v>531</v>
      </c>
      <c r="Z32" s="1" t="s">
        <v>125</v>
      </c>
      <c r="AA32" s="1" t="s">
        <v>126</v>
      </c>
      <c r="AB32" s="1" t="s">
        <v>128</v>
      </c>
      <c r="AC32" s="1" t="s">
        <v>125</v>
      </c>
      <c r="AD32" s="1" t="s">
        <v>125</v>
      </c>
      <c r="AE32" s="1" t="s">
        <v>128</v>
      </c>
      <c r="AF32" s="1" t="s">
        <v>128</v>
      </c>
      <c r="AG32" s="1" t="s">
        <v>128</v>
      </c>
      <c r="AH32" s="1" t="s">
        <v>419</v>
      </c>
      <c r="AI32" s="1" t="s">
        <v>420</v>
      </c>
      <c r="AJ32">
        <v>18.3</v>
      </c>
      <c r="AK32">
        <v>20.399999999999999</v>
      </c>
      <c r="AL32">
        <v>1</v>
      </c>
      <c r="AM32">
        <v>1</v>
      </c>
      <c r="AN32" s="1" t="s">
        <v>126</v>
      </c>
      <c r="AO32" s="1" t="s">
        <v>625</v>
      </c>
      <c r="AP32" s="1" t="s">
        <v>125</v>
      </c>
      <c r="AQ32" s="1" t="s">
        <v>268</v>
      </c>
      <c r="AR32" s="1" t="s">
        <v>422</v>
      </c>
      <c r="AS32" s="1" t="s">
        <v>158</v>
      </c>
      <c r="AT32" s="1" t="s">
        <v>522</v>
      </c>
      <c r="AU32" s="1" t="s">
        <v>626</v>
      </c>
      <c r="AV32" s="1" t="s">
        <v>128</v>
      </c>
      <c r="AW32" s="1" t="s">
        <v>125</v>
      </c>
      <c r="AX32" s="1" t="s">
        <v>452</v>
      </c>
      <c r="AY32" s="1" t="s">
        <v>431</v>
      </c>
      <c r="AZ32" t="s">
        <v>646</v>
      </c>
      <c r="BA32" s="1" t="s">
        <v>128</v>
      </c>
      <c r="BB32" s="1" t="s">
        <v>128</v>
      </c>
      <c r="BC32" s="1" t="s">
        <v>128</v>
      </c>
      <c r="BD32" s="1" t="s">
        <v>125</v>
      </c>
      <c r="BE32" s="1" t="s">
        <v>441</v>
      </c>
      <c r="BF32" s="1" t="s">
        <v>125</v>
      </c>
      <c r="BG32" s="1" t="s">
        <v>507</v>
      </c>
      <c r="BH32" s="1" t="s">
        <v>452</v>
      </c>
      <c r="BI32" s="1" t="s">
        <v>427</v>
      </c>
      <c r="BJ32" s="1" t="s">
        <v>428</v>
      </c>
      <c r="BK32" s="1" t="s">
        <v>429</v>
      </c>
      <c r="BL32" s="1" t="s">
        <v>525</v>
      </c>
      <c r="BM32" s="1" t="s">
        <v>128</v>
      </c>
      <c r="BN32" s="1" t="s">
        <v>431</v>
      </c>
      <c r="BO32">
        <v>10</v>
      </c>
      <c r="BP32">
        <v>6</v>
      </c>
      <c r="BQ32" s="1" t="s">
        <v>432</v>
      </c>
      <c r="BR32" s="1" t="s">
        <v>433</v>
      </c>
      <c r="BS32" s="1" t="s">
        <v>434</v>
      </c>
      <c r="BT32" s="1" t="s">
        <v>125</v>
      </c>
      <c r="BU32">
        <v>4</v>
      </c>
      <c r="BV32" s="1" t="s">
        <v>125</v>
      </c>
      <c r="BW32" s="1" t="s">
        <v>125</v>
      </c>
      <c r="BX32" s="1" t="s">
        <v>125</v>
      </c>
      <c r="BY32" s="1" t="s">
        <v>125</v>
      </c>
      <c r="BZ32" s="1" t="s">
        <v>125</v>
      </c>
      <c r="CA32" s="1" t="s">
        <v>125</v>
      </c>
      <c r="CB32" s="1" t="s">
        <v>125</v>
      </c>
      <c r="CC32" s="1" t="s">
        <v>125</v>
      </c>
      <c r="CD32" s="8">
        <f t="shared" si="0"/>
        <v>0</v>
      </c>
      <c r="CF32" s="1"/>
      <c r="CG32" t="s">
        <v>646</v>
      </c>
    </row>
    <row r="33" spans="87:87" ht="16" x14ac:dyDescent="0.2">
      <c r="CI33" s="4"/>
    </row>
    <row r="34" spans="87:87" ht="16" x14ac:dyDescent="0.2">
      <c r="CI34" s="4"/>
    </row>
    <row r="35" spans="87:87" ht="16" x14ac:dyDescent="0.2">
      <c r="CI35" s="4"/>
    </row>
    <row r="36" spans="87:87" ht="16" x14ac:dyDescent="0.2">
      <c r="CI36" s="4"/>
    </row>
    <row r="37" spans="87:87" ht="16" x14ac:dyDescent="0.2">
      <c r="CI37" s="4"/>
    </row>
    <row r="38" spans="87:87" ht="16" x14ac:dyDescent="0.2">
      <c r="CI38" s="4"/>
    </row>
    <row r="39" spans="87:87" ht="16" x14ac:dyDescent="0.2">
      <c r="CI39" s="4"/>
    </row>
    <row r="40" spans="87:87" ht="16" x14ac:dyDescent="0.2">
      <c r="CI40" s="4"/>
    </row>
    <row r="41" spans="87:87" ht="16" x14ac:dyDescent="0.2">
      <c r="CI41" s="4"/>
    </row>
    <row r="42" spans="87:87" ht="16" x14ac:dyDescent="0.2">
      <c r="CI42" s="4"/>
    </row>
    <row r="43" spans="87:87" ht="16" x14ac:dyDescent="0.2">
      <c r="CI43" s="4"/>
    </row>
    <row r="44" spans="87:87" ht="16" x14ac:dyDescent="0.2">
      <c r="CI44" s="4"/>
    </row>
    <row r="45" spans="87:87" ht="16" x14ac:dyDescent="0.2">
      <c r="CI45" s="4"/>
    </row>
    <row r="46" spans="87:87" ht="16" x14ac:dyDescent="0.2">
      <c r="CI46" s="4"/>
    </row>
    <row r="47" spans="87:87" ht="16" x14ac:dyDescent="0.2">
      <c r="CI47" s="4"/>
    </row>
    <row r="48" spans="87:87" ht="16" x14ac:dyDescent="0.2">
      <c r="CI48" s="4"/>
    </row>
    <row r="49" spans="87:87" ht="16" x14ac:dyDescent="0.2">
      <c r="CI49" s="4"/>
    </row>
    <row r="50" spans="87:87" ht="16" x14ac:dyDescent="0.2">
      <c r="CI50" s="4"/>
    </row>
    <row r="51" spans="87:87" ht="16" x14ac:dyDescent="0.2">
      <c r="CI51" s="4"/>
    </row>
    <row r="52" spans="87:87" ht="16" x14ac:dyDescent="0.2">
      <c r="CI52" s="4"/>
    </row>
    <row r="53" spans="87:87" ht="16" x14ac:dyDescent="0.2">
      <c r="CI53" s="4"/>
    </row>
    <row r="54" spans="87:87" ht="16" x14ac:dyDescent="0.2">
      <c r="CI54" s="4"/>
    </row>
    <row r="55" spans="87:87" ht="16" x14ac:dyDescent="0.2">
      <c r="CI55" s="4"/>
    </row>
    <row r="56" spans="87:87" ht="16" x14ac:dyDescent="0.2">
      <c r="CI56" s="4"/>
    </row>
    <row r="57" spans="87:87" ht="16" x14ac:dyDescent="0.2">
      <c r="CI57" s="4"/>
    </row>
    <row r="58" spans="87:87" ht="16" x14ac:dyDescent="0.2">
      <c r="CI58" s="4"/>
    </row>
  </sheetData>
  <sortState xmlns:xlrd2="http://schemas.microsoft.com/office/spreadsheetml/2017/richdata2" ref="A2:CG32">
    <sortCondition ref="CE2:CE3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68"/>
  <sheetViews>
    <sheetView workbookViewId="0">
      <selection activeCell="DR18" sqref="DR18"/>
    </sheetView>
  </sheetViews>
  <sheetFormatPr baseColWidth="10" defaultColWidth="8.83203125" defaultRowHeight="15" x14ac:dyDescent="0.2"/>
  <cols>
    <col min="1" max="1" width="51.33203125" bestFit="1" customWidth="1"/>
    <col min="2" max="2" width="51.33203125" customWidth="1"/>
    <col min="3" max="3" width="66" customWidth="1"/>
    <col min="4" max="4" width="26.1640625" customWidth="1"/>
    <col min="5" max="5" width="14.1640625" customWidth="1"/>
    <col min="6" max="6" width="22.6640625" customWidth="1"/>
    <col min="7" max="7" width="19.6640625" customWidth="1"/>
    <col min="8" max="8" width="104.83203125" customWidth="1"/>
    <col min="9" max="9" width="38.1640625" customWidth="1"/>
    <col min="10" max="10" width="61.33203125" customWidth="1"/>
    <col min="11" max="11" width="26.5" customWidth="1"/>
    <col min="12" max="12" width="56" customWidth="1"/>
    <col min="13" max="13" width="64.33203125" customWidth="1"/>
    <col min="14" max="14" width="62.5" customWidth="1"/>
    <col min="15" max="15" width="36.5" customWidth="1"/>
    <col min="16" max="16" width="78" customWidth="1"/>
    <col min="17" max="17" width="73.5" customWidth="1"/>
    <col min="18" max="18" width="82.6640625" customWidth="1"/>
    <col min="19" max="19" width="65" customWidth="1"/>
    <col min="20" max="20" width="58.33203125" customWidth="1"/>
    <col min="21" max="21" width="73" customWidth="1"/>
    <col min="22" max="22" width="119.83203125" customWidth="1"/>
    <col min="23" max="23" width="59" customWidth="1"/>
    <col min="24" max="24" width="68.1640625" customWidth="1"/>
    <col min="25" max="25" width="43.1640625" customWidth="1"/>
    <col min="26" max="26" width="48.83203125" customWidth="1"/>
    <col min="27" max="27" width="58.5" customWidth="1"/>
    <col min="28" max="28" width="82.6640625" customWidth="1"/>
    <col min="29" max="29" width="82.33203125" customWidth="1"/>
    <col min="30" max="30" width="103.1640625" customWidth="1"/>
    <col min="31" max="31" width="86.1640625" customWidth="1"/>
    <col min="32" max="32" width="109.5" customWidth="1"/>
    <col min="33" max="33" width="161.33203125" customWidth="1"/>
    <col min="34" max="34" width="77" customWidth="1"/>
    <col min="35" max="35" width="83.6640625" customWidth="1"/>
    <col min="36" max="36" width="65.33203125" customWidth="1"/>
    <col min="37" max="37" width="72" customWidth="1"/>
    <col min="38" max="38" width="189" customWidth="1"/>
    <col min="39" max="39" width="199.1640625" customWidth="1"/>
    <col min="40" max="40" width="68.6640625" customWidth="1"/>
    <col min="41" max="41" width="71.33203125" customWidth="1"/>
    <col min="42" max="119" width="8.83203125" hidden="1" customWidth="1"/>
    <col min="120" max="125" width="8.83203125" customWidth="1"/>
  </cols>
  <sheetData>
    <row r="1" spans="1:119" x14ac:dyDescent="0.2">
      <c r="A1" s="2" t="s">
        <v>0</v>
      </c>
      <c r="B1" s="2"/>
      <c r="C1" s="2" t="s">
        <v>2</v>
      </c>
      <c r="D1" s="2" t="s">
        <v>5</v>
      </c>
      <c r="E1" s="2" t="s">
        <v>6</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35</v>
      </c>
      <c r="AG1" s="2" t="s">
        <v>71</v>
      </c>
      <c r="AH1" s="2" t="s">
        <v>72</v>
      </c>
      <c r="AI1" s="2" t="s">
        <v>73</v>
      </c>
      <c r="AJ1" s="2" t="s">
        <v>74</v>
      </c>
      <c r="AK1" s="2" t="s">
        <v>75</v>
      </c>
      <c r="AL1" s="2" t="s">
        <v>77</v>
      </c>
      <c r="AM1" s="2" t="s">
        <v>78</v>
      </c>
      <c r="AN1" s="2" t="s">
        <v>80</v>
      </c>
      <c r="AO1" s="2" t="s">
        <v>81</v>
      </c>
      <c r="AP1" s="2" t="s">
        <v>1</v>
      </c>
      <c r="AQ1" s="2" t="s">
        <v>3</v>
      </c>
      <c r="AR1" s="2" t="s">
        <v>4</v>
      </c>
      <c r="AS1" s="2" t="s">
        <v>5</v>
      </c>
      <c r="AT1" s="2" t="s">
        <v>6</v>
      </c>
      <c r="AU1" s="2" t="s">
        <v>7</v>
      </c>
      <c r="AV1" s="2" t="s">
        <v>8</v>
      </c>
      <c r="AW1" s="2" t="s">
        <v>306</v>
      </c>
      <c r="AX1" s="2" t="s">
        <v>34</v>
      </c>
      <c r="AY1" s="2" t="s">
        <v>307</v>
      </c>
      <c r="AZ1" s="2" t="s">
        <v>35</v>
      </c>
      <c r="BA1" s="2" t="s">
        <v>36</v>
      </c>
      <c r="BB1" s="2" t="s">
        <v>308</v>
      </c>
      <c r="BC1" s="2" t="s">
        <v>37</v>
      </c>
      <c r="BD1" s="2" t="s">
        <v>38</v>
      </c>
      <c r="BE1" s="2" t="s">
        <v>39</v>
      </c>
      <c r="BF1" s="2" t="s">
        <v>309</v>
      </c>
      <c r="BG1" s="2" t="s">
        <v>40</v>
      </c>
      <c r="BH1" s="2" t="s">
        <v>41</v>
      </c>
      <c r="BI1" s="2" t="s">
        <v>42</v>
      </c>
      <c r="BJ1" s="2" t="s">
        <v>43</v>
      </c>
      <c r="BK1" s="2" t="s">
        <v>44</v>
      </c>
      <c r="BL1" s="2" t="s">
        <v>45</v>
      </c>
      <c r="BM1" s="2" t="s">
        <v>310</v>
      </c>
      <c r="BN1" s="2" t="s">
        <v>311</v>
      </c>
      <c r="BO1" s="2" t="s">
        <v>46</v>
      </c>
      <c r="BP1" s="2" t="s">
        <v>47</v>
      </c>
      <c r="BQ1" s="2" t="s">
        <v>48</v>
      </c>
      <c r="BR1" s="2" t="s">
        <v>49</v>
      </c>
      <c r="BS1" s="2" t="s">
        <v>50</v>
      </c>
      <c r="BT1" s="2" t="s">
        <v>51</v>
      </c>
      <c r="BU1" s="2" t="s">
        <v>52</v>
      </c>
      <c r="BV1" s="2" t="s">
        <v>53</v>
      </c>
      <c r="BW1" s="2" t="s">
        <v>312</v>
      </c>
      <c r="BX1" s="2" t="s">
        <v>313</v>
      </c>
      <c r="BY1" s="2" t="s">
        <v>314</v>
      </c>
      <c r="BZ1" s="2" t="s">
        <v>315</v>
      </c>
      <c r="CA1" s="2" t="s">
        <v>316</v>
      </c>
      <c r="CB1" s="2" t="s">
        <v>54</v>
      </c>
      <c r="CC1" s="2" t="s">
        <v>55</v>
      </c>
      <c r="CD1" s="2" t="s">
        <v>56</v>
      </c>
      <c r="CE1" s="2" t="s">
        <v>57</v>
      </c>
      <c r="CF1" s="2" t="s">
        <v>58</v>
      </c>
      <c r="CG1" s="2" t="s">
        <v>59</v>
      </c>
      <c r="CH1" s="2" t="s">
        <v>60</v>
      </c>
      <c r="CI1" s="2" t="s">
        <v>317</v>
      </c>
      <c r="CJ1" s="2" t="s">
        <v>61</v>
      </c>
      <c r="CK1" s="2" t="s">
        <v>318</v>
      </c>
      <c r="CL1" s="2" t="s">
        <v>62</v>
      </c>
      <c r="CM1" s="2" t="s">
        <v>63</v>
      </c>
      <c r="CN1" s="2" t="s">
        <v>64</v>
      </c>
      <c r="CO1" s="2" t="s">
        <v>319</v>
      </c>
      <c r="CP1" s="2" t="s">
        <v>65</v>
      </c>
      <c r="CQ1" s="2" t="s">
        <v>66</v>
      </c>
      <c r="CR1" s="2" t="s">
        <v>67</v>
      </c>
      <c r="CS1" s="2" t="s">
        <v>68</v>
      </c>
      <c r="CT1" s="2" t="s">
        <v>69</v>
      </c>
      <c r="CU1" s="2" t="s">
        <v>70</v>
      </c>
      <c r="CV1" s="2" t="s">
        <v>71</v>
      </c>
      <c r="CW1" s="2" t="s">
        <v>72</v>
      </c>
      <c r="CX1" s="2" t="s">
        <v>74</v>
      </c>
      <c r="CY1" s="2" t="s">
        <v>76</v>
      </c>
      <c r="CZ1" s="2" t="s">
        <v>320</v>
      </c>
      <c r="DA1" s="2" t="s">
        <v>321</v>
      </c>
      <c r="DB1" s="2" t="s">
        <v>79</v>
      </c>
      <c r="DC1" s="2" t="s">
        <v>80</v>
      </c>
      <c r="DD1" s="2" t="s">
        <v>81</v>
      </c>
      <c r="DE1" s="2" t="s">
        <v>322</v>
      </c>
      <c r="DF1" s="2" t="s">
        <v>82</v>
      </c>
      <c r="DG1" s="2" t="s">
        <v>323</v>
      </c>
      <c r="DH1" s="2" t="s">
        <v>324</v>
      </c>
      <c r="DI1" s="2" t="s">
        <v>325</v>
      </c>
      <c r="DJ1" s="2" t="s">
        <v>326</v>
      </c>
      <c r="DK1" s="2" t="s">
        <v>327</v>
      </c>
      <c r="DL1" s="2" t="s">
        <v>328</v>
      </c>
      <c r="DM1" s="2" t="s">
        <v>329</v>
      </c>
      <c r="DN1" s="2" t="s">
        <v>330</v>
      </c>
    </row>
    <row r="2" spans="1:119" x14ac:dyDescent="0.2">
      <c r="A2" s="2" t="s">
        <v>83</v>
      </c>
      <c r="B2" s="2" t="s">
        <v>304</v>
      </c>
      <c r="C2" s="2" t="s">
        <v>86</v>
      </c>
      <c r="D2" s="2" t="s">
        <v>87</v>
      </c>
      <c r="E2" s="2" t="s">
        <v>88</v>
      </c>
      <c r="F2" s="2" t="s">
        <v>89</v>
      </c>
      <c r="G2" s="2" t="s">
        <v>90</v>
      </c>
      <c r="H2" s="2" t="s">
        <v>91</v>
      </c>
      <c r="I2" s="2" t="s">
        <v>92</v>
      </c>
      <c r="J2" s="2" t="s">
        <v>93</v>
      </c>
      <c r="K2" s="2" t="s">
        <v>94</v>
      </c>
      <c r="L2" s="2" t="s">
        <v>95</v>
      </c>
      <c r="M2" s="2" t="s">
        <v>96</v>
      </c>
      <c r="N2" s="2" t="s">
        <v>97</v>
      </c>
      <c r="O2" s="2" t="s">
        <v>98</v>
      </c>
      <c r="P2" s="2" t="s">
        <v>99</v>
      </c>
      <c r="Q2" s="2" t="s">
        <v>100</v>
      </c>
      <c r="R2" s="2" t="s">
        <v>101</v>
      </c>
      <c r="S2" s="2" t="s">
        <v>102</v>
      </c>
      <c r="T2" s="2" t="s">
        <v>103</v>
      </c>
      <c r="U2" s="2" t="s">
        <v>104</v>
      </c>
      <c r="V2" s="2" t="s">
        <v>105</v>
      </c>
      <c r="W2" s="2" t="s">
        <v>106</v>
      </c>
      <c r="X2" s="2" t="s">
        <v>107</v>
      </c>
      <c r="Y2" s="2" t="s">
        <v>108</v>
      </c>
      <c r="Z2" s="2" t="s">
        <v>109</v>
      </c>
      <c r="AA2" s="2" t="s">
        <v>110</v>
      </c>
      <c r="AB2" s="2" t="s">
        <v>111</v>
      </c>
      <c r="AC2" s="2" t="s">
        <v>112</v>
      </c>
      <c r="AD2" s="2" t="s">
        <v>113</v>
      </c>
      <c r="AE2" s="2" t="s">
        <v>114</v>
      </c>
      <c r="AF2" s="2" t="s">
        <v>115</v>
      </c>
      <c r="AG2" s="2" t="s">
        <v>116</v>
      </c>
      <c r="AH2" s="2" t="s">
        <v>117</v>
      </c>
      <c r="AI2" s="2" t="s">
        <v>118</v>
      </c>
      <c r="AJ2" s="2" t="s">
        <v>119</v>
      </c>
      <c r="AK2" s="2" t="s">
        <v>120</v>
      </c>
      <c r="AL2" s="2" t="s">
        <v>121</v>
      </c>
      <c r="AM2" s="2" t="s">
        <v>122</v>
      </c>
      <c r="AN2" s="2" t="s">
        <v>123</v>
      </c>
      <c r="AO2" s="2" t="s">
        <v>124</v>
      </c>
      <c r="AP2" s="2" t="s">
        <v>85</v>
      </c>
      <c r="AQ2" s="2" t="s">
        <v>331</v>
      </c>
      <c r="AR2" s="2" t="s">
        <v>332</v>
      </c>
      <c r="AS2" s="2" t="s">
        <v>333</v>
      </c>
      <c r="AT2" s="2" t="s">
        <v>334</v>
      </c>
      <c r="AU2" s="2" t="s">
        <v>335</v>
      </c>
      <c r="AV2" s="2" t="s">
        <v>336</v>
      </c>
      <c r="AW2" s="2" t="s">
        <v>337</v>
      </c>
      <c r="AX2" s="2" t="s">
        <v>338</v>
      </c>
      <c r="AY2" s="2" t="s">
        <v>339</v>
      </c>
      <c r="AZ2" s="2" t="s">
        <v>340</v>
      </c>
      <c r="BA2" s="2" t="s">
        <v>341</v>
      </c>
      <c r="BB2" s="2" t="s">
        <v>342</v>
      </c>
      <c r="BC2" s="2" t="s">
        <v>343</v>
      </c>
      <c r="BD2" s="2" t="s">
        <v>344</v>
      </c>
      <c r="BE2" s="2" t="s">
        <v>345</v>
      </c>
      <c r="BF2" s="2" t="s">
        <v>346</v>
      </c>
      <c r="BG2" s="2" t="s">
        <v>347</v>
      </c>
      <c r="BH2" s="2" t="s">
        <v>348</v>
      </c>
      <c r="BI2" s="2" t="s">
        <v>349</v>
      </c>
      <c r="BJ2" s="2" t="s">
        <v>350</v>
      </c>
      <c r="BK2" s="2" t="s">
        <v>351</v>
      </c>
      <c r="BL2" s="2" t="s">
        <v>352</v>
      </c>
      <c r="BM2" s="2" t="s">
        <v>353</v>
      </c>
      <c r="BN2" s="2" t="s">
        <v>354</v>
      </c>
      <c r="BO2" s="2" t="s">
        <v>355</v>
      </c>
      <c r="BP2" s="2" t="s">
        <v>356</v>
      </c>
      <c r="BQ2" s="2" t="s">
        <v>357</v>
      </c>
      <c r="BR2" s="2" t="s">
        <v>358</v>
      </c>
      <c r="BS2" s="2" t="s">
        <v>359</v>
      </c>
      <c r="BT2" s="2" t="s">
        <v>360</v>
      </c>
      <c r="BU2" s="2" t="s">
        <v>361</v>
      </c>
      <c r="BV2" s="2" t="s">
        <v>362</v>
      </c>
      <c r="BW2" s="2" t="s">
        <v>363</v>
      </c>
      <c r="BX2" s="2" t="s">
        <v>364</v>
      </c>
      <c r="BY2" s="2" t="s">
        <v>365</v>
      </c>
      <c r="BZ2" s="2" t="s">
        <v>366</v>
      </c>
      <c r="CA2" s="2" t="s">
        <v>367</v>
      </c>
      <c r="CB2" s="2" t="s">
        <v>368</v>
      </c>
      <c r="CC2" s="2" t="s">
        <v>369</v>
      </c>
      <c r="CD2" s="2" t="s">
        <v>370</v>
      </c>
      <c r="CE2" s="2" t="s">
        <v>371</v>
      </c>
      <c r="CF2" s="2" t="s">
        <v>372</v>
      </c>
      <c r="CG2" s="2" t="s">
        <v>373</v>
      </c>
      <c r="CH2" s="2" t="s">
        <v>374</v>
      </c>
      <c r="CI2" s="2" t="s">
        <v>375</v>
      </c>
      <c r="CJ2" s="2" t="s">
        <v>376</v>
      </c>
      <c r="CK2" s="2" t="s">
        <v>377</v>
      </c>
      <c r="CL2" s="2" t="s">
        <v>378</v>
      </c>
      <c r="CM2" s="2" t="s">
        <v>379</v>
      </c>
      <c r="CN2" s="2" t="s">
        <v>380</v>
      </c>
      <c r="CO2" s="2" t="s">
        <v>381</v>
      </c>
      <c r="CP2" s="2" t="s">
        <v>382</v>
      </c>
      <c r="CQ2" s="2" t="s">
        <v>383</v>
      </c>
      <c r="CR2" s="2" t="s">
        <v>384</v>
      </c>
      <c r="CS2" s="2" t="s">
        <v>385</v>
      </c>
      <c r="CT2" s="2" t="s">
        <v>386</v>
      </c>
      <c r="CU2" s="2" t="s">
        <v>387</v>
      </c>
      <c r="CV2" s="2" t="s">
        <v>388</v>
      </c>
      <c r="CW2" s="2" t="s">
        <v>389</v>
      </c>
      <c r="CX2" s="2" t="s">
        <v>390</v>
      </c>
      <c r="CY2" s="2" t="s">
        <v>391</v>
      </c>
      <c r="CZ2" s="2" t="s">
        <v>392</v>
      </c>
      <c r="DA2" s="2" t="s">
        <v>393</v>
      </c>
      <c r="DB2" s="2" t="s">
        <v>394</v>
      </c>
      <c r="DC2" s="2" t="s">
        <v>395</v>
      </c>
      <c r="DD2" s="2" t="s">
        <v>396</v>
      </c>
      <c r="DE2" s="2" t="s">
        <v>397</v>
      </c>
      <c r="DF2" s="2" t="s">
        <v>398</v>
      </c>
      <c r="DG2" s="2" t="s">
        <v>399</v>
      </c>
      <c r="DH2" s="2" t="s">
        <v>400</v>
      </c>
      <c r="DI2" s="2" t="s">
        <v>401</v>
      </c>
      <c r="DJ2" s="2" t="s">
        <v>402</v>
      </c>
      <c r="DK2" s="2" t="s">
        <v>403</v>
      </c>
      <c r="DL2" s="2" t="s">
        <v>404</v>
      </c>
      <c r="DM2" s="2" t="s">
        <v>405</v>
      </c>
      <c r="DN2" s="2" t="s">
        <v>406</v>
      </c>
      <c r="DO2" s="2" t="s">
        <v>407</v>
      </c>
    </row>
    <row r="3" spans="1:119" ht="23" customHeight="1" x14ac:dyDescent="0.2">
      <c r="A3" s="1" t="s">
        <v>125</v>
      </c>
      <c r="B3" s="1"/>
      <c r="C3" s="1" t="s">
        <v>125</v>
      </c>
      <c r="D3" s="1" t="s">
        <v>125</v>
      </c>
      <c r="E3" s="1" t="s">
        <v>125</v>
      </c>
      <c r="F3" s="1" t="s">
        <v>125</v>
      </c>
      <c r="G3" s="1" t="s">
        <v>125</v>
      </c>
      <c r="H3">
        <v>6</v>
      </c>
      <c r="I3" s="1" t="s">
        <v>127</v>
      </c>
      <c r="J3" s="1" t="s">
        <v>128</v>
      </c>
      <c r="K3" s="1" t="s">
        <v>125</v>
      </c>
      <c r="L3" s="1" t="s">
        <v>125</v>
      </c>
      <c r="M3" s="1" t="s">
        <v>125</v>
      </c>
      <c r="N3" s="1" t="s">
        <v>125</v>
      </c>
      <c r="O3" s="1" t="s">
        <v>128</v>
      </c>
      <c r="P3" s="1" t="s">
        <v>125</v>
      </c>
      <c r="Q3" s="1" t="s">
        <v>129</v>
      </c>
      <c r="R3" s="1" t="s">
        <v>130</v>
      </c>
      <c r="S3" s="1" t="s">
        <v>131</v>
      </c>
      <c r="T3" s="1" t="s">
        <v>132</v>
      </c>
      <c r="U3" s="1" t="s">
        <v>125</v>
      </c>
      <c r="V3" s="1" t="s">
        <v>133</v>
      </c>
      <c r="W3" s="1" t="s">
        <v>134</v>
      </c>
      <c r="X3" s="1" t="s">
        <v>125</v>
      </c>
      <c r="Y3" s="1" t="s">
        <v>135</v>
      </c>
      <c r="Z3" s="1" t="s">
        <v>128</v>
      </c>
      <c r="AA3" s="1" t="s">
        <v>126</v>
      </c>
      <c r="AB3" s="1" t="s">
        <v>136</v>
      </c>
      <c r="AC3" s="1" t="s">
        <v>137</v>
      </c>
      <c r="AD3" s="1" t="s">
        <v>125</v>
      </c>
      <c r="AE3" s="1" t="s">
        <v>138</v>
      </c>
      <c r="AF3" s="1" t="s">
        <v>128</v>
      </c>
      <c r="AG3" s="1" t="s">
        <v>128</v>
      </c>
      <c r="AH3" s="1" t="s">
        <v>128</v>
      </c>
      <c r="AI3" s="1" t="s">
        <v>125</v>
      </c>
      <c r="AJ3" s="1" t="s">
        <v>128</v>
      </c>
      <c r="AK3" s="1" t="s">
        <v>125</v>
      </c>
      <c r="AL3" s="1" t="s">
        <v>128</v>
      </c>
      <c r="AM3" s="1" t="s">
        <v>125</v>
      </c>
      <c r="AN3" s="1" t="s">
        <v>125</v>
      </c>
      <c r="AO3" s="1" t="s">
        <v>140</v>
      </c>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10"/>
    </row>
    <row r="4" spans="1:119" ht="27" customHeight="1" x14ac:dyDescent="0.2">
      <c r="A4" s="7" t="s">
        <v>291</v>
      </c>
      <c r="B4" s="5" t="s">
        <v>302</v>
      </c>
      <c r="C4" s="1" t="s">
        <v>143</v>
      </c>
      <c r="D4" s="1" t="s">
        <v>144</v>
      </c>
      <c r="E4" s="1" t="s">
        <v>145</v>
      </c>
      <c r="F4" s="1" t="s">
        <v>146</v>
      </c>
      <c r="G4" s="1" t="s">
        <v>125</v>
      </c>
      <c r="H4">
        <v>7</v>
      </c>
      <c r="I4" s="1" t="s">
        <v>147</v>
      </c>
      <c r="J4" s="1" t="s">
        <v>128</v>
      </c>
      <c r="K4" s="1" t="s">
        <v>125</v>
      </c>
      <c r="L4" s="1" t="s">
        <v>125</v>
      </c>
      <c r="M4" s="1" t="s">
        <v>125</v>
      </c>
      <c r="N4" s="1" t="s">
        <v>125</v>
      </c>
      <c r="O4" s="1" t="s">
        <v>128</v>
      </c>
      <c r="P4" s="1" t="s">
        <v>125</v>
      </c>
      <c r="Q4" s="1" t="s">
        <v>148</v>
      </c>
      <c r="R4" s="1" t="s">
        <v>125</v>
      </c>
      <c r="S4" s="1" t="s">
        <v>126</v>
      </c>
      <c r="T4" s="1" t="s">
        <v>128</v>
      </c>
      <c r="U4" s="1" t="s">
        <v>125</v>
      </c>
      <c r="V4" s="1" t="s">
        <v>125</v>
      </c>
      <c r="W4" s="1" t="s">
        <v>134</v>
      </c>
      <c r="X4" s="1" t="s">
        <v>125</v>
      </c>
      <c r="Y4" s="1" t="s">
        <v>135</v>
      </c>
      <c r="Z4" s="1" t="s">
        <v>128</v>
      </c>
      <c r="AA4" s="1" t="s">
        <v>126</v>
      </c>
      <c r="AB4" s="1" t="s">
        <v>136</v>
      </c>
      <c r="AC4" s="1" t="s">
        <v>137</v>
      </c>
      <c r="AD4" s="1" t="s">
        <v>125</v>
      </c>
      <c r="AE4" s="1" t="s">
        <v>138</v>
      </c>
      <c r="AF4" s="1" t="s">
        <v>126</v>
      </c>
      <c r="AG4" s="1" t="s">
        <v>128</v>
      </c>
      <c r="AH4" s="1" t="s">
        <v>128</v>
      </c>
      <c r="AI4" s="1" t="s">
        <v>125</v>
      </c>
      <c r="AJ4" s="1" t="s">
        <v>128</v>
      </c>
      <c r="AK4" s="1" t="s">
        <v>125</v>
      </c>
      <c r="AL4" s="1" t="s">
        <v>128</v>
      </c>
      <c r="AM4" s="1" t="s">
        <v>125</v>
      </c>
      <c r="AN4" s="1" t="s">
        <v>149</v>
      </c>
      <c r="AO4" s="1" t="s">
        <v>150</v>
      </c>
      <c r="AP4" s="1" t="s">
        <v>142</v>
      </c>
      <c r="AQ4" s="1" t="s">
        <v>408</v>
      </c>
      <c r="AR4" s="1" t="s">
        <v>409</v>
      </c>
      <c r="AS4" s="1" t="s">
        <v>410</v>
      </c>
      <c r="AT4" s="1" t="s">
        <v>411</v>
      </c>
      <c r="AU4" s="1" t="s">
        <v>158</v>
      </c>
      <c r="AV4" s="1" t="s">
        <v>128</v>
      </c>
      <c r="AW4" s="1" t="s">
        <v>128</v>
      </c>
      <c r="AX4" s="1" t="s">
        <v>128</v>
      </c>
      <c r="AY4" s="1" t="s">
        <v>125</v>
      </c>
      <c r="AZ4" s="1" t="s">
        <v>128</v>
      </c>
      <c r="BA4" s="1" t="s">
        <v>125</v>
      </c>
      <c r="BB4" s="1" t="s">
        <v>125</v>
      </c>
      <c r="BC4" s="1" t="s">
        <v>412</v>
      </c>
      <c r="BD4" s="1" t="s">
        <v>128</v>
      </c>
      <c r="BE4" s="1" t="s">
        <v>129</v>
      </c>
      <c r="BF4" s="1" t="s">
        <v>413</v>
      </c>
      <c r="BG4" s="1" t="s">
        <v>128</v>
      </c>
      <c r="BH4" s="1" t="s">
        <v>125</v>
      </c>
      <c r="BI4" s="1" t="s">
        <v>414</v>
      </c>
      <c r="BJ4" s="1" t="s">
        <v>415</v>
      </c>
      <c r="BK4" s="1" t="s">
        <v>416</v>
      </c>
      <c r="BL4" s="1" t="s">
        <v>417</v>
      </c>
      <c r="BM4" s="1" t="s">
        <v>418</v>
      </c>
      <c r="BN4" s="1" t="s">
        <v>125</v>
      </c>
      <c r="BO4" s="1" t="s">
        <v>126</v>
      </c>
      <c r="BP4" s="1" t="s">
        <v>128</v>
      </c>
      <c r="BQ4" s="1" t="s">
        <v>125</v>
      </c>
      <c r="BR4" s="1" t="s">
        <v>125</v>
      </c>
      <c r="BS4" s="1" t="s">
        <v>128</v>
      </c>
      <c r="BT4" s="1" t="s">
        <v>128</v>
      </c>
      <c r="BU4" s="1" t="s">
        <v>128</v>
      </c>
      <c r="BV4" s="1" t="s">
        <v>419</v>
      </c>
      <c r="BW4" s="1" t="s">
        <v>420</v>
      </c>
      <c r="BX4">
        <v>16</v>
      </c>
      <c r="BY4">
        <v>16</v>
      </c>
      <c r="BZ4">
        <v>5</v>
      </c>
      <c r="CA4">
        <v>5</v>
      </c>
      <c r="CB4" s="1" t="s">
        <v>126</v>
      </c>
      <c r="CC4" s="1" t="s">
        <v>421</v>
      </c>
      <c r="CD4" s="1" t="s">
        <v>125</v>
      </c>
      <c r="CE4" s="1" t="s">
        <v>268</v>
      </c>
      <c r="CF4" s="1" t="s">
        <v>422</v>
      </c>
      <c r="CG4" s="1" t="s">
        <v>158</v>
      </c>
      <c r="CH4" s="1" t="s">
        <v>423</v>
      </c>
      <c r="CI4" s="1" t="s">
        <v>125</v>
      </c>
      <c r="CJ4" s="1" t="s">
        <v>128</v>
      </c>
      <c r="CK4" s="1" t="s">
        <v>125</v>
      </c>
      <c r="CL4" s="1" t="s">
        <v>128</v>
      </c>
      <c r="CM4" s="1" t="s">
        <v>128</v>
      </c>
      <c r="CN4" s="1" t="s">
        <v>128</v>
      </c>
      <c r="CO4" s="1" t="s">
        <v>125</v>
      </c>
      <c r="CP4" s="1" t="s">
        <v>424</v>
      </c>
      <c r="CQ4" s="1" t="s">
        <v>125</v>
      </c>
      <c r="CR4" s="1" t="s">
        <v>425</v>
      </c>
      <c r="CS4" s="1" t="s">
        <v>426</v>
      </c>
      <c r="CT4" s="1" t="s">
        <v>427</v>
      </c>
      <c r="CU4" s="1" t="s">
        <v>428</v>
      </c>
      <c r="CV4" s="1" t="s">
        <v>429</v>
      </c>
      <c r="CW4" s="1" t="s">
        <v>430</v>
      </c>
      <c r="CX4" s="1" t="s">
        <v>128</v>
      </c>
      <c r="CY4" s="1" t="s">
        <v>431</v>
      </c>
      <c r="CZ4">
        <v>2</v>
      </c>
      <c r="DA4" s="1" t="s">
        <v>125</v>
      </c>
      <c r="DB4" s="1" t="s">
        <v>432</v>
      </c>
      <c r="DC4" s="1" t="s">
        <v>433</v>
      </c>
      <c r="DD4" s="1" t="s">
        <v>434</v>
      </c>
      <c r="DE4" s="1" t="s">
        <v>125</v>
      </c>
      <c r="DF4">
        <v>2</v>
      </c>
      <c r="DG4" s="1" t="s">
        <v>125</v>
      </c>
      <c r="DH4" s="1" t="s">
        <v>125</v>
      </c>
      <c r="DI4" s="1" t="s">
        <v>125</v>
      </c>
      <c r="DJ4" s="1" t="s">
        <v>125</v>
      </c>
      <c r="DK4" s="1" t="s">
        <v>125</v>
      </c>
      <c r="DL4" s="1" t="s">
        <v>125</v>
      </c>
      <c r="DM4" s="1" t="s">
        <v>125</v>
      </c>
      <c r="DN4" s="1" t="s">
        <v>125</v>
      </c>
      <c r="DO4" s="8">
        <f>SUM(DG4:DN4)</f>
        <v>0</v>
      </c>
    </row>
    <row r="5" spans="1:119" ht="21" customHeight="1" x14ac:dyDescent="0.2">
      <c r="A5" s="7" t="s">
        <v>290</v>
      </c>
      <c r="B5" s="5" t="s">
        <v>302</v>
      </c>
      <c r="C5" s="1" t="s">
        <v>143</v>
      </c>
      <c r="D5" s="1" t="s">
        <v>144</v>
      </c>
      <c r="E5" s="1" t="s">
        <v>145</v>
      </c>
      <c r="F5" s="1" t="s">
        <v>146</v>
      </c>
      <c r="G5" s="1" t="s">
        <v>125</v>
      </c>
      <c r="H5">
        <v>8</v>
      </c>
      <c r="I5" s="1" t="s">
        <v>151</v>
      </c>
      <c r="J5" s="1" t="s">
        <v>128</v>
      </c>
      <c r="K5" s="1" t="s">
        <v>125</v>
      </c>
      <c r="L5" s="1" t="s">
        <v>125</v>
      </c>
      <c r="M5" s="1" t="s">
        <v>125</v>
      </c>
      <c r="N5" s="1" t="s">
        <v>125</v>
      </c>
      <c r="O5" s="1" t="s">
        <v>128</v>
      </c>
      <c r="P5" s="1" t="s">
        <v>125</v>
      </c>
      <c r="Q5" s="1" t="s">
        <v>152</v>
      </c>
      <c r="R5" s="1" t="s">
        <v>125</v>
      </c>
      <c r="S5" s="1" t="s">
        <v>126</v>
      </c>
      <c r="T5" s="1" t="s">
        <v>128</v>
      </c>
      <c r="U5" s="1" t="s">
        <v>125</v>
      </c>
      <c r="V5" s="1" t="s">
        <v>125</v>
      </c>
      <c r="W5" s="1" t="s">
        <v>134</v>
      </c>
      <c r="X5" s="1" t="s">
        <v>125</v>
      </c>
      <c r="Y5" s="1" t="s">
        <v>135</v>
      </c>
      <c r="Z5" s="1" t="s">
        <v>128</v>
      </c>
      <c r="AA5" s="1" t="s">
        <v>126</v>
      </c>
      <c r="AB5" s="1" t="s">
        <v>136</v>
      </c>
      <c r="AC5" s="1" t="s">
        <v>137</v>
      </c>
      <c r="AD5" s="1" t="s">
        <v>125</v>
      </c>
      <c r="AE5" s="1" t="s">
        <v>138</v>
      </c>
      <c r="AF5" s="1" t="s">
        <v>126</v>
      </c>
      <c r="AG5" s="1" t="s">
        <v>128</v>
      </c>
      <c r="AH5" s="1" t="s">
        <v>128</v>
      </c>
      <c r="AI5" s="1" t="s">
        <v>125</v>
      </c>
      <c r="AJ5" s="1" t="s">
        <v>128</v>
      </c>
      <c r="AK5" s="1" t="s">
        <v>125</v>
      </c>
      <c r="AL5" s="1" t="s">
        <v>128</v>
      </c>
      <c r="AM5" s="1" t="s">
        <v>125</v>
      </c>
      <c r="AN5" s="1" t="s">
        <v>149</v>
      </c>
      <c r="AO5" s="1" t="s">
        <v>150</v>
      </c>
      <c r="AP5" s="1" t="s">
        <v>142</v>
      </c>
      <c r="AQ5" s="1" t="s">
        <v>630</v>
      </c>
      <c r="AR5" s="1" t="s">
        <v>435</v>
      </c>
      <c r="AS5" s="1" t="s">
        <v>125</v>
      </c>
      <c r="AT5" s="1" t="s">
        <v>411</v>
      </c>
      <c r="AU5" s="1" t="s">
        <v>158</v>
      </c>
      <c r="AV5" s="1" t="s">
        <v>128</v>
      </c>
      <c r="AW5" s="1" t="s">
        <v>128</v>
      </c>
      <c r="AX5" s="1" t="s">
        <v>128</v>
      </c>
      <c r="AY5" s="1" t="s">
        <v>125</v>
      </c>
      <c r="AZ5" s="1" t="s">
        <v>126</v>
      </c>
      <c r="BA5" s="1" t="s">
        <v>436</v>
      </c>
      <c r="BB5" s="1" t="s">
        <v>125</v>
      </c>
      <c r="BC5" s="1" t="s">
        <v>125</v>
      </c>
      <c r="BD5" s="1" t="s">
        <v>128</v>
      </c>
      <c r="BE5" s="1" t="s">
        <v>129</v>
      </c>
      <c r="BF5" s="1" t="s">
        <v>437</v>
      </c>
      <c r="BG5" s="1" t="s">
        <v>126</v>
      </c>
      <c r="BH5" s="1" t="s">
        <v>415</v>
      </c>
      <c r="BI5" s="1" t="s">
        <v>125</v>
      </c>
      <c r="BJ5" s="1" t="s">
        <v>415</v>
      </c>
      <c r="BK5" s="1" t="s">
        <v>416</v>
      </c>
      <c r="BL5" s="1" t="s">
        <v>417</v>
      </c>
      <c r="BM5" s="1" t="s">
        <v>438</v>
      </c>
      <c r="BN5" s="1" t="s">
        <v>125</v>
      </c>
      <c r="BO5" s="1" t="s">
        <v>126</v>
      </c>
      <c r="BP5" s="1" t="s">
        <v>128</v>
      </c>
      <c r="BQ5" s="1" t="s">
        <v>125</v>
      </c>
      <c r="BR5" s="1" t="s">
        <v>125</v>
      </c>
      <c r="BS5" s="1" t="s">
        <v>128</v>
      </c>
      <c r="BT5" s="1" t="s">
        <v>128</v>
      </c>
      <c r="BU5" s="1" t="s">
        <v>439</v>
      </c>
      <c r="BV5" s="1" t="s">
        <v>128</v>
      </c>
      <c r="BW5" s="1" t="s">
        <v>125</v>
      </c>
      <c r="BX5">
        <v>10.1</v>
      </c>
      <c r="BY5">
        <v>12</v>
      </c>
      <c r="BZ5">
        <v>5</v>
      </c>
      <c r="CA5">
        <v>8</v>
      </c>
      <c r="CB5" s="1" t="s">
        <v>126</v>
      </c>
      <c r="CC5" s="1" t="s">
        <v>440</v>
      </c>
      <c r="CD5" s="1" t="s">
        <v>125</v>
      </c>
      <c r="CE5" s="1" t="s">
        <v>268</v>
      </c>
      <c r="CF5" s="1" t="s">
        <v>422</v>
      </c>
      <c r="CG5" s="1" t="s">
        <v>158</v>
      </c>
      <c r="CH5" s="1" t="s">
        <v>423</v>
      </c>
      <c r="CI5" s="1" t="s">
        <v>125</v>
      </c>
      <c r="CJ5" s="1" t="s">
        <v>128</v>
      </c>
      <c r="CK5" s="1" t="s">
        <v>125</v>
      </c>
      <c r="CL5" s="1" t="s">
        <v>128</v>
      </c>
      <c r="CM5" s="1" t="s">
        <v>128</v>
      </c>
      <c r="CN5" s="1" t="s">
        <v>128</v>
      </c>
      <c r="CO5" s="1" t="s">
        <v>125</v>
      </c>
      <c r="CP5" s="1" t="s">
        <v>441</v>
      </c>
      <c r="CQ5" s="1" t="s">
        <v>125</v>
      </c>
      <c r="CR5" s="1" t="s">
        <v>442</v>
      </c>
      <c r="CS5" s="1" t="s">
        <v>426</v>
      </c>
      <c r="CT5" s="1" t="s">
        <v>129</v>
      </c>
      <c r="CU5" s="1" t="s">
        <v>443</v>
      </c>
      <c r="CV5" s="1" t="s">
        <v>429</v>
      </c>
      <c r="CW5" s="1" t="s">
        <v>444</v>
      </c>
      <c r="CX5" s="1" t="s">
        <v>128</v>
      </c>
      <c r="CY5" s="1" t="s">
        <v>431</v>
      </c>
      <c r="CZ5">
        <v>4</v>
      </c>
      <c r="DA5">
        <v>0</v>
      </c>
      <c r="DB5" s="1" t="s">
        <v>432</v>
      </c>
      <c r="DC5" s="1" t="s">
        <v>433</v>
      </c>
      <c r="DD5" s="1" t="s">
        <v>434</v>
      </c>
      <c r="DE5" s="1" t="s">
        <v>125</v>
      </c>
      <c r="DF5">
        <v>4</v>
      </c>
      <c r="DG5" s="1" t="s">
        <v>125</v>
      </c>
      <c r="DH5" s="1" t="s">
        <v>125</v>
      </c>
      <c r="DI5" s="1" t="s">
        <v>125</v>
      </c>
      <c r="DJ5" s="1" t="s">
        <v>125</v>
      </c>
      <c r="DK5" s="1" t="s">
        <v>125</v>
      </c>
      <c r="DL5" s="1" t="s">
        <v>125</v>
      </c>
      <c r="DM5" s="1" t="s">
        <v>125</v>
      </c>
      <c r="DN5" s="1" t="s">
        <v>125</v>
      </c>
      <c r="DO5" s="8">
        <f t="shared" ref="DO5:DO9" si="0">SUM(DG5:DN5)</f>
        <v>0</v>
      </c>
    </row>
    <row r="6" spans="1:119" ht="24" customHeight="1" x14ac:dyDescent="0.2">
      <c r="A6" s="7" t="s">
        <v>289</v>
      </c>
      <c r="B6" s="5" t="s">
        <v>302</v>
      </c>
      <c r="C6" s="1" t="s">
        <v>143</v>
      </c>
      <c r="D6" s="1" t="s">
        <v>144</v>
      </c>
      <c r="E6" s="1" t="s">
        <v>145</v>
      </c>
      <c r="F6" s="1" t="s">
        <v>146</v>
      </c>
      <c r="G6" s="1" t="s">
        <v>125</v>
      </c>
      <c r="H6">
        <v>7</v>
      </c>
      <c r="I6" s="1" t="s">
        <v>156</v>
      </c>
      <c r="J6" s="1" t="s">
        <v>128</v>
      </c>
      <c r="K6" s="1" t="s">
        <v>125</v>
      </c>
      <c r="L6" s="1" t="s">
        <v>125</v>
      </c>
      <c r="M6" s="1" t="s">
        <v>125</v>
      </c>
      <c r="N6" s="1" t="s">
        <v>125</v>
      </c>
      <c r="O6" s="1" t="s">
        <v>128</v>
      </c>
      <c r="P6" s="1" t="s">
        <v>125</v>
      </c>
      <c r="Q6" s="1" t="s">
        <v>152</v>
      </c>
      <c r="R6" s="1" t="s">
        <v>125</v>
      </c>
      <c r="S6" s="1" t="s">
        <v>126</v>
      </c>
      <c r="T6" s="1" t="s">
        <v>132</v>
      </c>
      <c r="U6" s="1" t="s">
        <v>125</v>
      </c>
      <c r="V6" s="1" t="s">
        <v>157</v>
      </c>
      <c r="W6" s="1" t="s">
        <v>134</v>
      </c>
      <c r="X6" s="1" t="s">
        <v>125</v>
      </c>
      <c r="Y6" s="1" t="s">
        <v>135</v>
      </c>
      <c r="Z6" s="1" t="s">
        <v>128</v>
      </c>
      <c r="AA6" s="1" t="s">
        <v>126</v>
      </c>
      <c r="AB6" s="1" t="s">
        <v>136</v>
      </c>
      <c r="AC6" s="1" t="s">
        <v>137</v>
      </c>
      <c r="AD6" s="1" t="s">
        <v>125</v>
      </c>
      <c r="AE6" s="1" t="s">
        <v>138</v>
      </c>
      <c r="AF6" s="1" t="s">
        <v>128</v>
      </c>
      <c r="AG6" s="1" t="s">
        <v>128</v>
      </c>
      <c r="AH6" s="1" t="s">
        <v>128</v>
      </c>
      <c r="AI6" s="1" t="s">
        <v>125</v>
      </c>
      <c r="AJ6" s="1" t="s">
        <v>155</v>
      </c>
      <c r="AK6" s="1" t="s">
        <v>159</v>
      </c>
      <c r="AL6" s="1" t="s">
        <v>128</v>
      </c>
      <c r="AM6" s="1" t="s">
        <v>125</v>
      </c>
      <c r="AN6" s="1" t="s">
        <v>160</v>
      </c>
      <c r="AO6" s="1" t="s">
        <v>140</v>
      </c>
      <c r="AP6" s="1" t="s">
        <v>142</v>
      </c>
      <c r="AQ6" s="1" t="s">
        <v>445</v>
      </c>
      <c r="AR6" s="1" t="s">
        <v>446</v>
      </c>
      <c r="AS6" s="1" t="s">
        <v>125</v>
      </c>
      <c r="AT6" s="1" t="s">
        <v>411</v>
      </c>
      <c r="AU6" s="1" t="s">
        <v>158</v>
      </c>
      <c r="AV6" s="1" t="s">
        <v>128</v>
      </c>
      <c r="AW6" s="1" t="s">
        <v>128</v>
      </c>
      <c r="AX6" s="1" t="s">
        <v>447</v>
      </c>
      <c r="AY6" s="1" t="s">
        <v>448</v>
      </c>
      <c r="AZ6" s="1" t="s">
        <v>126</v>
      </c>
      <c r="BA6" s="1" t="s">
        <v>436</v>
      </c>
      <c r="BB6" s="1" t="s">
        <v>125</v>
      </c>
      <c r="BC6" s="1" t="s">
        <v>125</v>
      </c>
      <c r="BD6" s="1" t="s">
        <v>128</v>
      </c>
      <c r="BE6" s="1" t="s">
        <v>129</v>
      </c>
      <c r="BF6" s="1" t="s">
        <v>449</v>
      </c>
      <c r="BG6" s="1" t="s">
        <v>126</v>
      </c>
      <c r="BH6" s="1" t="s">
        <v>415</v>
      </c>
      <c r="BI6" s="1" t="s">
        <v>125</v>
      </c>
      <c r="BJ6" s="1" t="s">
        <v>415</v>
      </c>
      <c r="BK6" s="1" t="s">
        <v>416</v>
      </c>
      <c r="BL6" s="1" t="s">
        <v>417</v>
      </c>
      <c r="BM6" s="1" t="s">
        <v>450</v>
      </c>
      <c r="BN6" s="1" t="s">
        <v>125</v>
      </c>
      <c r="BO6" s="1" t="s">
        <v>128</v>
      </c>
      <c r="BP6" s="1" t="s">
        <v>128</v>
      </c>
      <c r="BQ6" s="1" t="s">
        <v>125</v>
      </c>
      <c r="BR6" s="1" t="s">
        <v>125</v>
      </c>
      <c r="BS6" s="1" t="s">
        <v>128</v>
      </c>
      <c r="BT6" s="1" t="s">
        <v>128</v>
      </c>
      <c r="BU6" s="1" t="s">
        <v>128</v>
      </c>
      <c r="BV6" s="1" t="s">
        <v>128</v>
      </c>
      <c r="BW6" s="1" t="s">
        <v>125</v>
      </c>
      <c r="BX6">
        <v>12.2</v>
      </c>
      <c r="BY6">
        <v>8.1</v>
      </c>
      <c r="BZ6">
        <v>1</v>
      </c>
      <c r="CA6">
        <v>3</v>
      </c>
      <c r="CB6" s="1" t="s">
        <v>126</v>
      </c>
      <c r="CC6" s="1" t="s">
        <v>440</v>
      </c>
      <c r="CD6" s="1" t="s">
        <v>125</v>
      </c>
      <c r="CE6" s="1" t="s">
        <v>268</v>
      </c>
      <c r="CF6" s="1" t="s">
        <v>422</v>
      </c>
      <c r="CG6" s="1" t="s">
        <v>158</v>
      </c>
      <c r="CH6" s="1" t="s">
        <v>423</v>
      </c>
      <c r="CI6" s="1" t="s">
        <v>125</v>
      </c>
      <c r="CJ6" s="1" t="s">
        <v>128</v>
      </c>
      <c r="CK6" s="1" t="s">
        <v>125</v>
      </c>
      <c r="CL6" s="1" t="s">
        <v>128</v>
      </c>
      <c r="CM6" s="1" t="s">
        <v>128</v>
      </c>
      <c r="CN6" s="1" t="s">
        <v>128</v>
      </c>
      <c r="CO6" s="1" t="s">
        <v>125</v>
      </c>
      <c r="CP6" s="1" t="s">
        <v>424</v>
      </c>
      <c r="CQ6" s="1" t="s">
        <v>125</v>
      </c>
      <c r="CR6" s="1" t="s">
        <v>451</v>
      </c>
      <c r="CS6" s="1" t="s">
        <v>452</v>
      </c>
      <c r="CT6" s="1" t="s">
        <v>427</v>
      </c>
      <c r="CU6" s="1" t="s">
        <v>453</v>
      </c>
      <c r="CV6" s="1" t="s">
        <v>429</v>
      </c>
      <c r="CW6" s="1" t="s">
        <v>454</v>
      </c>
      <c r="CX6" s="1" t="s">
        <v>128</v>
      </c>
      <c r="CY6" s="1" t="s">
        <v>455</v>
      </c>
      <c r="CZ6">
        <v>2</v>
      </c>
      <c r="DA6" s="1" t="s">
        <v>125</v>
      </c>
      <c r="DB6" s="1" t="s">
        <v>432</v>
      </c>
      <c r="DC6" s="1" t="s">
        <v>433</v>
      </c>
      <c r="DD6" s="1" t="s">
        <v>456</v>
      </c>
      <c r="DE6" s="1" t="s">
        <v>125</v>
      </c>
      <c r="DF6">
        <v>1</v>
      </c>
      <c r="DG6" s="1" t="s">
        <v>125</v>
      </c>
      <c r="DH6">
        <v>1800</v>
      </c>
      <c r="DI6" s="1" t="s">
        <v>125</v>
      </c>
      <c r="DJ6" s="1" t="s">
        <v>125</v>
      </c>
      <c r="DK6" s="1" t="s">
        <v>125</v>
      </c>
      <c r="DL6" s="1" t="s">
        <v>125</v>
      </c>
      <c r="DM6" s="1" t="s">
        <v>125</v>
      </c>
      <c r="DN6" s="1" t="s">
        <v>125</v>
      </c>
      <c r="DO6" s="8">
        <f t="shared" si="0"/>
        <v>1800</v>
      </c>
    </row>
    <row r="7" spans="1:119" ht="28" customHeight="1" x14ac:dyDescent="0.2">
      <c r="A7" s="7" t="s">
        <v>293</v>
      </c>
      <c r="B7" s="5" t="s">
        <v>302</v>
      </c>
      <c r="C7" s="1" t="s">
        <v>143</v>
      </c>
      <c r="D7" s="1" t="s">
        <v>144</v>
      </c>
      <c r="E7" s="1" t="s">
        <v>145</v>
      </c>
      <c r="F7" s="1" t="s">
        <v>146</v>
      </c>
      <c r="G7" s="1" t="s">
        <v>125</v>
      </c>
      <c r="H7">
        <v>8</v>
      </c>
      <c r="I7" s="1" t="s">
        <v>161</v>
      </c>
      <c r="J7" s="1" t="s">
        <v>128</v>
      </c>
      <c r="K7" s="1" t="s">
        <v>125</v>
      </c>
      <c r="L7" s="1" t="s">
        <v>125</v>
      </c>
      <c r="M7" s="1" t="s">
        <v>125</v>
      </c>
      <c r="N7" s="1" t="s">
        <v>125</v>
      </c>
      <c r="O7" s="1" t="s">
        <v>128</v>
      </c>
      <c r="P7" s="1" t="s">
        <v>125</v>
      </c>
      <c r="Q7" s="1" t="s">
        <v>148</v>
      </c>
      <c r="R7" s="1" t="s">
        <v>125</v>
      </c>
      <c r="S7" s="1" t="s">
        <v>132</v>
      </c>
      <c r="T7" s="1" t="s">
        <v>128</v>
      </c>
      <c r="U7" s="1" t="s">
        <v>125</v>
      </c>
      <c r="V7" s="1" t="s">
        <v>125</v>
      </c>
      <c r="W7" s="1" t="s">
        <v>162</v>
      </c>
      <c r="X7" s="1" t="s">
        <v>125</v>
      </c>
      <c r="Y7" s="1" t="s">
        <v>135</v>
      </c>
      <c r="Z7" s="1" t="s">
        <v>128</v>
      </c>
      <c r="AA7" s="1" t="s">
        <v>126</v>
      </c>
      <c r="AB7" s="1" t="s">
        <v>136</v>
      </c>
      <c r="AC7" s="1" t="s">
        <v>137</v>
      </c>
      <c r="AD7" s="1" t="s">
        <v>125</v>
      </c>
      <c r="AE7" s="1" t="s">
        <v>138</v>
      </c>
      <c r="AF7" s="1" t="s">
        <v>128</v>
      </c>
      <c r="AG7" s="1" t="s">
        <v>128</v>
      </c>
      <c r="AH7" s="1" t="s">
        <v>128</v>
      </c>
      <c r="AI7" s="1" t="s">
        <v>125</v>
      </c>
      <c r="AJ7" s="1" t="s">
        <v>128</v>
      </c>
      <c r="AK7" s="1" t="s">
        <v>125</v>
      </c>
      <c r="AL7" s="1" t="s">
        <v>128</v>
      </c>
      <c r="AM7" s="1" t="s">
        <v>125</v>
      </c>
      <c r="AN7" s="1" t="s">
        <v>149</v>
      </c>
      <c r="AO7" s="1" t="s">
        <v>150</v>
      </c>
      <c r="AP7" s="1" t="s">
        <v>142</v>
      </c>
      <c r="AQ7" s="1" t="s">
        <v>457</v>
      </c>
      <c r="AR7" s="1" t="s">
        <v>458</v>
      </c>
      <c r="AS7" s="1" t="s">
        <v>125</v>
      </c>
      <c r="AT7" s="1" t="s">
        <v>411</v>
      </c>
      <c r="AU7" s="1" t="s">
        <v>158</v>
      </c>
      <c r="AV7" s="1" t="s">
        <v>128</v>
      </c>
      <c r="AW7" s="1" t="s">
        <v>128</v>
      </c>
      <c r="AX7" s="1" t="s">
        <v>128</v>
      </c>
      <c r="AY7" s="1" t="s">
        <v>125</v>
      </c>
      <c r="AZ7" s="1" t="s">
        <v>126</v>
      </c>
      <c r="BA7" s="1" t="s">
        <v>129</v>
      </c>
      <c r="BB7" s="1" t="s">
        <v>459</v>
      </c>
      <c r="BC7" s="1" t="s">
        <v>125</v>
      </c>
      <c r="BD7" s="1" t="s">
        <v>126</v>
      </c>
      <c r="BE7" s="1" t="s">
        <v>125</v>
      </c>
      <c r="BF7" s="1" t="s">
        <v>125</v>
      </c>
      <c r="BG7" s="1" t="s">
        <v>126</v>
      </c>
      <c r="BH7" s="1" t="s">
        <v>415</v>
      </c>
      <c r="BI7" s="1" t="s">
        <v>125</v>
      </c>
      <c r="BJ7" s="1" t="s">
        <v>415</v>
      </c>
      <c r="BK7" s="1" t="s">
        <v>416</v>
      </c>
      <c r="BL7" s="1" t="s">
        <v>417</v>
      </c>
      <c r="BM7" s="1" t="s">
        <v>438</v>
      </c>
      <c r="BN7" s="1" t="s">
        <v>125</v>
      </c>
      <c r="BO7" s="1" t="s">
        <v>126</v>
      </c>
      <c r="BP7" s="1" t="s">
        <v>128</v>
      </c>
      <c r="BQ7" s="1" t="s">
        <v>125</v>
      </c>
      <c r="BR7" s="1" t="s">
        <v>125</v>
      </c>
      <c r="BS7" s="1" t="s">
        <v>128</v>
      </c>
      <c r="BT7" s="1" t="s">
        <v>128</v>
      </c>
      <c r="BU7" s="1" t="s">
        <v>128</v>
      </c>
      <c r="BV7" s="1" t="s">
        <v>128</v>
      </c>
      <c r="BW7" s="1" t="s">
        <v>125</v>
      </c>
      <c r="BX7">
        <v>10.1</v>
      </c>
      <c r="BY7">
        <v>9.1</v>
      </c>
      <c r="BZ7">
        <v>1</v>
      </c>
      <c r="CA7">
        <v>2</v>
      </c>
      <c r="CB7" s="1" t="s">
        <v>126</v>
      </c>
      <c r="CC7" s="1" t="s">
        <v>460</v>
      </c>
      <c r="CD7" s="1" t="s">
        <v>125</v>
      </c>
      <c r="CE7" s="1" t="s">
        <v>268</v>
      </c>
      <c r="CF7" s="1" t="s">
        <v>422</v>
      </c>
      <c r="CG7" s="1" t="s">
        <v>461</v>
      </c>
      <c r="CH7" s="1" t="s">
        <v>423</v>
      </c>
      <c r="CI7" s="1" t="s">
        <v>125</v>
      </c>
      <c r="CJ7" s="1" t="s">
        <v>462</v>
      </c>
      <c r="CK7" s="1" t="s">
        <v>463</v>
      </c>
      <c r="CL7" s="1" t="s">
        <v>128</v>
      </c>
      <c r="CM7" s="1" t="s">
        <v>128</v>
      </c>
      <c r="CN7" s="1" t="s">
        <v>128</v>
      </c>
      <c r="CO7" s="1" t="s">
        <v>125</v>
      </c>
      <c r="CP7" s="1" t="s">
        <v>424</v>
      </c>
      <c r="CQ7" s="1" t="s">
        <v>125</v>
      </c>
      <c r="CR7" s="1" t="s">
        <v>464</v>
      </c>
      <c r="CS7" s="1" t="s">
        <v>452</v>
      </c>
      <c r="CT7" s="1" t="s">
        <v>427</v>
      </c>
      <c r="CU7" s="1" t="s">
        <v>428</v>
      </c>
      <c r="CV7" s="1" t="s">
        <v>429</v>
      </c>
      <c r="CW7" s="1" t="s">
        <v>430</v>
      </c>
      <c r="CX7" s="1" t="s">
        <v>128</v>
      </c>
      <c r="CY7" s="1" t="s">
        <v>431</v>
      </c>
      <c r="CZ7">
        <v>3</v>
      </c>
      <c r="DA7" s="1" t="s">
        <v>125</v>
      </c>
      <c r="DB7" s="1" t="s">
        <v>432</v>
      </c>
      <c r="DC7" s="1" t="s">
        <v>433</v>
      </c>
      <c r="DD7" s="1" t="s">
        <v>434</v>
      </c>
      <c r="DE7" s="1" t="s">
        <v>125</v>
      </c>
      <c r="DF7">
        <v>3</v>
      </c>
      <c r="DG7" s="1" t="s">
        <v>125</v>
      </c>
      <c r="DH7" s="1" t="s">
        <v>125</v>
      </c>
      <c r="DI7" s="1" t="s">
        <v>125</v>
      </c>
      <c r="DJ7" s="1" t="s">
        <v>125</v>
      </c>
      <c r="DK7" s="1" t="s">
        <v>125</v>
      </c>
      <c r="DL7" s="1" t="s">
        <v>125</v>
      </c>
      <c r="DM7" s="1" t="s">
        <v>125</v>
      </c>
      <c r="DN7" s="1" t="s">
        <v>125</v>
      </c>
      <c r="DO7" s="8">
        <f t="shared" si="0"/>
        <v>0</v>
      </c>
    </row>
    <row r="8" spans="1:119" ht="29" customHeight="1" x14ac:dyDescent="0.2">
      <c r="A8" s="1" t="s">
        <v>287</v>
      </c>
      <c r="B8" s="5" t="s">
        <v>302</v>
      </c>
      <c r="C8" s="1" t="s">
        <v>125</v>
      </c>
      <c r="D8" s="1" t="s">
        <v>144</v>
      </c>
      <c r="E8" s="1" t="s">
        <v>145</v>
      </c>
      <c r="F8" s="1" t="s">
        <v>146</v>
      </c>
      <c r="G8" s="1" t="s">
        <v>125</v>
      </c>
      <c r="H8">
        <v>8</v>
      </c>
      <c r="I8" s="1" t="s">
        <v>163</v>
      </c>
      <c r="J8" s="1" t="s">
        <v>128</v>
      </c>
      <c r="K8" s="1" t="s">
        <v>125</v>
      </c>
      <c r="L8" s="1" t="s">
        <v>125</v>
      </c>
      <c r="M8" s="1" t="s">
        <v>125</v>
      </c>
      <c r="N8" s="1" t="s">
        <v>125</v>
      </c>
      <c r="O8" s="1" t="s">
        <v>128</v>
      </c>
      <c r="P8" s="1" t="s">
        <v>125</v>
      </c>
      <c r="Q8" s="1" t="s">
        <v>148</v>
      </c>
      <c r="R8" s="1" t="s">
        <v>125</v>
      </c>
      <c r="S8" s="1" t="s">
        <v>132</v>
      </c>
      <c r="T8" s="1" t="s">
        <v>128</v>
      </c>
      <c r="U8" s="1" t="s">
        <v>125</v>
      </c>
      <c r="V8" s="1" t="s">
        <v>125</v>
      </c>
      <c r="W8" s="1" t="s">
        <v>164</v>
      </c>
      <c r="X8" s="1" t="s">
        <v>125</v>
      </c>
      <c r="Y8" s="1" t="s">
        <v>135</v>
      </c>
      <c r="Z8" s="1" t="s">
        <v>128</v>
      </c>
      <c r="AA8" s="1" t="s">
        <v>126</v>
      </c>
      <c r="AB8" s="1" t="s">
        <v>136</v>
      </c>
      <c r="AC8" s="1" t="s">
        <v>137</v>
      </c>
      <c r="AD8" s="1" t="s">
        <v>125</v>
      </c>
      <c r="AE8" s="1" t="s">
        <v>136</v>
      </c>
      <c r="AF8" s="1" t="s">
        <v>128</v>
      </c>
      <c r="AG8" s="1" t="s">
        <v>128</v>
      </c>
      <c r="AH8" s="1" t="s">
        <v>128</v>
      </c>
      <c r="AI8" s="1" t="s">
        <v>125</v>
      </c>
      <c r="AJ8" s="1" t="s">
        <v>128</v>
      </c>
      <c r="AK8" s="1" t="s">
        <v>125</v>
      </c>
      <c r="AL8" s="1" t="s">
        <v>128</v>
      </c>
      <c r="AM8" s="1" t="s">
        <v>125</v>
      </c>
      <c r="AN8" s="1" t="s">
        <v>149</v>
      </c>
      <c r="AO8" s="1" t="s">
        <v>150</v>
      </c>
      <c r="AP8" s="1" t="s">
        <v>142</v>
      </c>
      <c r="AQ8" s="1" t="s">
        <v>465</v>
      </c>
      <c r="AR8" s="1" t="s">
        <v>458</v>
      </c>
      <c r="AS8" s="1" t="s">
        <v>125</v>
      </c>
      <c r="AT8" s="1" t="s">
        <v>411</v>
      </c>
      <c r="AU8" s="1" t="s">
        <v>158</v>
      </c>
      <c r="AV8" s="1" t="s">
        <v>128</v>
      </c>
      <c r="AW8" s="1" t="s">
        <v>128</v>
      </c>
      <c r="AX8" s="1" t="s">
        <v>128</v>
      </c>
      <c r="AY8" s="1" t="s">
        <v>125</v>
      </c>
      <c r="AZ8" s="1" t="s">
        <v>126</v>
      </c>
      <c r="BA8" s="1" t="s">
        <v>436</v>
      </c>
      <c r="BB8" s="1" t="s">
        <v>125</v>
      </c>
      <c r="BC8" s="1" t="s">
        <v>125</v>
      </c>
      <c r="BD8" s="1" t="s">
        <v>128</v>
      </c>
      <c r="BE8" s="1" t="s">
        <v>129</v>
      </c>
      <c r="BF8" s="1" t="s">
        <v>466</v>
      </c>
      <c r="BG8" s="1" t="s">
        <v>126</v>
      </c>
      <c r="BH8" s="1" t="s">
        <v>415</v>
      </c>
      <c r="BI8" s="1" t="s">
        <v>125</v>
      </c>
      <c r="BJ8" s="1" t="s">
        <v>415</v>
      </c>
      <c r="BK8" s="1" t="s">
        <v>416</v>
      </c>
      <c r="BL8" s="1" t="s">
        <v>417</v>
      </c>
      <c r="BM8" s="1" t="s">
        <v>438</v>
      </c>
      <c r="BN8" s="1" t="s">
        <v>125</v>
      </c>
      <c r="BO8" s="1" t="s">
        <v>126</v>
      </c>
      <c r="BP8" s="1" t="s">
        <v>126</v>
      </c>
      <c r="BQ8" s="1" t="s">
        <v>467</v>
      </c>
      <c r="BR8" s="1" t="s">
        <v>128</v>
      </c>
      <c r="BS8" s="1" t="s">
        <v>128</v>
      </c>
      <c r="BT8" s="1" t="s">
        <v>128</v>
      </c>
      <c r="BU8" s="1" t="s">
        <v>128</v>
      </c>
      <c r="BV8" s="1" t="s">
        <v>419</v>
      </c>
      <c r="BW8" s="1" t="s">
        <v>468</v>
      </c>
      <c r="BX8">
        <v>14.3</v>
      </c>
      <c r="BY8">
        <v>12.8</v>
      </c>
      <c r="BZ8">
        <v>1</v>
      </c>
      <c r="CA8">
        <v>1</v>
      </c>
      <c r="CB8" s="1" t="s">
        <v>126</v>
      </c>
      <c r="CC8" s="1" t="s">
        <v>460</v>
      </c>
      <c r="CD8" s="1" t="s">
        <v>125</v>
      </c>
      <c r="CE8" s="1" t="s">
        <v>268</v>
      </c>
      <c r="CF8" s="1" t="s">
        <v>469</v>
      </c>
      <c r="CG8" s="1" t="s">
        <v>158</v>
      </c>
      <c r="CH8" s="1" t="s">
        <v>423</v>
      </c>
      <c r="CI8" s="1" t="s">
        <v>125</v>
      </c>
      <c r="CJ8" s="1" t="s">
        <v>128</v>
      </c>
      <c r="CK8" s="1" t="s">
        <v>125</v>
      </c>
      <c r="CL8" s="1" t="s">
        <v>128</v>
      </c>
      <c r="CM8" s="1" t="s">
        <v>128</v>
      </c>
      <c r="CN8" s="1" t="s">
        <v>128</v>
      </c>
      <c r="CO8" s="1" t="s">
        <v>125</v>
      </c>
      <c r="CP8" s="1" t="s">
        <v>424</v>
      </c>
      <c r="CQ8" s="1" t="s">
        <v>125</v>
      </c>
      <c r="CR8" s="1" t="s">
        <v>470</v>
      </c>
      <c r="CS8" s="1" t="s">
        <v>452</v>
      </c>
      <c r="CT8" s="1" t="s">
        <v>427</v>
      </c>
      <c r="CU8" s="1" t="s">
        <v>453</v>
      </c>
      <c r="CV8" s="1" t="s">
        <v>429</v>
      </c>
      <c r="CW8" s="1" t="s">
        <v>430</v>
      </c>
      <c r="CX8" s="1" t="s">
        <v>128</v>
      </c>
      <c r="CY8" s="1" t="s">
        <v>431</v>
      </c>
      <c r="CZ8">
        <v>3</v>
      </c>
      <c r="DA8">
        <v>2</v>
      </c>
      <c r="DB8" s="1" t="s">
        <v>432</v>
      </c>
      <c r="DC8" s="1" t="s">
        <v>471</v>
      </c>
      <c r="DD8" s="1" t="s">
        <v>434</v>
      </c>
      <c r="DE8" s="1" t="s">
        <v>125</v>
      </c>
      <c r="DF8">
        <v>1</v>
      </c>
      <c r="DG8" s="1" t="s">
        <v>125</v>
      </c>
      <c r="DH8">
        <v>2000</v>
      </c>
      <c r="DI8" s="1" t="s">
        <v>125</v>
      </c>
      <c r="DJ8" s="1" t="s">
        <v>125</v>
      </c>
      <c r="DK8" s="1" t="s">
        <v>125</v>
      </c>
      <c r="DL8" s="1" t="s">
        <v>125</v>
      </c>
      <c r="DM8" s="1" t="s">
        <v>125</v>
      </c>
      <c r="DN8" s="1" t="s">
        <v>125</v>
      </c>
      <c r="DO8" s="8">
        <f t="shared" si="0"/>
        <v>2000</v>
      </c>
    </row>
    <row r="9" spans="1:119" ht="21" customHeight="1" x14ac:dyDescent="0.2">
      <c r="A9" s="7" t="s">
        <v>286</v>
      </c>
      <c r="B9" s="5" t="s">
        <v>302</v>
      </c>
      <c r="C9" s="1" t="s">
        <v>125</v>
      </c>
      <c r="D9" s="1" t="s">
        <v>165</v>
      </c>
      <c r="E9" s="1" t="s">
        <v>145</v>
      </c>
      <c r="F9" s="1" t="s">
        <v>166</v>
      </c>
      <c r="G9" s="1" t="s">
        <v>125</v>
      </c>
      <c r="H9">
        <v>7</v>
      </c>
      <c r="I9" s="1" t="s">
        <v>167</v>
      </c>
      <c r="J9" s="1" t="s">
        <v>128</v>
      </c>
      <c r="K9" s="1" t="s">
        <v>125</v>
      </c>
      <c r="L9" s="1" t="s">
        <v>125</v>
      </c>
      <c r="M9" s="1" t="s">
        <v>125</v>
      </c>
      <c r="N9" s="1" t="s">
        <v>125</v>
      </c>
      <c r="O9" s="1" t="s">
        <v>128</v>
      </c>
      <c r="P9" s="1" t="s">
        <v>125</v>
      </c>
      <c r="Q9" s="1" t="s">
        <v>168</v>
      </c>
      <c r="R9" s="1" t="s">
        <v>125</v>
      </c>
      <c r="S9" s="1" t="s">
        <v>132</v>
      </c>
      <c r="T9" s="1" t="s">
        <v>128</v>
      </c>
      <c r="U9" s="1" t="s">
        <v>125</v>
      </c>
      <c r="V9" s="1" t="s">
        <v>125</v>
      </c>
      <c r="W9" s="1" t="s">
        <v>169</v>
      </c>
      <c r="X9" s="1" t="s">
        <v>125</v>
      </c>
      <c r="Y9" s="1" t="s">
        <v>135</v>
      </c>
      <c r="Z9" s="1" t="s">
        <v>128</v>
      </c>
      <c r="AA9" s="1" t="s">
        <v>126</v>
      </c>
      <c r="AB9" s="1" t="s">
        <v>136</v>
      </c>
      <c r="AC9" s="1" t="s">
        <v>137</v>
      </c>
      <c r="AD9" s="1" t="s">
        <v>125</v>
      </c>
      <c r="AE9" s="1" t="s">
        <v>138</v>
      </c>
      <c r="AF9" s="1" t="s">
        <v>126</v>
      </c>
      <c r="AG9" s="1" t="s">
        <v>128</v>
      </c>
      <c r="AH9" s="1" t="s">
        <v>128</v>
      </c>
      <c r="AI9" s="1" t="s">
        <v>125</v>
      </c>
      <c r="AJ9" s="1" t="s">
        <v>128</v>
      </c>
      <c r="AK9" s="1" t="s">
        <v>125</v>
      </c>
      <c r="AL9" s="1" t="s">
        <v>128</v>
      </c>
      <c r="AM9" s="1" t="s">
        <v>125</v>
      </c>
      <c r="AN9" s="1" t="s">
        <v>170</v>
      </c>
      <c r="AO9" s="1" t="s">
        <v>150</v>
      </c>
      <c r="AP9" s="1" t="s">
        <v>142</v>
      </c>
      <c r="AQ9" s="1" t="s">
        <v>472</v>
      </c>
      <c r="AR9" s="1" t="s">
        <v>409</v>
      </c>
      <c r="AS9" s="1" t="s">
        <v>410</v>
      </c>
      <c r="AT9" s="1" t="s">
        <v>411</v>
      </c>
      <c r="AU9" s="1" t="s">
        <v>154</v>
      </c>
      <c r="AV9" s="1" t="s">
        <v>128</v>
      </c>
      <c r="AW9" s="1" t="s">
        <v>128</v>
      </c>
      <c r="AX9" s="1" t="s">
        <v>447</v>
      </c>
      <c r="AY9" s="1" t="s">
        <v>473</v>
      </c>
      <c r="AZ9" s="1" t="s">
        <v>128</v>
      </c>
      <c r="BA9" s="1" t="s">
        <v>125</v>
      </c>
      <c r="BB9" s="1" t="s">
        <v>125</v>
      </c>
      <c r="BC9" s="1" t="s">
        <v>474</v>
      </c>
      <c r="BD9" s="1" t="s">
        <v>128</v>
      </c>
      <c r="BE9" s="1" t="s">
        <v>475</v>
      </c>
      <c r="BF9" s="1" t="s">
        <v>125</v>
      </c>
      <c r="BG9" s="1" t="s">
        <v>128</v>
      </c>
      <c r="BH9" s="1" t="s">
        <v>125</v>
      </c>
      <c r="BI9" s="1" t="s">
        <v>414</v>
      </c>
      <c r="BJ9" s="1" t="s">
        <v>415</v>
      </c>
      <c r="BK9" s="1" t="s">
        <v>416</v>
      </c>
      <c r="BL9" s="1" t="s">
        <v>417</v>
      </c>
      <c r="BM9" s="1" t="s">
        <v>476</v>
      </c>
      <c r="BN9" s="1" t="s">
        <v>125</v>
      </c>
      <c r="BO9" s="1" t="s">
        <v>126</v>
      </c>
      <c r="BP9" s="1" t="s">
        <v>126</v>
      </c>
      <c r="BQ9" s="1" t="s">
        <v>477</v>
      </c>
      <c r="BR9" s="1" t="s">
        <v>126</v>
      </c>
      <c r="BS9" s="1" t="s">
        <v>126</v>
      </c>
      <c r="BT9" s="1" t="s">
        <v>128</v>
      </c>
      <c r="BU9" s="1" t="s">
        <v>439</v>
      </c>
      <c r="BV9" s="1" t="s">
        <v>128</v>
      </c>
      <c r="BW9" s="1" t="s">
        <v>125</v>
      </c>
      <c r="BX9">
        <v>14.2</v>
      </c>
      <c r="BY9">
        <v>10.199999999999999</v>
      </c>
      <c r="BZ9">
        <v>2</v>
      </c>
      <c r="CA9">
        <v>4</v>
      </c>
      <c r="CB9" s="1" t="s">
        <v>126</v>
      </c>
      <c r="CC9" s="1" t="s">
        <v>440</v>
      </c>
      <c r="CD9" s="1" t="s">
        <v>125</v>
      </c>
      <c r="CE9" s="1" t="s">
        <v>461</v>
      </c>
      <c r="CF9" s="1" t="s">
        <v>422</v>
      </c>
      <c r="CG9" s="1" t="s">
        <v>158</v>
      </c>
      <c r="CH9" s="1" t="s">
        <v>423</v>
      </c>
      <c r="CI9" s="1" t="s">
        <v>125</v>
      </c>
      <c r="CJ9" s="1" t="s">
        <v>128</v>
      </c>
      <c r="CK9" s="1" t="s">
        <v>125</v>
      </c>
      <c r="CL9" s="1" t="s">
        <v>128</v>
      </c>
      <c r="CM9" s="1" t="s">
        <v>128</v>
      </c>
      <c r="CN9" s="1" t="s">
        <v>478</v>
      </c>
      <c r="CO9" s="1" t="s">
        <v>479</v>
      </c>
      <c r="CP9" s="1" t="s">
        <v>424</v>
      </c>
      <c r="CQ9" s="1" t="s">
        <v>125</v>
      </c>
      <c r="CR9" s="1" t="s">
        <v>480</v>
      </c>
      <c r="CS9" s="1" t="s">
        <v>452</v>
      </c>
      <c r="CT9" s="1" t="s">
        <v>427</v>
      </c>
      <c r="CU9" s="1" t="s">
        <v>428</v>
      </c>
      <c r="CV9" s="1" t="s">
        <v>429</v>
      </c>
      <c r="CW9" s="1" t="s">
        <v>481</v>
      </c>
      <c r="CX9" s="1" t="s">
        <v>128</v>
      </c>
      <c r="CY9" s="1" t="s">
        <v>455</v>
      </c>
      <c r="CZ9">
        <v>4</v>
      </c>
      <c r="DA9">
        <v>2</v>
      </c>
      <c r="DB9" s="1" t="s">
        <v>432</v>
      </c>
      <c r="DC9" s="1" t="s">
        <v>482</v>
      </c>
      <c r="DD9" s="1" t="s">
        <v>434</v>
      </c>
      <c r="DE9" s="1" t="s">
        <v>125</v>
      </c>
      <c r="DF9">
        <v>2</v>
      </c>
      <c r="DG9" s="1" t="s">
        <v>125</v>
      </c>
      <c r="DH9">
        <v>2500</v>
      </c>
      <c r="DI9" s="1" t="s">
        <v>125</v>
      </c>
      <c r="DJ9" s="1" t="s">
        <v>125</v>
      </c>
      <c r="DK9">
        <v>1500</v>
      </c>
      <c r="DL9" s="1" t="s">
        <v>125</v>
      </c>
      <c r="DM9" s="1" t="s">
        <v>125</v>
      </c>
      <c r="DN9" s="1" t="s">
        <v>125</v>
      </c>
      <c r="DO9" s="8">
        <f t="shared" si="0"/>
        <v>4000</v>
      </c>
    </row>
    <row r="10" spans="1:119" ht="18" customHeight="1" x14ac:dyDescent="0.2">
      <c r="A10" s="13" t="s">
        <v>305</v>
      </c>
      <c r="B10" s="5" t="s">
        <v>302</v>
      </c>
      <c r="C10" s="1" t="s">
        <v>143</v>
      </c>
      <c r="D10" s="1" t="s">
        <v>165</v>
      </c>
      <c r="E10" s="1" t="s">
        <v>145</v>
      </c>
      <c r="F10" s="1" t="s">
        <v>125</v>
      </c>
      <c r="G10" s="1" t="s">
        <v>125</v>
      </c>
      <c r="H10">
        <v>8</v>
      </c>
      <c r="I10" s="1" t="s">
        <v>171</v>
      </c>
      <c r="J10" s="1" t="s">
        <v>128</v>
      </c>
      <c r="K10" s="1" t="s">
        <v>125</v>
      </c>
      <c r="L10" s="1" t="s">
        <v>125</v>
      </c>
      <c r="M10" s="1" t="s">
        <v>125</v>
      </c>
      <c r="N10" s="1" t="s">
        <v>125</v>
      </c>
      <c r="O10" s="1" t="s">
        <v>128</v>
      </c>
      <c r="P10" s="1" t="s">
        <v>125</v>
      </c>
      <c r="Q10" s="1" t="s">
        <v>152</v>
      </c>
      <c r="R10" s="1" t="s">
        <v>125</v>
      </c>
      <c r="S10" s="1" t="s">
        <v>132</v>
      </c>
      <c r="T10" s="1" t="s">
        <v>128</v>
      </c>
      <c r="U10" s="1" t="s">
        <v>125</v>
      </c>
      <c r="V10" s="1" t="s">
        <v>125</v>
      </c>
      <c r="W10" s="1" t="s">
        <v>172</v>
      </c>
      <c r="X10" s="1" t="s">
        <v>125</v>
      </c>
      <c r="Y10" s="1" t="s">
        <v>135</v>
      </c>
      <c r="Z10" s="1" t="s">
        <v>128</v>
      </c>
      <c r="AA10" s="1" t="s">
        <v>126</v>
      </c>
      <c r="AB10" s="1" t="s">
        <v>136</v>
      </c>
      <c r="AC10" s="1" t="s">
        <v>137</v>
      </c>
      <c r="AD10" s="1" t="s">
        <v>125</v>
      </c>
      <c r="AE10" s="1" t="s">
        <v>136</v>
      </c>
      <c r="AF10" s="1" t="s">
        <v>128</v>
      </c>
      <c r="AG10" s="1" t="s">
        <v>128</v>
      </c>
      <c r="AH10" s="1" t="s">
        <v>128</v>
      </c>
      <c r="AI10" s="1" t="s">
        <v>125</v>
      </c>
      <c r="AJ10" s="1" t="s">
        <v>128</v>
      </c>
      <c r="AK10" s="1" t="s">
        <v>125</v>
      </c>
      <c r="AL10" s="1" t="s">
        <v>128</v>
      </c>
      <c r="AM10" s="1" t="s">
        <v>125</v>
      </c>
      <c r="AN10" s="1" t="s">
        <v>149</v>
      </c>
      <c r="AO10" s="1" t="s">
        <v>150</v>
      </c>
    </row>
    <row r="11" spans="1:119" ht="28" customHeight="1" x14ac:dyDescent="0.2">
      <c r="A11" s="7" t="s">
        <v>270</v>
      </c>
      <c r="B11" s="5" t="s">
        <v>302</v>
      </c>
      <c r="C11" s="1" t="s">
        <v>143</v>
      </c>
      <c r="D11" s="1" t="s">
        <v>144</v>
      </c>
      <c r="E11" s="1" t="s">
        <v>145</v>
      </c>
      <c r="F11" s="1" t="s">
        <v>125</v>
      </c>
      <c r="G11" s="1" t="s">
        <v>125</v>
      </c>
      <c r="H11">
        <v>7</v>
      </c>
      <c r="I11" s="1" t="s">
        <v>173</v>
      </c>
      <c r="J11" s="1" t="s">
        <v>128</v>
      </c>
      <c r="K11" s="1" t="s">
        <v>125</v>
      </c>
      <c r="L11" s="1" t="s">
        <v>125</v>
      </c>
      <c r="M11" s="1" t="s">
        <v>125</v>
      </c>
      <c r="N11" s="1" t="s">
        <v>125</v>
      </c>
      <c r="O11" s="1" t="s">
        <v>128</v>
      </c>
      <c r="P11" s="1" t="s">
        <v>125</v>
      </c>
      <c r="Q11" s="1" t="s">
        <v>174</v>
      </c>
      <c r="R11" s="1" t="s">
        <v>125</v>
      </c>
      <c r="S11" s="1" t="s">
        <v>126</v>
      </c>
      <c r="T11" s="1" t="s">
        <v>126</v>
      </c>
      <c r="U11" s="1" t="s">
        <v>175</v>
      </c>
      <c r="V11" s="1" t="s">
        <v>133</v>
      </c>
      <c r="W11" s="1" t="s">
        <v>176</v>
      </c>
      <c r="X11" s="1" t="s">
        <v>125</v>
      </c>
      <c r="Y11" s="1" t="s">
        <v>177</v>
      </c>
      <c r="Z11" s="1" t="s">
        <v>128</v>
      </c>
      <c r="AA11" s="1" t="s">
        <v>126</v>
      </c>
      <c r="AB11" s="1" t="s">
        <v>136</v>
      </c>
      <c r="AC11" s="1" t="s">
        <v>137</v>
      </c>
      <c r="AD11" s="1" t="s">
        <v>125</v>
      </c>
      <c r="AE11" s="1" t="s">
        <v>138</v>
      </c>
      <c r="AF11" s="1" t="s">
        <v>126</v>
      </c>
      <c r="AG11" s="1" t="s">
        <v>128</v>
      </c>
      <c r="AH11" s="1" t="s">
        <v>128</v>
      </c>
      <c r="AI11" s="1" t="s">
        <v>125</v>
      </c>
      <c r="AJ11" s="1" t="s">
        <v>128</v>
      </c>
      <c r="AK11" s="1" t="s">
        <v>125</v>
      </c>
      <c r="AL11" s="1" t="s">
        <v>128</v>
      </c>
      <c r="AM11" s="1" t="s">
        <v>125</v>
      </c>
      <c r="AN11" s="1" t="s">
        <v>178</v>
      </c>
      <c r="AO11" s="1" t="s">
        <v>150</v>
      </c>
      <c r="AP11" s="1" t="s">
        <v>142</v>
      </c>
      <c r="AQ11" s="1" t="s">
        <v>486</v>
      </c>
      <c r="AR11" s="1" t="s">
        <v>487</v>
      </c>
      <c r="AS11" s="1" t="s">
        <v>125</v>
      </c>
      <c r="AT11" s="1" t="s">
        <v>411</v>
      </c>
      <c r="AU11" s="1" t="s">
        <v>158</v>
      </c>
      <c r="AV11" s="1" t="s">
        <v>128</v>
      </c>
      <c r="AW11" s="1" t="s">
        <v>128</v>
      </c>
      <c r="AX11" s="1" t="s">
        <v>447</v>
      </c>
      <c r="AY11" s="1" t="s">
        <v>488</v>
      </c>
      <c r="AZ11" s="1" t="s">
        <v>128</v>
      </c>
      <c r="BA11" s="1" t="s">
        <v>125</v>
      </c>
      <c r="BB11" s="1" t="s">
        <v>125</v>
      </c>
      <c r="BC11" s="1" t="s">
        <v>489</v>
      </c>
      <c r="BD11" s="1" t="s">
        <v>128</v>
      </c>
      <c r="BE11" s="1" t="s">
        <v>475</v>
      </c>
      <c r="BF11" s="1" t="s">
        <v>125</v>
      </c>
      <c r="BG11" s="1" t="s">
        <v>126</v>
      </c>
      <c r="BH11" s="1" t="s">
        <v>415</v>
      </c>
      <c r="BI11" s="1" t="s">
        <v>125</v>
      </c>
      <c r="BJ11" s="1" t="s">
        <v>415</v>
      </c>
      <c r="BK11" s="1" t="s">
        <v>416</v>
      </c>
      <c r="BL11" s="1" t="s">
        <v>417</v>
      </c>
      <c r="BM11" s="1" t="s">
        <v>438</v>
      </c>
      <c r="BN11" s="1" t="s">
        <v>125</v>
      </c>
      <c r="BO11" s="1" t="s">
        <v>126</v>
      </c>
      <c r="BP11" s="1" t="s">
        <v>126</v>
      </c>
      <c r="BQ11" s="1" t="s">
        <v>477</v>
      </c>
      <c r="BR11" s="1" t="s">
        <v>126</v>
      </c>
      <c r="BS11" s="1" t="s">
        <v>128</v>
      </c>
      <c r="BT11" s="1" t="s">
        <v>128</v>
      </c>
      <c r="BU11" s="1" t="s">
        <v>128</v>
      </c>
      <c r="BV11" s="1" t="s">
        <v>128</v>
      </c>
      <c r="BW11" s="1" t="s">
        <v>125</v>
      </c>
      <c r="BX11">
        <v>16</v>
      </c>
      <c r="BY11">
        <v>14</v>
      </c>
      <c r="BZ11">
        <v>1</v>
      </c>
      <c r="CA11">
        <v>3</v>
      </c>
      <c r="CB11" s="1" t="s">
        <v>128</v>
      </c>
      <c r="CC11" s="1" t="s">
        <v>125</v>
      </c>
      <c r="CD11" s="1" t="s">
        <v>490</v>
      </c>
      <c r="CE11" s="1" t="s">
        <v>268</v>
      </c>
      <c r="CF11" s="1" t="s">
        <v>469</v>
      </c>
      <c r="CG11" s="1" t="s">
        <v>158</v>
      </c>
      <c r="CH11" s="1" t="s">
        <v>423</v>
      </c>
      <c r="CI11" s="1" t="s">
        <v>125</v>
      </c>
      <c r="CJ11" s="1" t="s">
        <v>128</v>
      </c>
      <c r="CK11" s="1" t="s">
        <v>125</v>
      </c>
      <c r="CL11" s="1" t="s">
        <v>128</v>
      </c>
      <c r="CM11" s="1" t="s">
        <v>128</v>
      </c>
      <c r="CN11" s="1" t="s">
        <v>478</v>
      </c>
      <c r="CO11" s="1" t="s">
        <v>491</v>
      </c>
      <c r="CP11" s="1" t="s">
        <v>424</v>
      </c>
      <c r="CQ11" s="1" t="s">
        <v>125</v>
      </c>
      <c r="CR11" s="1" t="s">
        <v>492</v>
      </c>
      <c r="CS11" s="1" t="s">
        <v>452</v>
      </c>
      <c r="CT11" s="1" t="s">
        <v>427</v>
      </c>
      <c r="CU11" s="1" t="s">
        <v>428</v>
      </c>
      <c r="CV11" s="1" t="s">
        <v>429</v>
      </c>
      <c r="CW11" s="1" t="s">
        <v>430</v>
      </c>
      <c r="CX11" s="1" t="s">
        <v>128</v>
      </c>
      <c r="CY11" s="1" t="s">
        <v>493</v>
      </c>
      <c r="CZ11">
        <v>4</v>
      </c>
      <c r="DA11">
        <v>2</v>
      </c>
      <c r="DB11" s="1" t="s">
        <v>432</v>
      </c>
      <c r="DC11" s="1" t="s">
        <v>471</v>
      </c>
      <c r="DD11" s="1" t="s">
        <v>434</v>
      </c>
      <c r="DE11" s="1" t="s">
        <v>125</v>
      </c>
      <c r="DF11">
        <v>2</v>
      </c>
      <c r="DG11" s="1" t="s">
        <v>125</v>
      </c>
      <c r="DH11" s="1" t="s">
        <v>125</v>
      </c>
      <c r="DI11" s="1" t="s">
        <v>125</v>
      </c>
      <c r="DJ11" s="1" t="s">
        <v>125</v>
      </c>
      <c r="DK11" s="1" t="s">
        <v>125</v>
      </c>
      <c r="DL11" s="1" t="s">
        <v>125</v>
      </c>
      <c r="DM11" s="1" t="s">
        <v>125</v>
      </c>
      <c r="DN11" s="1" t="s">
        <v>125</v>
      </c>
      <c r="DO11" s="8">
        <f t="shared" ref="DO11" si="1">SUM(DG11:DN11)</f>
        <v>0</v>
      </c>
    </row>
    <row r="12" spans="1:119" ht="28" customHeight="1" x14ac:dyDescent="0.2">
      <c r="A12" s="7" t="s">
        <v>285</v>
      </c>
      <c r="B12" s="5" t="s">
        <v>302</v>
      </c>
      <c r="C12" s="1" t="s">
        <v>143</v>
      </c>
      <c r="D12" s="1" t="s">
        <v>165</v>
      </c>
      <c r="E12" s="1" t="s">
        <v>145</v>
      </c>
      <c r="F12" s="1" t="s">
        <v>125</v>
      </c>
      <c r="G12" s="1" t="s">
        <v>125</v>
      </c>
      <c r="H12">
        <v>7</v>
      </c>
      <c r="I12" s="1" t="s">
        <v>179</v>
      </c>
      <c r="J12" s="1" t="s">
        <v>128</v>
      </c>
      <c r="K12" s="1" t="s">
        <v>125</v>
      </c>
      <c r="L12" s="1" t="s">
        <v>125</v>
      </c>
      <c r="M12" s="1" t="s">
        <v>125</v>
      </c>
      <c r="N12" s="1" t="s">
        <v>125</v>
      </c>
      <c r="O12" s="1" t="s">
        <v>128</v>
      </c>
      <c r="P12" s="1" t="s">
        <v>125</v>
      </c>
      <c r="Q12" s="1" t="s">
        <v>168</v>
      </c>
      <c r="R12" s="1" t="s">
        <v>125</v>
      </c>
      <c r="S12" s="1" t="s">
        <v>132</v>
      </c>
      <c r="T12" s="1" t="s">
        <v>132</v>
      </c>
      <c r="U12" s="1" t="s">
        <v>125</v>
      </c>
      <c r="V12" s="1" t="s">
        <v>180</v>
      </c>
      <c r="W12" s="1" t="s">
        <v>181</v>
      </c>
      <c r="X12" s="1" t="s">
        <v>125</v>
      </c>
      <c r="Y12" s="1" t="s">
        <v>135</v>
      </c>
      <c r="Z12" s="1" t="s">
        <v>128</v>
      </c>
      <c r="AA12" s="1" t="s">
        <v>126</v>
      </c>
      <c r="AB12" s="1" t="s">
        <v>136</v>
      </c>
      <c r="AC12" s="1" t="s">
        <v>137</v>
      </c>
      <c r="AD12" s="1" t="s">
        <v>125</v>
      </c>
      <c r="AE12" s="1" t="s">
        <v>138</v>
      </c>
      <c r="AF12" s="1" t="s">
        <v>126</v>
      </c>
      <c r="AG12" s="1" t="s">
        <v>128</v>
      </c>
      <c r="AH12" s="1" t="s">
        <v>128</v>
      </c>
      <c r="AI12" s="1" t="s">
        <v>125</v>
      </c>
      <c r="AJ12" s="1" t="s">
        <v>155</v>
      </c>
      <c r="AK12" s="1" t="s">
        <v>182</v>
      </c>
      <c r="AL12" s="1" t="s">
        <v>128</v>
      </c>
      <c r="AM12" s="1" t="s">
        <v>125</v>
      </c>
      <c r="AN12" s="1" t="s">
        <v>149</v>
      </c>
      <c r="AO12" s="1" t="s">
        <v>140</v>
      </c>
      <c r="AP12" s="1" t="s">
        <v>142</v>
      </c>
      <c r="AQ12" s="1" t="s">
        <v>483</v>
      </c>
      <c r="AR12" s="1" t="s">
        <v>446</v>
      </c>
      <c r="AS12" s="1" t="s">
        <v>125</v>
      </c>
      <c r="AT12" s="1" t="s">
        <v>411</v>
      </c>
      <c r="AU12" s="1" t="s">
        <v>158</v>
      </c>
      <c r="AV12" s="1" t="s">
        <v>128</v>
      </c>
      <c r="AW12" s="1" t="s">
        <v>128</v>
      </c>
      <c r="AX12" s="1" t="s">
        <v>447</v>
      </c>
      <c r="AY12" s="1" t="s">
        <v>473</v>
      </c>
      <c r="AZ12" s="1" t="s">
        <v>128</v>
      </c>
      <c r="BA12" s="1" t="s">
        <v>125</v>
      </c>
      <c r="BB12" s="1" t="s">
        <v>125</v>
      </c>
      <c r="BC12" s="1" t="s">
        <v>474</v>
      </c>
      <c r="BD12" s="1" t="s">
        <v>128</v>
      </c>
      <c r="BE12" s="1" t="s">
        <v>475</v>
      </c>
      <c r="BF12" s="1" t="s">
        <v>125</v>
      </c>
      <c r="BG12" s="1" t="s">
        <v>126</v>
      </c>
      <c r="BH12" s="1" t="s">
        <v>415</v>
      </c>
      <c r="BI12" s="1" t="s">
        <v>125</v>
      </c>
      <c r="BJ12" s="1" t="s">
        <v>415</v>
      </c>
      <c r="BK12" s="1" t="s">
        <v>416</v>
      </c>
      <c r="BL12" s="1" t="s">
        <v>417</v>
      </c>
      <c r="BM12" s="1" t="s">
        <v>450</v>
      </c>
      <c r="BN12" s="1" t="s">
        <v>125</v>
      </c>
      <c r="BO12" s="1" t="s">
        <v>126</v>
      </c>
      <c r="BP12" s="1" t="s">
        <v>128</v>
      </c>
      <c r="BQ12" s="1" t="s">
        <v>125</v>
      </c>
      <c r="BR12" s="1" t="s">
        <v>125</v>
      </c>
      <c r="BS12" s="1" t="s">
        <v>128</v>
      </c>
      <c r="BT12" s="1" t="s">
        <v>128</v>
      </c>
      <c r="BU12" s="1" t="s">
        <v>128</v>
      </c>
      <c r="BV12" s="1" t="s">
        <v>128</v>
      </c>
      <c r="BW12" s="1" t="s">
        <v>125</v>
      </c>
      <c r="BX12">
        <v>12.2</v>
      </c>
      <c r="BY12">
        <v>10.1</v>
      </c>
      <c r="BZ12">
        <v>1</v>
      </c>
      <c r="CA12">
        <v>3</v>
      </c>
      <c r="CB12" s="1" t="s">
        <v>126</v>
      </c>
      <c r="CC12" s="1" t="s">
        <v>421</v>
      </c>
      <c r="CD12" s="1" t="s">
        <v>125</v>
      </c>
      <c r="CE12" s="1" t="s">
        <v>268</v>
      </c>
      <c r="CF12" s="1" t="s">
        <v>422</v>
      </c>
      <c r="CG12" s="1" t="s">
        <v>268</v>
      </c>
      <c r="CH12" s="1" t="s">
        <v>423</v>
      </c>
      <c r="CI12" s="1" t="s">
        <v>125</v>
      </c>
      <c r="CJ12" s="1" t="s">
        <v>462</v>
      </c>
      <c r="CK12" s="1" t="s">
        <v>484</v>
      </c>
      <c r="CL12" s="1" t="s">
        <v>128</v>
      </c>
      <c r="CM12" s="1" t="s">
        <v>128</v>
      </c>
      <c r="CN12" s="1" t="s">
        <v>128</v>
      </c>
      <c r="CO12" s="1" t="s">
        <v>125</v>
      </c>
      <c r="CP12" s="1" t="s">
        <v>424</v>
      </c>
      <c r="CQ12" s="1" t="s">
        <v>125</v>
      </c>
      <c r="CR12" s="1" t="s">
        <v>485</v>
      </c>
      <c r="CS12" s="1" t="s">
        <v>452</v>
      </c>
      <c r="CT12" s="1" t="s">
        <v>427</v>
      </c>
      <c r="CU12" s="1" t="s">
        <v>428</v>
      </c>
      <c r="CV12" s="1" t="s">
        <v>429</v>
      </c>
      <c r="CW12" s="1" t="s">
        <v>430</v>
      </c>
      <c r="CX12" s="1" t="s">
        <v>128</v>
      </c>
      <c r="CY12" s="1" t="s">
        <v>455</v>
      </c>
      <c r="CZ12">
        <v>3</v>
      </c>
      <c r="DA12" s="1" t="s">
        <v>125</v>
      </c>
      <c r="DB12" s="1" t="s">
        <v>432</v>
      </c>
      <c r="DC12" s="1" t="s">
        <v>482</v>
      </c>
      <c r="DD12" s="1" t="s">
        <v>434</v>
      </c>
      <c r="DE12" s="1" t="s">
        <v>125</v>
      </c>
      <c r="DF12">
        <v>3</v>
      </c>
      <c r="DG12" s="1" t="s">
        <v>125</v>
      </c>
      <c r="DH12" s="1" t="s">
        <v>125</v>
      </c>
      <c r="DI12" s="1" t="s">
        <v>125</v>
      </c>
      <c r="DJ12" s="1" t="s">
        <v>125</v>
      </c>
      <c r="DK12" s="1" t="s">
        <v>125</v>
      </c>
      <c r="DL12" s="1" t="s">
        <v>125</v>
      </c>
      <c r="DM12" s="1" t="s">
        <v>125</v>
      </c>
      <c r="DN12" s="1" t="s">
        <v>125</v>
      </c>
      <c r="DO12" s="8">
        <f t="shared" ref="DO12:DO18" si="2">SUM(DG12:DN12)</f>
        <v>0</v>
      </c>
    </row>
    <row r="13" spans="1:119" ht="33" customHeight="1" x14ac:dyDescent="0.2">
      <c r="A13" s="7" t="s">
        <v>284</v>
      </c>
      <c r="B13" s="5" t="s">
        <v>302</v>
      </c>
      <c r="C13" s="1" t="s">
        <v>143</v>
      </c>
      <c r="D13" s="1" t="s">
        <v>165</v>
      </c>
      <c r="E13" s="1" t="s">
        <v>145</v>
      </c>
      <c r="F13" s="1" t="s">
        <v>125</v>
      </c>
      <c r="G13" s="1" t="s">
        <v>125</v>
      </c>
      <c r="H13">
        <v>7</v>
      </c>
      <c r="I13" s="1" t="s">
        <v>183</v>
      </c>
      <c r="J13" s="1" t="s">
        <v>128</v>
      </c>
      <c r="K13" s="1" t="s">
        <v>125</v>
      </c>
      <c r="L13" s="1" t="s">
        <v>125</v>
      </c>
      <c r="M13" s="1" t="s">
        <v>125</v>
      </c>
      <c r="N13" s="1" t="s">
        <v>125</v>
      </c>
      <c r="O13" s="1" t="s">
        <v>128</v>
      </c>
      <c r="P13" s="1" t="s">
        <v>125</v>
      </c>
      <c r="Q13" s="1" t="s">
        <v>168</v>
      </c>
      <c r="R13" s="1" t="s">
        <v>125</v>
      </c>
      <c r="S13" s="1" t="s">
        <v>132</v>
      </c>
      <c r="T13" s="1" t="s">
        <v>128</v>
      </c>
      <c r="U13" s="1" t="s">
        <v>125</v>
      </c>
      <c r="V13" s="1" t="s">
        <v>125</v>
      </c>
      <c r="W13" s="1" t="s">
        <v>181</v>
      </c>
      <c r="X13" s="1" t="s">
        <v>125</v>
      </c>
      <c r="Y13" s="1" t="s">
        <v>135</v>
      </c>
      <c r="Z13" s="1" t="s">
        <v>128</v>
      </c>
      <c r="AA13" s="1" t="s">
        <v>126</v>
      </c>
      <c r="AB13" s="1" t="s">
        <v>136</v>
      </c>
      <c r="AC13" s="1" t="s">
        <v>184</v>
      </c>
      <c r="AD13" s="1" t="s">
        <v>125</v>
      </c>
      <c r="AE13" s="1" t="s">
        <v>138</v>
      </c>
      <c r="AF13" s="1" t="s">
        <v>126</v>
      </c>
      <c r="AG13" s="1" t="s">
        <v>128</v>
      </c>
      <c r="AH13" s="1" t="s">
        <v>155</v>
      </c>
      <c r="AI13" s="1" t="s">
        <v>185</v>
      </c>
      <c r="AJ13" s="1" t="s">
        <v>128</v>
      </c>
      <c r="AK13" s="1" t="s">
        <v>125</v>
      </c>
      <c r="AL13" s="1" t="s">
        <v>128</v>
      </c>
      <c r="AM13" s="1" t="s">
        <v>125</v>
      </c>
      <c r="AN13" s="1" t="s">
        <v>186</v>
      </c>
      <c r="AO13" s="1" t="s">
        <v>140</v>
      </c>
      <c r="AP13" s="1" t="s">
        <v>142</v>
      </c>
      <c r="AQ13" s="1" t="s">
        <v>494</v>
      </c>
      <c r="AR13" s="1" t="s">
        <v>495</v>
      </c>
      <c r="AS13" s="1" t="s">
        <v>125</v>
      </c>
      <c r="AT13" s="1" t="s">
        <v>411</v>
      </c>
      <c r="AU13" s="1" t="s">
        <v>158</v>
      </c>
      <c r="AV13" s="1" t="s">
        <v>128</v>
      </c>
      <c r="AW13" s="1" t="s">
        <v>128</v>
      </c>
      <c r="AX13" s="1" t="s">
        <v>128</v>
      </c>
      <c r="AY13" s="1" t="s">
        <v>125</v>
      </c>
      <c r="AZ13" s="1" t="s">
        <v>128</v>
      </c>
      <c r="BA13" s="1" t="s">
        <v>125</v>
      </c>
      <c r="BB13" s="1" t="s">
        <v>125</v>
      </c>
      <c r="BC13" s="1" t="s">
        <v>474</v>
      </c>
      <c r="BD13" s="1" t="s">
        <v>128</v>
      </c>
      <c r="BE13" s="1" t="s">
        <v>475</v>
      </c>
      <c r="BF13" s="1" t="s">
        <v>125</v>
      </c>
      <c r="BG13" s="1" t="s">
        <v>126</v>
      </c>
      <c r="BH13" s="1" t="s">
        <v>415</v>
      </c>
      <c r="BI13" s="1" t="s">
        <v>125</v>
      </c>
      <c r="BJ13" s="1" t="s">
        <v>415</v>
      </c>
      <c r="BK13" s="1" t="s">
        <v>416</v>
      </c>
      <c r="BL13" s="1" t="s">
        <v>417</v>
      </c>
      <c r="BM13" s="1" t="s">
        <v>496</v>
      </c>
      <c r="BN13" s="1" t="s">
        <v>125</v>
      </c>
      <c r="BO13" s="1" t="s">
        <v>126</v>
      </c>
      <c r="BP13" s="1" t="s">
        <v>126</v>
      </c>
      <c r="BQ13" s="1" t="s">
        <v>467</v>
      </c>
      <c r="BR13" s="1" t="s">
        <v>126</v>
      </c>
      <c r="BS13" s="1" t="s">
        <v>128</v>
      </c>
      <c r="BT13" s="1" t="s">
        <v>128</v>
      </c>
      <c r="BU13" s="1" t="s">
        <v>439</v>
      </c>
      <c r="BV13" s="1" t="s">
        <v>128</v>
      </c>
      <c r="BW13" s="1" t="s">
        <v>125</v>
      </c>
      <c r="BX13">
        <v>12</v>
      </c>
      <c r="BY13">
        <v>12</v>
      </c>
      <c r="BZ13">
        <v>1</v>
      </c>
      <c r="CA13">
        <v>2</v>
      </c>
      <c r="CB13" s="1" t="s">
        <v>128</v>
      </c>
      <c r="CC13" s="1" t="s">
        <v>125</v>
      </c>
      <c r="CD13" s="1" t="s">
        <v>497</v>
      </c>
      <c r="CE13" s="1" t="s">
        <v>268</v>
      </c>
      <c r="CF13" s="1" t="s">
        <v>422</v>
      </c>
      <c r="CG13" s="1" t="s">
        <v>158</v>
      </c>
      <c r="CH13" s="1" t="s">
        <v>423</v>
      </c>
      <c r="CI13" s="1" t="s">
        <v>125</v>
      </c>
      <c r="CJ13" s="1" t="s">
        <v>128</v>
      </c>
      <c r="CK13" s="1" t="s">
        <v>125</v>
      </c>
      <c r="CL13" s="1" t="s">
        <v>128</v>
      </c>
      <c r="CM13" s="1" t="s">
        <v>128</v>
      </c>
      <c r="CN13" s="1" t="s">
        <v>128</v>
      </c>
      <c r="CO13" s="1" t="s">
        <v>125</v>
      </c>
      <c r="CP13" s="1" t="s">
        <v>424</v>
      </c>
      <c r="CQ13" s="1" t="s">
        <v>125</v>
      </c>
      <c r="CR13" s="1" t="s">
        <v>498</v>
      </c>
      <c r="CS13" s="1" t="s">
        <v>426</v>
      </c>
      <c r="CT13" s="1" t="s">
        <v>427</v>
      </c>
      <c r="CU13" s="1" t="s">
        <v>428</v>
      </c>
      <c r="CV13" s="1" t="s">
        <v>429</v>
      </c>
      <c r="CW13" s="1" t="s">
        <v>125</v>
      </c>
      <c r="CX13" s="1" t="s">
        <v>128</v>
      </c>
      <c r="CY13" s="1" t="s">
        <v>455</v>
      </c>
      <c r="CZ13">
        <v>3</v>
      </c>
      <c r="DA13">
        <v>1</v>
      </c>
      <c r="DB13" s="1" t="s">
        <v>432</v>
      </c>
      <c r="DC13" s="1" t="s">
        <v>499</v>
      </c>
      <c r="DD13" s="1" t="s">
        <v>434</v>
      </c>
      <c r="DE13" s="1" t="s">
        <v>125</v>
      </c>
      <c r="DF13">
        <v>2</v>
      </c>
      <c r="DG13" s="1" t="s">
        <v>125</v>
      </c>
      <c r="DH13" s="1" t="s">
        <v>125</v>
      </c>
      <c r="DI13" s="1" t="s">
        <v>125</v>
      </c>
      <c r="DJ13" s="1" t="s">
        <v>125</v>
      </c>
      <c r="DK13">
        <v>1800</v>
      </c>
      <c r="DL13" s="1" t="s">
        <v>125</v>
      </c>
      <c r="DM13" s="1" t="s">
        <v>125</v>
      </c>
      <c r="DN13" s="1" t="s">
        <v>125</v>
      </c>
      <c r="DO13" s="8">
        <f t="shared" si="2"/>
        <v>1800</v>
      </c>
    </row>
    <row r="14" spans="1:119" ht="26" customHeight="1" x14ac:dyDescent="0.2">
      <c r="A14" s="7" t="s">
        <v>283</v>
      </c>
      <c r="B14" s="5" t="s">
        <v>302</v>
      </c>
      <c r="C14" s="1" t="s">
        <v>143</v>
      </c>
      <c r="D14" s="1" t="s">
        <v>144</v>
      </c>
      <c r="E14" s="1" t="s">
        <v>145</v>
      </c>
      <c r="F14" s="1" t="s">
        <v>146</v>
      </c>
      <c r="G14" s="1" t="s">
        <v>125</v>
      </c>
      <c r="H14">
        <v>8</v>
      </c>
      <c r="I14" s="1" t="s">
        <v>187</v>
      </c>
      <c r="J14" s="1" t="s">
        <v>128</v>
      </c>
      <c r="K14" s="1" t="s">
        <v>125</v>
      </c>
      <c r="L14" s="1" t="s">
        <v>125</v>
      </c>
      <c r="M14" s="1" t="s">
        <v>125</v>
      </c>
      <c r="N14" s="1" t="s">
        <v>125</v>
      </c>
      <c r="O14" s="1" t="s">
        <v>128</v>
      </c>
      <c r="P14" s="1" t="s">
        <v>125</v>
      </c>
      <c r="Q14" s="1" t="s">
        <v>188</v>
      </c>
      <c r="R14" s="1" t="s">
        <v>125</v>
      </c>
      <c r="S14" s="1" t="s">
        <v>126</v>
      </c>
      <c r="T14" s="1" t="s">
        <v>128</v>
      </c>
      <c r="U14" s="1" t="s">
        <v>125</v>
      </c>
      <c r="V14" s="1" t="s">
        <v>125</v>
      </c>
      <c r="W14" s="1" t="s">
        <v>189</v>
      </c>
      <c r="X14" s="1" t="s">
        <v>125</v>
      </c>
      <c r="Y14" s="1" t="s">
        <v>135</v>
      </c>
      <c r="Z14" s="1" t="s">
        <v>128</v>
      </c>
      <c r="AA14" s="1" t="s">
        <v>126</v>
      </c>
      <c r="AB14" s="1" t="s">
        <v>136</v>
      </c>
      <c r="AC14" s="1" t="s">
        <v>184</v>
      </c>
      <c r="AD14" s="1" t="s">
        <v>125</v>
      </c>
      <c r="AE14" s="1" t="s">
        <v>138</v>
      </c>
      <c r="AF14" s="1" t="s">
        <v>126</v>
      </c>
      <c r="AG14" s="1" t="s">
        <v>128</v>
      </c>
      <c r="AH14" s="1" t="s">
        <v>155</v>
      </c>
      <c r="AI14" s="1" t="s">
        <v>190</v>
      </c>
      <c r="AJ14" s="1" t="s">
        <v>128</v>
      </c>
      <c r="AK14" s="1" t="s">
        <v>125</v>
      </c>
      <c r="AL14" s="1" t="s">
        <v>128</v>
      </c>
      <c r="AM14" s="1" t="s">
        <v>125</v>
      </c>
      <c r="AN14" s="1" t="s">
        <v>149</v>
      </c>
      <c r="AO14" s="1" t="s">
        <v>140</v>
      </c>
      <c r="AP14" s="1" t="s">
        <v>142</v>
      </c>
      <c r="AQ14" s="1" t="s">
        <v>500</v>
      </c>
      <c r="AR14" s="1" t="s">
        <v>501</v>
      </c>
      <c r="AS14" s="1" t="s">
        <v>125</v>
      </c>
      <c r="AT14" s="1" t="s">
        <v>411</v>
      </c>
      <c r="AU14" s="1" t="s">
        <v>158</v>
      </c>
      <c r="AV14" s="1" t="s">
        <v>128</v>
      </c>
      <c r="AW14" s="1" t="s">
        <v>128</v>
      </c>
      <c r="AX14" s="1" t="s">
        <v>447</v>
      </c>
      <c r="AY14" s="1" t="s">
        <v>473</v>
      </c>
      <c r="AZ14" s="1" t="s">
        <v>126</v>
      </c>
      <c r="BA14" s="1" t="s">
        <v>436</v>
      </c>
      <c r="BB14" s="1" t="s">
        <v>125</v>
      </c>
      <c r="BC14" s="1" t="s">
        <v>125</v>
      </c>
      <c r="BD14" s="1" t="s">
        <v>128</v>
      </c>
      <c r="BE14" s="1" t="s">
        <v>129</v>
      </c>
      <c r="BF14" s="1" t="s">
        <v>437</v>
      </c>
      <c r="BG14" s="1" t="s">
        <v>126</v>
      </c>
      <c r="BH14" s="1" t="s">
        <v>415</v>
      </c>
      <c r="BI14" s="1" t="s">
        <v>125</v>
      </c>
      <c r="BJ14" s="1" t="s">
        <v>415</v>
      </c>
      <c r="BK14" s="1" t="s">
        <v>416</v>
      </c>
      <c r="BL14" s="1" t="s">
        <v>417</v>
      </c>
      <c r="BM14" s="1" t="s">
        <v>502</v>
      </c>
      <c r="BN14" s="1" t="s">
        <v>125</v>
      </c>
      <c r="BO14" s="1" t="s">
        <v>126</v>
      </c>
      <c r="BP14" s="1" t="s">
        <v>126</v>
      </c>
      <c r="BQ14" s="1" t="s">
        <v>503</v>
      </c>
      <c r="BR14" s="1" t="s">
        <v>128</v>
      </c>
      <c r="BS14" s="1" t="s">
        <v>128</v>
      </c>
      <c r="BT14" s="1" t="s">
        <v>128</v>
      </c>
      <c r="BU14" s="1" t="s">
        <v>439</v>
      </c>
      <c r="BV14" s="1" t="s">
        <v>128</v>
      </c>
      <c r="BW14" s="1" t="s">
        <v>125</v>
      </c>
      <c r="BX14">
        <v>10.199999999999999</v>
      </c>
      <c r="BY14">
        <v>8</v>
      </c>
      <c r="BZ14">
        <v>3</v>
      </c>
      <c r="CA14">
        <v>4</v>
      </c>
      <c r="CB14" s="1" t="s">
        <v>128</v>
      </c>
      <c r="CC14" s="1" t="s">
        <v>125</v>
      </c>
      <c r="CD14" s="1" t="s">
        <v>504</v>
      </c>
      <c r="CE14" s="1" t="s">
        <v>461</v>
      </c>
      <c r="CF14" s="1" t="s">
        <v>422</v>
      </c>
      <c r="CG14" s="1" t="s">
        <v>158</v>
      </c>
      <c r="CH14" s="1" t="s">
        <v>423</v>
      </c>
      <c r="CI14" s="1" t="s">
        <v>125</v>
      </c>
      <c r="CJ14" s="1" t="s">
        <v>128</v>
      </c>
      <c r="CK14" s="1" t="s">
        <v>125</v>
      </c>
      <c r="CL14" s="1" t="s">
        <v>128</v>
      </c>
      <c r="CM14" s="1" t="s">
        <v>128</v>
      </c>
      <c r="CN14" s="1" t="s">
        <v>478</v>
      </c>
      <c r="CO14" s="1" t="s">
        <v>505</v>
      </c>
      <c r="CP14" s="1" t="s">
        <v>424</v>
      </c>
      <c r="CQ14" s="1" t="s">
        <v>125</v>
      </c>
      <c r="CR14" s="1" t="s">
        <v>480</v>
      </c>
      <c r="CS14" s="1" t="s">
        <v>426</v>
      </c>
      <c r="CT14" s="1" t="s">
        <v>427</v>
      </c>
      <c r="CU14" s="1" t="s">
        <v>428</v>
      </c>
      <c r="CV14" s="1" t="s">
        <v>429</v>
      </c>
      <c r="CW14" s="1" t="s">
        <v>454</v>
      </c>
      <c r="CX14" s="1" t="s">
        <v>128</v>
      </c>
      <c r="CY14" s="1" t="s">
        <v>431</v>
      </c>
      <c r="CZ14">
        <v>4</v>
      </c>
      <c r="DA14" s="1" t="s">
        <v>125</v>
      </c>
      <c r="DB14" s="1" t="s">
        <v>432</v>
      </c>
      <c r="DC14" s="1" t="s">
        <v>433</v>
      </c>
      <c r="DD14" s="1" t="s">
        <v>434</v>
      </c>
      <c r="DE14" s="1" t="s">
        <v>125</v>
      </c>
      <c r="DF14">
        <v>2</v>
      </c>
      <c r="DG14" s="1" t="s">
        <v>125</v>
      </c>
      <c r="DH14" s="1" t="s">
        <v>125</v>
      </c>
      <c r="DI14" s="1" t="s">
        <v>125</v>
      </c>
      <c r="DJ14" s="1" t="s">
        <v>125</v>
      </c>
      <c r="DK14">
        <v>2000</v>
      </c>
      <c r="DL14" s="1" t="s">
        <v>125</v>
      </c>
      <c r="DM14" s="1" t="s">
        <v>125</v>
      </c>
      <c r="DN14" s="1" t="s">
        <v>125</v>
      </c>
      <c r="DO14" s="8">
        <f t="shared" si="2"/>
        <v>2000</v>
      </c>
    </row>
    <row r="15" spans="1:119" ht="30" customHeight="1" x14ac:dyDescent="0.2">
      <c r="A15" s="7" t="s">
        <v>271</v>
      </c>
      <c r="B15" s="5" t="s">
        <v>303</v>
      </c>
      <c r="C15" s="1" t="s">
        <v>143</v>
      </c>
      <c r="D15" s="1" t="s">
        <v>144</v>
      </c>
      <c r="E15" s="1" t="s">
        <v>191</v>
      </c>
      <c r="F15" s="1" t="s">
        <v>146</v>
      </c>
      <c r="G15" s="1" t="s">
        <v>192</v>
      </c>
      <c r="H15">
        <v>7</v>
      </c>
      <c r="I15" s="1" t="s">
        <v>193</v>
      </c>
      <c r="J15" s="1" t="s">
        <v>126</v>
      </c>
      <c r="K15" s="1" t="s">
        <v>194</v>
      </c>
      <c r="L15" s="1" t="s">
        <v>139</v>
      </c>
      <c r="M15" s="1" t="s">
        <v>195</v>
      </c>
      <c r="N15" s="1" t="s">
        <v>196</v>
      </c>
      <c r="O15" s="1" t="s">
        <v>128</v>
      </c>
      <c r="P15" s="1" t="s">
        <v>125</v>
      </c>
      <c r="Q15" s="1" t="s">
        <v>174</v>
      </c>
      <c r="R15" s="1" t="s">
        <v>125</v>
      </c>
      <c r="S15" s="1" t="s">
        <v>128</v>
      </c>
      <c r="T15" s="1" t="s">
        <v>126</v>
      </c>
      <c r="U15" s="1" t="s">
        <v>125</v>
      </c>
      <c r="V15" s="1" t="s">
        <v>197</v>
      </c>
      <c r="W15" s="1" t="s">
        <v>198</v>
      </c>
      <c r="X15" s="1" t="s">
        <v>125</v>
      </c>
      <c r="Y15" s="1" t="s">
        <v>199</v>
      </c>
      <c r="Z15" s="1" t="s">
        <v>128</v>
      </c>
      <c r="AA15" s="1" t="s">
        <v>128</v>
      </c>
      <c r="AB15" s="1" t="s">
        <v>136</v>
      </c>
      <c r="AC15" s="1" t="s">
        <v>137</v>
      </c>
      <c r="AD15" s="1" t="s">
        <v>125</v>
      </c>
      <c r="AE15" s="1" t="s">
        <v>200</v>
      </c>
      <c r="AF15" s="1" t="s">
        <v>126</v>
      </c>
      <c r="AG15" s="1" t="s">
        <v>128</v>
      </c>
      <c r="AH15" s="1" t="s">
        <v>128</v>
      </c>
      <c r="AI15" s="1" t="s">
        <v>125</v>
      </c>
      <c r="AJ15" s="1" t="s">
        <v>128</v>
      </c>
      <c r="AK15" s="1" t="s">
        <v>125</v>
      </c>
      <c r="AL15" s="1" t="s">
        <v>128</v>
      </c>
      <c r="AM15" s="1" t="s">
        <v>125</v>
      </c>
      <c r="AN15" s="1" t="s">
        <v>170</v>
      </c>
      <c r="AO15" s="1" t="s">
        <v>150</v>
      </c>
      <c r="AP15" s="1" t="s">
        <v>142</v>
      </c>
      <c r="AQ15" s="1" t="s">
        <v>513</v>
      </c>
      <c r="AR15" s="1" t="s">
        <v>514</v>
      </c>
      <c r="AS15" s="1" t="s">
        <v>410</v>
      </c>
      <c r="AT15" s="1" t="s">
        <v>411</v>
      </c>
      <c r="AU15" s="1" t="s">
        <v>158</v>
      </c>
      <c r="AV15" s="1" t="s">
        <v>128</v>
      </c>
      <c r="AW15" s="1" t="s">
        <v>128</v>
      </c>
      <c r="AX15" s="1" t="s">
        <v>447</v>
      </c>
      <c r="AY15" s="1" t="s">
        <v>473</v>
      </c>
      <c r="AZ15" s="1" t="s">
        <v>128</v>
      </c>
      <c r="BA15" s="1" t="s">
        <v>125</v>
      </c>
      <c r="BB15" s="1" t="s">
        <v>125</v>
      </c>
      <c r="BC15" s="1" t="s">
        <v>489</v>
      </c>
      <c r="BD15" s="1" t="s">
        <v>128</v>
      </c>
      <c r="BE15" s="1" t="s">
        <v>515</v>
      </c>
      <c r="BF15" s="1" t="s">
        <v>125</v>
      </c>
      <c r="BG15" s="1" t="s">
        <v>128</v>
      </c>
      <c r="BH15" s="1" t="s">
        <v>125</v>
      </c>
      <c r="BI15" s="1" t="s">
        <v>414</v>
      </c>
      <c r="BJ15" s="1" t="s">
        <v>415</v>
      </c>
      <c r="BK15" s="1" t="s">
        <v>416</v>
      </c>
      <c r="BL15" s="1" t="s">
        <v>214</v>
      </c>
      <c r="BM15" s="1" t="s">
        <v>125</v>
      </c>
      <c r="BN15" s="1" t="s">
        <v>125</v>
      </c>
      <c r="BO15" s="1" t="s">
        <v>126</v>
      </c>
      <c r="BP15" s="1" t="s">
        <v>128</v>
      </c>
      <c r="BQ15" s="1" t="s">
        <v>125</v>
      </c>
      <c r="BR15" s="1" t="s">
        <v>125</v>
      </c>
      <c r="BS15" s="1" t="s">
        <v>128</v>
      </c>
      <c r="BT15" s="1" t="s">
        <v>128</v>
      </c>
      <c r="BU15" s="1" t="s">
        <v>128</v>
      </c>
      <c r="BV15" s="1" t="s">
        <v>419</v>
      </c>
      <c r="BW15" s="1" t="s">
        <v>420</v>
      </c>
      <c r="BX15">
        <v>20.5</v>
      </c>
      <c r="BY15">
        <v>20.399999999999999</v>
      </c>
      <c r="BZ15">
        <v>2</v>
      </c>
      <c r="CA15">
        <v>1</v>
      </c>
      <c r="CB15" s="1" t="s">
        <v>126</v>
      </c>
      <c r="CC15" s="1" t="s">
        <v>509</v>
      </c>
      <c r="CD15" s="1" t="s">
        <v>125</v>
      </c>
      <c r="CE15" s="1" t="s">
        <v>268</v>
      </c>
      <c r="CF15" s="1" t="s">
        <v>422</v>
      </c>
      <c r="CG15" s="1" t="s">
        <v>158</v>
      </c>
      <c r="CH15" s="1" t="s">
        <v>200</v>
      </c>
      <c r="CI15" s="1" t="s">
        <v>125</v>
      </c>
      <c r="CJ15" s="1" t="s">
        <v>128</v>
      </c>
      <c r="CK15" s="1" t="s">
        <v>125</v>
      </c>
      <c r="CL15" s="1" t="s">
        <v>128</v>
      </c>
      <c r="CM15" s="1" t="s">
        <v>128</v>
      </c>
      <c r="CN15" s="1" t="s">
        <v>128</v>
      </c>
      <c r="CO15" s="1" t="s">
        <v>125</v>
      </c>
      <c r="CP15" s="1" t="s">
        <v>441</v>
      </c>
      <c r="CQ15" s="1" t="s">
        <v>125</v>
      </c>
      <c r="CR15" s="1" t="s">
        <v>516</v>
      </c>
      <c r="CS15" s="1" t="s">
        <v>452</v>
      </c>
      <c r="CT15" s="1" t="s">
        <v>427</v>
      </c>
      <c r="CU15" s="1" t="s">
        <v>443</v>
      </c>
      <c r="CV15" s="1" t="s">
        <v>429</v>
      </c>
      <c r="CW15" s="1" t="s">
        <v>511</v>
      </c>
      <c r="CX15" s="1" t="s">
        <v>128</v>
      </c>
      <c r="CY15" s="1" t="s">
        <v>455</v>
      </c>
      <c r="CZ15">
        <v>5</v>
      </c>
      <c r="DA15">
        <v>3</v>
      </c>
      <c r="DB15" s="1" t="s">
        <v>432</v>
      </c>
      <c r="DC15" s="1" t="s">
        <v>433</v>
      </c>
      <c r="DD15" s="1" t="s">
        <v>434</v>
      </c>
      <c r="DE15" s="1" t="s">
        <v>125</v>
      </c>
      <c r="DF15">
        <v>2</v>
      </c>
      <c r="DG15" s="1" t="s">
        <v>125</v>
      </c>
      <c r="DH15">
        <v>1800</v>
      </c>
      <c r="DI15" s="1" t="s">
        <v>125</v>
      </c>
      <c r="DJ15" s="1" t="s">
        <v>125</v>
      </c>
      <c r="DK15">
        <v>1800</v>
      </c>
      <c r="DL15" s="1" t="s">
        <v>125</v>
      </c>
      <c r="DM15" s="1" t="s">
        <v>125</v>
      </c>
      <c r="DN15" s="1" t="s">
        <v>125</v>
      </c>
      <c r="DO15" s="8">
        <f t="shared" si="2"/>
        <v>3600</v>
      </c>
    </row>
    <row r="16" spans="1:119" ht="34" customHeight="1" x14ac:dyDescent="0.2">
      <c r="A16" s="7" t="s">
        <v>282</v>
      </c>
      <c r="B16" s="5" t="s">
        <v>303</v>
      </c>
      <c r="C16" s="1" t="s">
        <v>201</v>
      </c>
      <c r="D16" s="1" t="s">
        <v>165</v>
      </c>
      <c r="E16" s="1" t="s">
        <v>191</v>
      </c>
      <c r="F16" s="1" t="s">
        <v>166</v>
      </c>
      <c r="G16" s="1" t="s">
        <v>125</v>
      </c>
      <c r="H16">
        <v>6</v>
      </c>
      <c r="I16" s="1" t="s">
        <v>202</v>
      </c>
      <c r="J16" s="1" t="s">
        <v>128</v>
      </c>
      <c r="K16" s="1" t="s">
        <v>125</v>
      </c>
      <c r="L16" s="1" t="s">
        <v>125</v>
      </c>
      <c r="M16" s="1" t="s">
        <v>125</v>
      </c>
      <c r="N16" s="1" t="s">
        <v>125</v>
      </c>
      <c r="O16" s="1" t="s">
        <v>128</v>
      </c>
      <c r="P16" s="1" t="s">
        <v>125</v>
      </c>
      <c r="Q16" s="1" t="s">
        <v>148</v>
      </c>
      <c r="R16" s="1" t="s">
        <v>125</v>
      </c>
      <c r="S16" s="1" t="s">
        <v>132</v>
      </c>
      <c r="T16" s="1" t="s">
        <v>132</v>
      </c>
      <c r="U16" s="1" t="s">
        <v>125</v>
      </c>
      <c r="V16" s="1" t="s">
        <v>129</v>
      </c>
      <c r="W16" s="1" t="s">
        <v>198</v>
      </c>
      <c r="X16" s="1" t="s">
        <v>125</v>
      </c>
      <c r="Y16" s="1" t="s">
        <v>135</v>
      </c>
      <c r="Z16" s="1" t="s">
        <v>128</v>
      </c>
      <c r="AA16" s="1" t="s">
        <v>128</v>
      </c>
      <c r="AB16" s="1" t="s">
        <v>136</v>
      </c>
      <c r="AC16" s="1" t="s">
        <v>137</v>
      </c>
      <c r="AD16" s="1" t="s">
        <v>125</v>
      </c>
      <c r="AE16" s="1" t="s">
        <v>203</v>
      </c>
      <c r="AF16" s="1" t="s">
        <v>128</v>
      </c>
      <c r="AG16" s="1" t="s">
        <v>128</v>
      </c>
      <c r="AH16" s="1" t="s">
        <v>128</v>
      </c>
      <c r="AI16" s="1" t="s">
        <v>125</v>
      </c>
      <c r="AJ16" s="1" t="s">
        <v>128</v>
      </c>
      <c r="AK16" s="1" t="s">
        <v>125</v>
      </c>
      <c r="AL16" s="1" t="s">
        <v>128</v>
      </c>
      <c r="AM16" s="1" t="s">
        <v>125</v>
      </c>
      <c r="AN16" s="1" t="s">
        <v>125</v>
      </c>
      <c r="AO16" s="1" t="s">
        <v>150</v>
      </c>
      <c r="AP16" s="1" t="s">
        <v>142</v>
      </c>
      <c r="AQ16" s="1" t="s">
        <v>517</v>
      </c>
      <c r="AR16" s="1" t="s">
        <v>518</v>
      </c>
      <c r="AS16" s="1" t="s">
        <v>125</v>
      </c>
      <c r="AT16" s="1" t="s">
        <v>411</v>
      </c>
      <c r="AU16" s="1" t="s">
        <v>158</v>
      </c>
      <c r="AV16" s="1" t="s">
        <v>128</v>
      </c>
      <c r="AW16" s="1" t="s">
        <v>128</v>
      </c>
      <c r="AX16" s="1" t="s">
        <v>128</v>
      </c>
      <c r="AY16" s="1" t="s">
        <v>125</v>
      </c>
      <c r="AZ16" s="1" t="s">
        <v>128</v>
      </c>
      <c r="BA16" s="1" t="s">
        <v>125</v>
      </c>
      <c r="BB16" s="1" t="s">
        <v>125</v>
      </c>
      <c r="BC16" s="1" t="s">
        <v>412</v>
      </c>
      <c r="BD16" s="1" t="s">
        <v>126</v>
      </c>
      <c r="BE16" s="1" t="s">
        <v>125</v>
      </c>
      <c r="BF16" s="1" t="s">
        <v>125</v>
      </c>
      <c r="BG16" s="1" t="s">
        <v>126</v>
      </c>
      <c r="BH16" s="1" t="s">
        <v>415</v>
      </c>
      <c r="BI16" s="1" t="s">
        <v>125</v>
      </c>
      <c r="BJ16" s="1" t="s">
        <v>415</v>
      </c>
      <c r="BK16" s="1" t="s">
        <v>416</v>
      </c>
      <c r="BL16" s="1" t="s">
        <v>417</v>
      </c>
      <c r="BM16" s="1" t="s">
        <v>519</v>
      </c>
      <c r="BN16" s="1" t="s">
        <v>125</v>
      </c>
      <c r="BO16" s="1" t="s">
        <v>128</v>
      </c>
      <c r="BP16" s="1" t="s">
        <v>128</v>
      </c>
      <c r="BQ16" s="1" t="s">
        <v>125</v>
      </c>
      <c r="BR16" s="1" t="s">
        <v>125</v>
      </c>
      <c r="BS16" s="1" t="s">
        <v>128</v>
      </c>
      <c r="BT16" s="1" t="s">
        <v>128</v>
      </c>
      <c r="BU16" s="1" t="s">
        <v>128</v>
      </c>
      <c r="BV16" s="1" t="s">
        <v>419</v>
      </c>
      <c r="BW16" s="1" t="s">
        <v>520</v>
      </c>
      <c r="BX16">
        <v>8.1999999999999993</v>
      </c>
      <c r="BY16">
        <v>8.1999999999999993</v>
      </c>
      <c r="BZ16">
        <v>1</v>
      </c>
      <c r="CA16">
        <v>3</v>
      </c>
      <c r="CB16" s="1" t="s">
        <v>126</v>
      </c>
      <c r="CC16" s="1" t="s">
        <v>521</v>
      </c>
      <c r="CD16" s="1" t="s">
        <v>125</v>
      </c>
      <c r="CE16" s="1" t="s">
        <v>268</v>
      </c>
      <c r="CF16" s="1" t="s">
        <v>422</v>
      </c>
      <c r="CG16" s="1" t="s">
        <v>158</v>
      </c>
      <c r="CH16" s="1" t="s">
        <v>522</v>
      </c>
      <c r="CI16" s="1" t="s">
        <v>523</v>
      </c>
      <c r="CJ16" s="1" t="s">
        <v>462</v>
      </c>
      <c r="CK16" s="1" t="s">
        <v>484</v>
      </c>
      <c r="CL16" s="1" t="s">
        <v>128</v>
      </c>
      <c r="CM16" s="1" t="s">
        <v>128</v>
      </c>
      <c r="CN16" s="1" t="s">
        <v>128</v>
      </c>
      <c r="CO16" s="1" t="s">
        <v>125</v>
      </c>
      <c r="CP16" s="1" t="s">
        <v>441</v>
      </c>
      <c r="CQ16" s="1" t="s">
        <v>125</v>
      </c>
      <c r="CR16" s="1" t="s">
        <v>524</v>
      </c>
      <c r="CS16" s="1" t="s">
        <v>426</v>
      </c>
      <c r="CT16" s="1" t="s">
        <v>427</v>
      </c>
      <c r="CU16" s="1" t="s">
        <v>428</v>
      </c>
      <c r="CV16" s="1" t="s">
        <v>429</v>
      </c>
      <c r="CW16" s="1" t="s">
        <v>525</v>
      </c>
      <c r="CX16" s="1" t="s">
        <v>128</v>
      </c>
      <c r="CY16" s="1" t="s">
        <v>431</v>
      </c>
      <c r="CZ16">
        <v>4</v>
      </c>
      <c r="DA16" s="1" t="s">
        <v>125</v>
      </c>
      <c r="DB16" s="1" t="s">
        <v>432</v>
      </c>
      <c r="DC16" s="1" t="s">
        <v>433</v>
      </c>
      <c r="DD16" s="1" t="s">
        <v>434</v>
      </c>
      <c r="DE16" s="1" t="s">
        <v>125</v>
      </c>
      <c r="DF16">
        <v>1</v>
      </c>
      <c r="DG16" s="1" t="s">
        <v>125</v>
      </c>
      <c r="DH16" s="1" t="s">
        <v>125</v>
      </c>
      <c r="DI16" s="1" t="s">
        <v>125</v>
      </c>
      <c r="DJ16" s="1" t="s">
        <v>125</v>
      </c>
      <c r="DK16" s="1" t="s">
        <v>125</v>
      </c>
      <c r="DL16" s="1" t="s">
        <v>125</v>
      </c>
      <c r="DM16" s="1" t="s">
        <v>125</v>
      </c>
      <c r="DN16" s="1" t="s">
        <v>125</v>
      </c>
      <c r="DO16" s="8">
        <f t="shared" si="2"/>
        <v>0</v>
      </c>
    </row>
    <row r="17" spans="1:119" ht="26" customHeight="1" x14ac:dyDescent="0.2">
      <c r="A17" s="7" t="s">
        <v>272</v>
      </c>
      <c r="B17" s="5" t="s">
        <v>302</v>
      </c>
      <c r="C17" s="1" t="s">
        <v>125</v>
      </c>
      <c r="D17" s="1" t="s">
        <v>144</v>
      </c>
      <c r="E17" s="1" t="s">
        <v>191</v>
      </c>
      <c r="F17" s="1" t="s">
        <v>146</v>
      </c>
      <c r="G17" s="1" t="s">
        <v>192</v>
      </c>
      <c r="H17">
        <v>8</v>
      </c>
      <c r="I17" s="1" t="s">
        <v>204</v>
      </c>
      <c r="J17" s="1" t="s">
        <v>128</v>
      </c>
      <c r="K17" s="1" t="s">
        <v>125</v>
      </c>
      <c r="L17" s="1" t="s">
        <v>125</v>
      </c>
      <c r="M17" s="1" t="s">
        <v>125</v>
      </c>
      <c r="N17" s="1" t="s">
        <v>125</v>
      </c>
      <c r="O17" s="1" t="s">
        <v>128</v>
      </c>
      <c r="P17" s="1" t="s">
        <v>125</v>
      </c>
      <c r="Q17" s="1" t="s">
        <v>174</v>
      </c>
      <c r="R17" s="1" t="s">
        <v>125</v>
      </c>
      <c r="S17" s="1" t="s">
        <v>126</v>
      </c>
      <c r="T17" s="1" t="s">
        <v>126</v>
      </c>
      <c r="U17" s="1" t="s">
        <v>205</v>
      </c>
      <c r="V17" s="1" t="s">
        <v>197</v>
      </c>
      <c r="W17" s="1" t="s">
        <v>206</v>
      </c>
      <c r="X17" s="1" t="s">
        <v>125</v>
      </c>
      <c r="Y17" s="1" t="s">
        <v>135</v>
      </c>
      <c r="Z17" s="1" t="s">
        <v>126</v>
      </c>
      <c r="AA17" s="1" t="s">
        <v>126</v>
      </c>
      <c r="AB17" s="1" t="s">
        <v>136</v>
      </c>
      <c r="AC17" s="1" t="s">
        <v>137</v>
      </c>
      <c r="AD17" s="1" t="s">
        <v>125</v>
      </c>
      <c r="AE17" s="1" t="s">
        <v>200</v>
      </c>
      <c r="AF17" s="1" t="s">
        <v>126</v>
      </c>
      <c r="AG17" s="1" t="s">
        <v>128</v>
      </c>
      <c r="AH17" s="1" t="s">
        <v>128</v>
      </c>
      <c r="AI17" s="1" t="s">
        <v>125</v>
      </c>
      <c r="AJ17" s="1" t="s">
        <v>155</v>
      </c>
      <c r="AK17" s="1" t="s">
        <v>207</v>
      </c>
      <c r="AL17" s="1" t="s">
        <v>128</v>
      </c>
      <c r="AM17" s="1" t="s">
        <v>125</v>
      </c>
      <c r="AN17" s="1" t="s">
        <v>208</v>
      </c>
      <c r="AO17" s="1" t="s">
        <v>150</v>
      </c>
      <c r="AP17" s="1" t="s">
        <v>142</v>
      </c>
      <c r="AQ17" s="1" t="s">
        <v>539</v>
      </c>
      <c r="AR17" s="1" t="s">
        <v>540</v>
      </c>
      <c r="AS17" s="1" t="s">
        <v>410</v>
      </c>
      <c r="AT17" s="1" t="s">
        <v>411</v>
      </c>
      <c r="AU17" s="1" t="s">
        <v>154</v>
      </c>
      <c r="AV17" s="1" t="s">
        <v>128</v>
      </c>
      <c r="AW17" s="1" t="s">
        <v>128</v>
      </c>
      <c r="AX17" s="1" t="s">
        <v>128</v>
      </c>
      <c r="AY17" s="1" t="s">
        <v>125</v>
      </c>
      <c r="AZ17" s="1" t="s">
        <v>126</v>
      </c>
      <c r="BA17" s="1" t="s">
        <v>541</v>
      </c>
      <c r="BB17" s="1" t="s">
        <v>125</v>
      </c>
      <c r="BC17" s="1" t="s">
        <v>125</v>
      </c>
      <c r="BD17" s="1" t="s">
        <v>128</v>
      </c>
      <c r="BE17" s="1" t="s">
        <v>475</v>
      </c>
      <c r="BF17" s="1" t="s">
        <v>125</v>
      </c>
      <c r="BG17" s="1" t="s">
        <v>126</v>
      </c>
      <c r="BH17" s="1" t="s">
        <v>415</v>
      </c>
      <c r="BI17" s="1" t="s">
        <v>125</v>
      </c>
      <c r="BJ17" s="1" t="s">
        <v>415</v>
      </c>
      <c r="BK17" s="1" t="s">
        <v>416</v>
      </c>
      <c r="BL17" s="1" t="s">
        <v>214</v>
      </c>
      <c r="BM17" s="1" t="s">
        <v>125</v>
      </c>
      <c r="BN17" s="1" t="s">
        <v>125</v>
      </c>
      <c r="BO17" s="1" t="s">
        <v>128</v>
      </c>
      <c r="BP17" s="1" t="s">
        <v>128</v>
      </c>
      <c r="BQ17" s="1" t="s">
        <v>125</v>
      </c>
      <c r="BR17" s="1" t="s">
        <v>125</v>
      </c>
      <c r="BS17" s="1" t="s">
        <v>128</v>
      </c>
      <c r="BT17" s="1" t="s">
        <v>128</v>
      </c>
      <c r="BU17" s="1" t="s">
        <v>128</v>
      </c>
      <c r="BV17" s="1" t="s">
        <v>419</v>
      </c>
      <c r="BW17" s="1" t="s">
        <v>542</v>
      </c>
      <c r="BX17">
        <v>18</v>
      </c>
      <c r="BY17">
        <v>18</v>
      </c>
      <c r="BZ17">
        <v>1</v>
      </c>
      <c r="CA17">
        <v>1</v>
      </c>
      <c r="CB17" s="1" t="s">
        <v>126</v>
      </c>
      <c r="CC17" s="1" t="s">
        <v>543</v>
      </c>
      <c r="CD17" s="1" t="s">
        <v>125</v>
      </c>
      <c r="CE17" s="1" t="s">
        <v>268</v>
      </c>
      <c r="CF17" s="1" t="s">
        <v>422</v>
      </c>
      <c r="CG17" s="1" t="s">
        <v>158</v>
      </c>
      <c r="CH17" s="1" t="s">
        <v>200</v>
      </c>
      <c r="CI17" s="1" t="s">
        <v>125</v>
      </c>
      <c r="CJ17" s="1" t="s">
        <v>128</v>
      </c>
      <c r="CK17" s="1" t="s">
        <v>125</v>
      </c>
      <c r="CL17" s="1" t="s">
        <v>128</v>
      </c>
      <c r="CM17" s="1" t="s">
        <v>128</v>
      </c>
      <c r="CN17" s="1" t="s">
        <v>128</v>
      </c>
      <c r="CO17" s="1" t="s">
        <v>125</v>
      </c>
      <c r="CP17" s="1" t="s">
        <v>441</v>
      </c>
      <c r="CQ17" s="1" t="s">
        <v>125</v>
      </c>
      <c r="CR17" s="1" t="s">
        <v>544</v>
      </c>
      <c r="CS17" s="1" t="s">
        <v>452</v>
      </c>
      <c r="CT17" s="1" t="s">
        <v>427</v>
      </c>
      <c r="CU17" s="1" t="s">
        <v>428</v>
      </c>
      <c r="CV17" s="1" t="s">
        <v>429</v>
      </c>
      <c r="CW17" s="1" t="s">
        <v>545</v>
      </c>
      <c r="CX17" s="1" t="s">
        <v>128</v>
      </c>
      <c r="CY17" s="1" t="s">
        <v>431</v>
      </c>
      <c r="CZ17">
        <v>4</v>
      </c>
      <c r="DA17">
        <v>2</v>
      </c>
      <c r="DB17" s="1" t="s">
        <v>432</v>
      </c>
      <c r="DC17" s="1" t="s">
        <v>482</v>
      </c>
      <c r="DD17" s="1" t="s">
        <v>434</v>
      </c>
      <c r="DE17" s="1" t="s">
        <v>125</v>
      </c>
      <c r="DF17">
        <v>1</v>
      </c>
      <c r="DG17" s="1" t="s">
        <v>125</v>
      </c>
      <c r="DH17" s="1" t="s">
        <v>125</v>
      </c>
      <c r="DI17" s="1" t="s">
        <v>125</v>
      </c>
      <c r="DJ17" s="1" t="s">
        <v>125</v>
      </c>
      <c r="DK17" s="1" t="s">
        <v>125</v>
      </c>
      <c r="DL17" s="1" t="s">
        <v>125</v>
      </c>
      <c r="DM17" s="1" t="s">
        <v>125</v>
      </c>
      <c r="DN17" s="1" t="s">
        <v>125</v>
      </c>
      <c r="DO17" s="8">
        <f t="shared" si="2"/>
        <v>0</v>
      </c>
    </row>
    <row r="18" spans="1:119" ht="26" customHeight="1" x14ac:dyDescent="0.2">
      <c r="A18" s="7" t="s">
        <v>273</v>
      </c>
      <c r="B18" s="5" t="s">
        <v>302</v>
      </c>
      <c r="C18" s="1" t="s">
        <v>125</v>
      </c>
      <c r="D18" s="1" t="s">
        <v>144</v>
      </c>
      <c r="E18" s="1" t="s">
        <v>191</v>
      </c>
      <c r="F18" s="1" t="s">
        <v>146</v>
      </c>
      <c r="G18" s="1" t="s">
        <v>125</v>
      </c>
      <c r="H18">
        <v>8</v>
      </c>
      <c r="I18" s="1" t="s">
        <v>209</v>
      </c>
      <c r="J18" s="1" t="s">
        <v>128</v>
      </c>
      <c r="K18" s="1" t="s">
        <v>125</v>
      </c>
      <c r="L18" s="1" t="s">
        <v>125</v>
      </c>
      <c r="M18" s="1" t="s">
        <v>125</v>
      </c>
      <c r="N18" s="1" t="s">
        <v>125</v>
      </c>
      <c r="O18" s="1" t="s">
        <v>128</v>
      </c>
      <c r="P18" s="1" t="s">
        <v>125</v>
      </c>
      <c r="Q18" s="1" t="s">
        <v>174</v>
      </c>
      <c r="R18" s="1" t="s">
        <v>125</v>
      </c>
      <c r="S18" s="1" t="s">
        <v>131</v>
      </c>
      <c r="T18" s="1" t="s">
        <v>126</v>
      </c>
      <c r="U18" s="1" t="s">
        <v>210</v>
      </c>
      <c r="V18" s="1" t="s">
        <v>211</v>
      </c>
      <c r="W18" s="1" t="s">
        <v>134</v>
      </c>
      <c r="X18" s="1" t="s">
        <v>125</v>
      </c>
      <c r="Y18" s="1" t="s">
        <v>212</v>
      </c>
      <c r="Z18" s="1" t="s">
        <v>128</v>
      </c>
      <c r="AA18" s="1" t="s">
        <v>126</v>
      </c>
      <c r="AB18" s="1" t="s">
        <v>136</v>
      </c>
      <c r="AC18" s="1" t="s">
        <v>137</v>
      </c>
      <c r="AD18" s="1" t="s">
        <v>125</v>
      </c>
      <c r="AE18" s="1" t="s">
        <v>200</v>
      </c>
      <c r="AF18" s="1" t="s">
        <v>128</v>
      </c>
      <c r="AG18" s="1" t="s">
        <v>128</v>
      </c>
      <c r="AH18" s="1" t="s">
        <v>128</v>
      </c>
      <c r="AI18" s="1" t="s">
        <v>125</v>
      </c>
      <c r="AJ18" s="1" t="s">
        <v>155</v>
      </c>
      <c r="AK18" s="1" t="s">
        <v>213</v>
      </c>
      <c r="AL18" s="1" t="s">
        <v>214</v>
      </c>
      <c r="AM18" s="1" t="s">
        <v>125</v>
      </c>
      <c r="AN18" s="1" t="s">
        <v>125</v>
      </c>
      <c r="AO18" s="1" t="s">
        <v>215</v>
      </c>
      <c r="AP18" s="1" t="s">
        <v>142</v>
      </c>
      <c r="AQ18" s="1" t="s">
        <v>546</v>
      </c>
      <c r="AR18" s="1" t="s">
        <v>547</v>
      </c>
      <c r="AS18" s="1" t="s">
        <v>410</v>
      </c>
      <c r="AT18" s="1" t="s">
        <v>411</v>
      </c>
      <c r="AU18" s="1" t="s">
        <v>158</v>
      </c>
      <c r="AV18" s="1" t="s">
        <v>128</v>
      </c>
      <c r="AW18" s="1" t="s">
        <v>128</v>
      </c>
      <c r="AX18" s="1" t="s">
        <v>128</v>
      </c>
      <c r="AY18" s="1" t="s">
        <v>125</v>
      </c>
      <c r="AZ18" s="1" t="s">
        <v>126</v>
      </c>
      <c r="BA18" s="1" t="s">
        <v>541</v>
      </c>
      <c r="BB18" s="1" t="s">
        <v>125</v>
      </c>
      <c r="BC18" s="1" t="s">
        <v>125</v>
      </c>
      <c r="BD18" s="1" t="s">
        <v>126</v>
      </c>
      <c r="BE18" s="1" t="s">
        <v>125</v>
      </c>
      <c r="BF18" s="1" t="s">
        <v>125</v>
      </c>
      <c r="BG18" s="1" t="s">
        <v>126</v>
      </c>
      <c r="BH18" s="1" t="s">
        <v>548</v>
      </c>
      <c r="BI18" s="1" t="s">
        <v>125</v>
      </c>
      <c r="BJ18" s="1" t="s">
        <v>548</v>
      </c>
      <c r="BK18" s="1" t="s">
        <v>416</v>
      </c>
      <c r="BL18" s="1" t="s">
        <v>417</v>
      </c>
      <c r="BM18" s="1" t="s">
        <v>141</v>
      </c>
      <c r="BN18" s="1" t="s">
        <v>125</v>
      </c>
      <c r="BO18" s="1" t="s">
        <v>126</v>
      </c>
      <c r="BP18" s="1" t="s">
        <v>128</v>
      </c>
      <c r="BQ18" s="1" t="s">
        <v>125</v>
      </c>
      <c r="BR18" s="1" t="s">
        <v>125</v>
      </c>
      <c r="BS18" s="1" t="s">
        <v>128</v>
      </c>
      <c r="BT18" s="1" t="s">
        <v>128</v>
      </c>
      <c r="BU18" s="1" t="s">
        <v>128</v>
      </c>
      <c r="BV18" s="1" t="s">
        <v>419</v>
      </c>
      <c r="BW18" s="1" t="s">
        <v>520</v>
      </c>
      <c r="BX18">
        <v>2</v>
      </c>
      <c r="BY18">
        <v>1</v>
      </c>
      <c r="BZ18">
        <v>2</v>
      </c>
      <c r="CA18">
        <v>2</v>
      </c>
      <c r="CB18" s="1" t="s">
        <v>126</v>
      </c>
      <c r="CC18" s="1" t="s">
        <v>509</v>
      </c>
      <c r="CD18" s="1" t="s">
        <v>125</v>
      </c>
      <c r="CE18" s="1" t="s">
        <v>268</v>
      </c>
      <c r="CF18" s="1" t="s">
        <v>469</v>
      </c>
      <c r="CG18" s="1" t="s">
        <v>158</v>
      </c>
      <c r="CH18" s="1" t="s">
        <v>200</v>
      </c>
      <c r="CI18" s="1" t="s">
        <v>125</v>
      </c>
      <c r="CJ18" s="1" t="s">
        <v>128</v>
      </c>
      <c r="CK18" s="1" t="s">
        <v>125</v>
      </c>
      <c r="CL18" s="1" t="s">
        <v>128</v>
      </c>
      <c r="CM18" s="1" t="s">
        <v>128</v>
      </c>
      <c r="CN18" s="1" t="s">
        <v>128</v>
      </c>
      <c r="CO18" s="1" t="s">
        <v>125</v>
      </c>
      <c r="CP18" s="1" t="s">
        <v>441</v>
      </c>
      <c r="CQ18" s="1" t="s">
        <v>125</v>
      </c>
      <c r="CR18" s="1" t="s">
        <v>549</v>
      </c>
      <c r="CS18" s="1" t="s">
        <v>452</v>
      </c>
      <c r="CT18" s="1" t="s">
        <v>427</v>
      </c>
      <c r="CU18" s="1" t="s">
        <v>428</v>
      </c>
      <c r="CV18" s="1" t="s">
        <v>429</v>
      </c>
      <c r="CW18" s="1" t="s">
        <v>550</v>
      </c>
      <c r="CX18" s="1" t="s">
        <v>128</v>
      </c>
      <c r="CY18" s="1" t="s">
        <v>455</v>
      </c>
      <c r="CZ18">
        <v>4</v>
      </c>
      <c r="DA18">
        <v>2</v>
      </c>
      <c r="DB18" s="1" t="s">
        <v>432</v>
      </c>
      <c r="DC18" s="1" t="s">
        <v>551</v>
      </c>
      <c r="DD18" s="1" t="s">
        <v>434</v>
      </c>
      <c r="DE18" s="1" t="s">
        <v>125</v>
      </c>
      <c r="DF18">
        <v>1</v>
      </c>
      <c r="DG18" s="1" t="s">
        <v>125</v>
      </c>
      <c r="DH18">
        <v>3500</v>
      </c>
      <c r="DI18" s="1" t="s">
        <v>125</v>
      </c>
      <c r="DJ18" s="1" t="s">
        <v>125</v>
      </c>
      <c r="DK18" s="1" t="s">
        <v>125</v>
      </c>
      <c r="DL18" s="1" t="s">
        <v>125</v>
      </c>
      <c r="DM18" s="1" t="s">
        <v>125</v>
      </c>
      <c r="DN18" s="1" t="s">
        <v>125</v>
      </c>
      <c r="DO18" s="8">
        <f t="shared" si="2"/>
        <v>3500</v>
      </c>
    </row>
    <row r="19" spans="1:119" ht="24" customHeight="1" x14ac:dyDescent="0.2">
      <c r="A19" s="7" t="s">
        <v>274</v>
      </c>
      <c r="B19" s="5" t="s">
        <v>303</v>
      </c>
      <c r="C19" s="1" t="s">
        <v>125</v>
      </c>
      <c r="D19" s="1" t="s">
        <v>144</v>
      </c>
      <c r="E19" s="1" t="s">
        <v>216</v>
      </c>
      <c r="F19" s="1" t="s">
        <v>146</v>
      </c>
      <c r="G19" s="1" t="s">
        <v>192</v>
      </c>
      <c r="H19">
        <v>8</v>
      </c>
      <c r="I19" s="1" t="s">
        <v>217</v>
      </c>
      <c r="J19" s="1" t="s">
        <v>128</v>
      </c>
      <c r="K19" s="1" t="s">
        <v>125</v>
      </c>
      <c r="L19" s="1" t="s">
        <v>125</v>
      </c>
      <c r="M19" s="1" t="s">
        <v>125</v>
      </c>
      <c r="N19" s="1" t="s">
        <v>125</v>
      </c>
      <c r="O19" s="1" t="s">
        <v>128</v>
      </c>
      <c r="P19" s="1" t="s">
        <v>125</v>
      </c>
      <c r="Q19" s="1" t="s">
        <v>174</v>
      </c>
      <c r="R19" s="1" t="s">
        <v>125</v>
      </c>
      <c r="S19" s="1" t="s">
        <v>128</v>
      </c>
      <c r="T19" s="1" t="s">
        <v>126</v>
      </c>
      <c r="U19" s="1" t="s">
        <v>125</v>
      </c>
      <c r="V19" s="1" t="s">
        <v>197</v>
      </c>
      <c r="W19" s="1" t="s">
        <v>198</v>
      </c>
      <c r="X19" s="1" t="s">
        <v>125</v>
      </c>
      <c r="Y19" s="1" t="s">
        <v>199</v>
      </c>
      <c r="Z19" s="1" t="s">
        <v>128</v>
      </c>
      <c r="AA19" s="1" t="s">
        <v>126</v>
      </c>
      <c r="AB19" s="1" t="s">
        <v>136</v>
      </c>
      <c r="AC19" s="1" t="s">
        <v>137</v>
      </c>
      <c r="AD19" s="1" t="s">
        <v>125</v>
      </c>
      <c r="AE19" s="1" t="s">
        <v>200</v>
      </c>
      <c r="AF19" s="1" t="s">
        <v>126</v>
      </c>
      <c r="AG19" s="1" t="s">
        <v>128</v>
      </c>
      <c r="AH19" s="1" t="s">
        <v>128</v>
      </c>
      <c r="AI19" s="1" t="s">
        <v>125</v>
      </c>
      <c r="AJ19" s="1" t="s">
        <v>155</v>
      </c>
      <c r="AK19" s="1" t="s">
        <v>218</v>
      </c>
      <c r="AL19" s="1" t="s">
        <v>128</v>
      </c>
      <c r="AM19" s="1" t="s">
        <v>125</v>
      </c>
      <c r="AN19" s="1" t="s">
        <v>125</v>
      </c>
      <c r="AO19" s="1" t="s">
        <v>150</v>
      </c>
      <c r="AP19" s="1" t="s">
        <v>142</v>
      </c>
      <c r="AQ19" s="1" t="s">
        <v>534</v>
      </c>
      <c r="AR19" s="1" t="s">
        <v>535</v>
      </c>
      <c r="AS19" s="1" t="s">
        <v>410</v>
      </c>
      <c r="AT19" s="1" t="s">
        <v>411</v>
      </c>
      <c r="AU19" s="1" t="s">
        <v>154</v>
      </c>
      <c r="AV19" s="1" t="s">
        <v>128</v>
      </c>
      <c r="AW19" s="1" t="s">
        <v>128</v>
      </c>
      <c r="AX19" s="1" t="s">
        <v>447</v>
      </c>
      <c r="AY19" s="1" t="s">
        <v>536</v>
      </c>
      <c r="AZ19" s="1" t="s">
        <v>128</v>
      </c>
      <c r="BA19" s="1" t="s">
        <v>125</v>
      </c>
      <c r="BB19" s="1" t="s">
        <v>125</v>
      </c>
      <c r="BC19" s="1" t="s">
        <v>489</v>
      </c>
      <c r="BD19" s="1" t="s">
        <v>128</v>
      </c>
      <c r="BE19" s="1" t="s">
        <v>475</v>
      </c>
      <c r="BF19" s="1" t="s">
        <v>125</v>
      </c>
      <c r="BG19" s="1" t="s">
        <v>126</v>
      </c>
      <c r="BH19" s="1" t="s">
        <v>415</v>
      </c>
      <c r="BI19" s="1" t="s">
        <v>125</v>
      </c>
      <c r="BJ19" s="1" t="s">
        <v>415</v>
      </c>
      <c r="BK19" s="1" t="s">
        <v>416</v>
      </c>
      <c r="BL19" s="1" t="s">
        <v>214</v>
      </c>
      <c r="BM19" s="1" t="s">
        <v>125</v>
      </c>
      <c r="BN19" s="1" t="s">
        <v>125</v>
      </c>
      <c r="BO19" s="1" t="s">
        <v>128</v>
      </c>
      <c r="BP19" s="1" t="s">
        <v>128</v>
      </c>
      <c r="BQ19" s="1" t="s">
        <v>125</v>
      </c>
      <c r="BR19" s="1" t="s">
        <v>125</v>
      </c>
      <c r="BS19" s="1" t="s">
        <v>128</v>
      </c>
      <c r="BT19" s="1" t="s">
        <v>128</v>
      </c>
      <c r="BU19" s="1" t="s">
        <v>128</v>
      </c>
      <c r="BV19" s="1" t="s">
        <v>419</v>
      </c>
      <c r="BW19" s="1" t="s">
        <v>520</v>
      </c>
      <c r="BX19">
        <v>8</v>
      </c>
      <c r="BY19">
        <v>18</v>
      </c>
      <c r="BZ19">
        <v>1</v>
      </c>
      <c r="CA19">
        <v>1</v>
      </c>
      <c r="CB19" s="1" t="s">
        <v>126</v>
      </c>
      <c r="CC19" s="1" t="s">
        <v>509</v>
      </c>
      <c r="CD19" s="1" t="s">
        <v>125</v>
      </c>
      <c r="CE19" s="1" t="s">
        <v>268</v>
      </c>
      <c r="CF19" s="1" t="s">
        <v>422</v>
      </c>
      <c r="CG19" s="1" t="s">
        <v>158</v>
      </c>
      <c r="CH19" s="1" t="s">
        <v>200</v>
      </c>
      <c r="CI19" s="1" t="s">
        <v>125</v>
      </c>
      <c r="CJ19" s="1" t="s">
        <v>128</v>
      </c>
      <c r="CK19" s="1" t="s">
        <v>125</v>
      </c>
      <c r="CL19" s="1" t="s">
        <v>128</v>
      </c>
      <c r="CM19" s="1" t="s">
        <v>128</v>
      </c>
      <c r="CN19" s="1" t="s">
        <v>128</v>
      </c>
      <c r="CO19" s="1" t="s">
        <v>125</v>
      </c>
      <c r="CP19" s="1" t="s">
        <v>441</v>
      </c>
      <c r="CQ19" s="1" t="s">
        <v>125</v>
      </c>
      <c r="CR19" s="1" t="s">
        <v>537</v>
      </c>
      <c r="CS19" s="1" t="s">
        <v>452</v>
      </c>
      <c r="CT19" s="1" t="s">
        <v>125</v>
      </c>
      <c r="CU19" s="1" t="s">
        <v>428</v>
      </c>
      <c r="CV19" s="1" t="s">
        <v>429</v>
      </c>
      <c r="CW19" s="1" t="s">
        <v>538</v>
      </c>
      <c r="CX19" s="1" t="s">
        <v>128</v>
      </c>
      <c r="CY19" s="1" t="s">
        <v>455</v>
      </c>
      <c r="CZ19">
        <v>5</v>
      </c>
      <c r="DA19">
        <v>1</v>
      </c>
      <c r="DB19" s="1" t="s">
        <v>432</v>
      </c>
      <c r="DC19" s="1" t="s">
        <v>482</v>
      </c>
      <c r="DD19" s="1" t="s">
        <v>434</v>
      </c>
      <c r="DE19" s="1" t="s">
        <v>125</v>
      </c>
      <c r="DF19">
        <v>2</v>
      </c>
      <c r="DG19" s="1" t="s">
        <v>125</v>
      </c>
      <c r="DH19" s="1" t="s">
        <v>125</v>
      </c>
      <c r="DI19" s="1" t="s">
        <v>125</v>
      </c>
      <c r="DJ19" s="1" t="s">
        <v>125</v>
      </c>
      <c r="DK19" s="1" t="s">
        <v>125</v>
      </c>
      <c r="DL19" s="1" t="s">
        <v>125</v>
      </c>
      <c r="DM19" s="1" t="s">
        <v>125</v>
      </c>
      <c r="DN19" s="1" t="s">
        <v>125</v>
      </c>
      <c r="DO19" s="8">
        <f t="shared" ref="DO19" si="3">SUM(DG19:DN19)</f>
        <v>0</v>
      </c>
    </row>
    <row r="20" spans="1:119" ht="24" customHeight="1" x14ac:dyDescent="0.2">
      <c r="A20" s="7" t="s">
        <v>275</v>
      </c>
      <c r="B20" s="5" t="s">
        <v>302</v>
      </c>
      <c r="C20" s="1" t="s">
        <v>125</v>
      </c>
      <c r="D20" s="1" t="s">
        <v>144</v>
      </c>
      <c r="E20" s="1" t="s">
        <v>145</v>
      </c>
      <c r="F20" s="1" t="s">
        <v>146</v>
      </c>
      <c r="G20" s="1" t="s">
        <v>192</v>
      </c>
      <c r="H20">
        <v>9</v>
      </c>
      <c r="I20" s="1" t="s">
        <v>220</v>
      </c>
      <c r="J20" s="1" t="s">
        <v>128</v>
      </c>
      <c r="K20" s="1" t="s">
        <v>125</v>
      </c>
      <c r="L20" s="1" t="s">
        <v>125</v>
      </c>
      <c r="M20" s="1" t="s">
        <v>125</v>
      </c>
      <c r="N20" s="1" t="s">
        <v>125</v>
      </c>
      <c r="O20" s="1" t="s">
        <v>128</v>
      </c>
      <c r="P20" s="1" t="s">
        <v>125</v>
      </c>
      <c r="Q20" s="1" t="s">
        <v>174</v>
      </c>
      <c r="R20" s="1" t="s">
        <v>125</v>
      </c>
      <c r="S20" s="1" t="s">
        <v>126</v>
      </c>
      <c r="T20" s="1" t="s">
        <v>126</v>
      </c>
      <c r="U20" s="1" t="s">
        <v>221</v>
      </c>
      <c r="V20" s="1" t="s">
        <v>197</v>
      </c>
      <c r="W20" s="1" t="s">
        <v>134</v>
      </c>
      <c r="X20" s="1" t="s">
        <v>125</v>
      </c>
      <c r="Y20" s="1" t="s">
        <v>135</v>
      </c>
      <c r="Z20" s="1" t="s">
        <v>128</v>
      </c>
      <c r="AA20" s="1" t="s">
        <v>126</v>
      </c>
      <c r="AB20" s="1" t="s">
        <v>136</v>
      </c>
      <c r="AC20" s="1" t="s">
        <v>137</v>
      </c>
      <c r="AD20" s="1" t="s">
        <v>125</v>
      </c>
      <c r="AE20" s="1" t="s">
        <v>200</v>
      </c>
      <c r="AF20" s="1" t="s">
        <v>126</v>
      </c>
      <c r="AG20" s="1" t="s">
        <v>128</v>
      </c>
      <c r="AH20" s="1" t="s">
        <v>128</v>
      </c>
      <c r="AI20" s="1" t="s">
        <v>125</v>
      </c>
      <c r="AJ20" s="1" t="s">
        <v>128</v>
      </c>
      <c r="AK20" s="1" t="s">
        <v>125</v>
      </c>
      <c r="AL20" s="1" t="s">
        <v>222</v>
      </c>
      <c r="AM20" s="1" t="s">
        <v>219</v>
      </c>
      <c r="AN20" s="1" t="s">
        <v>125</v>
      </c>
      <c r="AO20" s="1" t="s">
        <v>150</v>
      </c>
      <c r="AP20" s="1" t="s">
        <v>142</v>
      </c>
      <c r="AQ20" s="1" t="s">
        <v>526</v>
      </c>
      <c r="AR20" s="1" t="s">
        <v>527</v>
      </c>
      <c r="AS20" s="1" t="s">
        <v>410</v>
      </c>
      <c r="AT20" s="1" t="s">
        <v>528</v>
      </c>
      <c r="AU20" s="1" t="s">
        <v>154</v>
      </c>
      <c r="AV20" s="1" t="s">
        <v>128</v>
      </c>
      <c r="AW20" s="1" t="s">
        <v>128</v>
      </c>
      <c r="AX20" s="1" t="s">
        <v>447</v>
      </c>
      <c r="AY20" s="1" t="s">
        <v>448</v>
      </c>
      <c r="AZ20" s="1" t="s">
        <v>126</v>
      </c>
      <c r="BA20" s="1" t="s">
        <v>129</v>
      </c>
      <c r="BB20" s="1" t="s">
        <v>529</v>
      </c>
      <c r="BC20" s="1" t="s">
        <v>125</v>
      </c>
      <c r="BD20" s="1" t="s">
        <v>128</v>
      </c>
      <c r="BE20" s="1" t="s">
        <v>530</v>
      </c>
      <c r="BF20" s="1" t="s">
        <v>125</v>
      </c>
      <c r="BG20" s="1" t="s">
        <v>126</v>
      </c>
      <c r="BH20" s="1" t="s">
        <v>415</v>
      </c>
      <c r="BI20" s="1" t="s">
        <v>125</v>
      </c>
      <c r="BJ20" s="1" t="s">
        <v>415</v>
      </c>
      <c r="BK20" s="1" t="s">
        <v>416</v>
      </c>
      <c r="BL20" s="1" t="s">
        <v>417</v>
      </c>
      <c r="BM20" s="1" t="s">
        <v>531</v>
      </c>
      <c r="BN20" s="1" t="s">
        <v>125</v>
      </c>
      <c r="BO20" s="1" t="s">
        <v>126</v>
      </c>
      <c r="BP20" s="1" t="s">
        <v>128</v>
      </c>
      <c r="BQ20" s="1" t="s">
        <v>125</v>
      </c>
      <c r="BR20" s="1" t="s">
        <v>125</v>
      </c>
      <c r="BS20" s="1" t="s">
        <v>128</v>
      </c>
      <c r="BT20" s="1" t="s">
        <v>128</v>
      </c>
      <c r="BU20" s="1" t="s">
        <v>128</v>
      </c>
      <c r="BV20" s="1" t="s">
        <v>128</v>
      </c>
      <c r="BW20" s="1" t="s">
        <v>125</v>
      </c>
      <c r="BX20">
        <v>8</v>
      </c>
      <c r="BY20">
        <v>18</v>
      </c>
      <c r="BZ20">
        <v>1</v>
      </c>
      <c r="CA20">
        <v>4</v>
      </c>
      <c r="CB20" s="1" t="s">
        <v>126</v>
      </c>
      <c r="CC20" s="1" t="s">
        <v>509</v>
      </c>
      <c r="CD20" s="1" t="s">
        <v>125</v>
      </c>
      <c r="CE20" s="1" t="s">
        <v>268</v>
      </c>
      <c r="CF20" s="1" t="s">
        <v>422</v>
      </c>
      <c r="CG20" s="1" t="s">
        <v>158</v>
      </c>
      <c r="CH20" s="1" t="s">
        <v>200</v>
      </c>
      <c r="CI20" s="1" t="s">
        <v>125</v>
      </c>
      <c r="CJ20" s="1" t="s">
        <v>128</v>
      </c>
      <c r="CK20" s="1" t="s">
        <v>125</v>
      </c>
      <c r="CL20" s="1" t="s">
        <v>128</v>
      </c>
      <c r="CM20" s="1" t="s">
        <v>128</v>
      </c>
      <c r="CN20" s="1" t="s">
        <v>128</v>
      </c>
      <c r="CO20" s="1" t="s">
        <v>125</v>
      </c>
      <c r="CP20" s="1" t="s">
        <v>424</v>
      </c>
      <c r="CQ20" s="1" t="s">
        <v>125</v>
      </c>
      <c r="CR20" s="1" t="s">
        <v>532</v>
      </c>
      <c r="CS20" s="1" t="s">
        <v>426</v>
      </c>
      <c r="CT20" s="1" t="s">
        <v>427</v>
      </c>
      <c r="CU20" s="1" t="s">
        <v>428</v>
      </c>
      <c r="CV20" s="1" t="s">
        <v>429</v>
      </c>
      <c r="CW20" s="1" t="s">
        <v>533</v>
      </c>
      <c r="CX20" s="1" t="s">
        <v>128</v>
      </c>
      <c r="CY20" s="1" t="s">
        <v>493</v>
      </c>
      <c r="CZ20">
        <v>5</v>
      </c>
      <c r="DA20">
        <v>3</v>
      </c>
      <c r="DB20" s="1" t="s">
        <v>432</v>
      </c>
      <c r="DC20" s="1" t="s">
        <v>482</v>
      </c>
      <c r="DD20" s="1" t="s">
        <v>434</v>
      </c>
      <c r="DE20" s="1" t="s">
        <v>125</v>
      </c>
      <c r="DF20">
        <v>2</v>
      </c>
      <c r="DG20" s="1" t="s">
        <v>125</v>
      </c>
      <c r="DH20">
        <v>2100</v>
      </c>
      <c r="DI20" s="1" t="s">
        <v>125</v>
      </c>
      <c r="DJ20" s="1" t="s">
        <v>125</v>
      </c>
      <c r="DK20">
        <v>1700</v>
      </c>
      <c r="DL20" s="1" t="s">
        <v>125</v>
      </c>
      <c r="DM20" s="1" t="s">
        <v>125</v>
      </c>
      <c r="DN20" s="1" t="s">
        <v>125</v>
      </c>
      <c r="DO20" s="8">
        <f t="shared" ref="DO20" si="4">SUM(DG20:DN20)</f>
        <v>3800</v>
      </c>
    </row>
    <row r="21" spans="1:119" ht="18" customHeight="1" x14ac:dyDescent="0.2">
      <c r="A21" s="7" t="s">
        <v>276</v>
      </c>
      <c r="B21" s="5" t="s">
        <v>303</v>
      </c>
      <c r="C21" s="1" t="s">
        <v>223</v>
      </c>
      <c r="D21" s="1" t="s">
        <v>144</v>
      </c>
      <c r="E21" s="1" t="s">
        <v>145</v>
      </c>
      <c r="F21" s="1" t="s">
        <v>166</v>
      </c>
      <c r="G21" s="1" t="s">
        <v>192</v>
      </c>
      <c r="H21">
        <v>8</v>
      </c>
      <c r="I21" s="1" t="s">
        <v>224</v>
      </c>
      <c r="J21" s="1" t="s">
        <v>128</v>
      </c>
      <c r="K21" s="1" t="s">
        <v>125</v>
      </c>
      <c r="L21" s="1" t="s">
        <v>125</v>
      </c>
      <c r="M21" s="1" t="s">
        <v>125</v>
      </c>
      <c r="N21" s="1" t="s">
        <v>125</v>
      </c>
      <c r="O21" s="1" t="s">
        <v>128</v>
      </c>
      <c r="P21" s="1" t="s">
        <v>125</v>
      </c>
      <c r="Q21" s="1" t="s">
        <v>174</v>
      </c>
      <c r="R21" s="1" t="s">
        <v>125</v>
      </c>
      <c r="S21" s="1" t="s">
        <v>131</v>
      </c>
      <c r="T21" s="1" t="s">
        <v>126</v>
      </c>
      <c r="U21" s="1" t="s">
        <v>125</v>
      </c>
      <c r="V21" s="1" t="s">
        <v>133</v>
      </c>
      <c r="W21" s="1" t="s">
        <v>198</v>
      </c>
      <c r="X21" s="1" t="s">
        <v>125</v>
      </c>
      <c r="Y21" s="1" t="s">
        <v>199</v>
      </c>
      <c r="Z21" s="1" t="s">
        <v>128</v>
      </c>
      <c r="AA21" s="1" t="s">
        <v>128</v>
      </c>
      <c r="AB21" s="1" t="s">
        <v>136</v>
      </c>
      <c r="AC21" s="1" t="s">
        <v>137</v>
      </c>
      <c r="AD21" s="1" t="s">
        <v>125</v>
      </c>
      <c r="AE21" s="1" t="s">
        <v>200</v>
      </c>
      <c r="AF21" s="1" t="s">
        <v>126</v>
      </c>
      <c r="AG21" s="1" t="s">
        <v>128</v>
      </c>
      <c r="AH21" s="1" t="s">
        <v>128</v>
      </c>
      <c r="AI21" s="1" t="s">
        <v>125</v>
      </c>
      <c r="AJ21" s="1" t="s">
        <v>155</v>
      </c>
      <c r="AK21" s="1" t="s">
        <v>225</v>
      </c>
      <c r="AL21" s="1" t="s">
        <v>222</v>
      </c>
      <c r="AM21" s="1" t="s">
        <v>153</v>
      </c>
      <c r="AN21" s="1" t="s">
        <v>170</v>
      </c>
      <c r="AO21" s="1" t="s">
        <v>150</v>
      </c>
      <c r="AP21" s="1" t="s">
        <v>142</v>
      </c>
      <c r="AQ21" s="1" t="s">
        <v>506</v>
      </c>
      <c r="AR21" s="1" t="s">
        <v>507</v>
      </c>
      <c r="AS21" s="1" t="s">
        <v>125</v>
      </c>
      <c r="AT21" s="1" t="s">
        <v>411</v>
      </c>
      <c r="AU21" s="1" t="s">
        <v>158</v>
      </c>
      <c r="AV21" s="1" t="s">
        <v>128</v>
      </c>
      <c r="AW21" s="1" t="s">
        <v>128</v>
      </c>
      <c r="AX21" s="1" t="s">
        <v>128</v>
      </c>
      <c r="AY21" s="1" t="s">
        <v>125</v>
      </c>
      <c r="AZ21" s="1" t="s">
        <v>128</v>
      </c>
      <c r="BA21" s="1" t="s">
        <v>125</v>
      </c>
      <c r="BB21" s="1" t="s">
        <v>125</v>
      </c>
      <c r="BC21" s="1" t="s">
        <v>489</v>
      </c>
      <c r="BD21" s="1" t="s">
        <v>126</v>
      </c>
      <c r="BE21" s="1" t="s">
        <v>125</v>
      </c>
      <c r="BF21" s="1" t="s">
        <v>125</v>
      </c>
      <c r="BG21" s="1" t="s">
        <v>126</v>
      </c>
      <c r="BH21" s="1" t="s">
        <v>415</v>
      </c>
      <c r="BI21" s="1" t="s">
        <v>125</v>
      </c>
      <c r="BJ21" s="1" t="s">
        <v>415</v>
      </c>
      <c r="BK21" s="1" t="s">
        <v>416</v>
      </c>
      <c r="BL21" s="1" t="s">
        <v>214</v>
      </c>
      <c r="BM21" s="1" t="s">
        <v>125</v>
      </c>
      <c r="BN21" s="1" t="s">
        <v>125</v>
      </c>
      <c r="BO21" s="1" t="s">
        <v>126</v>
      </c>
      <c r="BP21" s="1" t="s">
        <v>126</v>
      </c>
      <c r="BQ21" s="1" t="s">
        <v>467</v>
      </c>
      <c r="BR21" s="1" t="s">
        <v>128</v>
      </c>
      <c r="BS21" s="1" t="s">
        <v>128</v>
      </c>
      <c r="BT21" s="1" t="s">
        <v>126</v>
      </c>
      <c r="BU21" s="1" t="s">
        <v>128</v>
      </c>
      <c r="BV21" s="1" t="s">
        <v>419</v>
      </c>
      <c r="BW21" s="1" t="s">
        <v>508</v>
      </c>
      <c r="BX21">
        <v>16</v>
      </c>
      <c r="BY21">
        <v>18</v>
      </c>
      <c r="BZ21">
        <v>2</v>
      </c>
      <c r="CA21">
        <v>2</v>
      </c>
      <c r="CB21" s="1" t="s">
        <v>126</v>
      </c>
      <c r="CC21" s="1" t="s">
        <v>509</v>
      </c>
      <c r="CD21" s="1" t="s">
        <v>125</v>
      </c>
      <c r="CE21" s="1" t="s">
        <v>268</v>
      </c>
      <c r="CF21" s="1" t="s">
        <v>422</v>
      </c>
      <c r="CG21" s="1" t="s">
        <v>268</v>
      </c>
      <c r="CH21" s="1" t="s">
        <v>200</v>
      </c>
      <c r="CI21" s="1" t="s">
        <v>125</v>
      </c>
      <c r="CJ21" s="1" t="s">
        <v>128</v>
      </c>
      <c r="CK21" s="1" t="s">
        <v>125</v>
      </c>
      <c r="CL21" s="1" t="s">
        <v>128</v>
      </c>
      <c r="CM21" s="1" t="s">
        <v>128</v>
      </c>
      <c r="CN21" s="1" t="s">
        <v>128</v>
      </c>
      <c r="CO21" s="1" t="s">
        <v>125</v>
      </c>
      <c r="CP21" s="1" t="s">
        <v>424</v>
      </c>
      <c r="CQ21" s="1" t="s">
        <v>125</v>
      </c>
      <c r="CR21" s="1" t="s">
        <v>510</v>
      </c>
      <c r="CS21" s="1" t="s">
        <v>452</v>
      </c>
      <c r="CT21" s="1" t="s">
        <v>427</v>
      </c>
      <c r="CU21" s="1" t="s">
        <v>428</v>
      </c>
      <c r="CV21" s="1" t="s">
        <v>429</v>
      </c>
      <c r="CW21" s="1" t="s">
        <v>511</v>
      </c>
      <c r="CX21" s="1" t="s">
        <v>512</v>
      </c>
      <c r="CY21" s="1" t="s">
        <v>455</v>
      </c>
      <c r="CZ21">
        <v>6</v>
      </c>
      <c r="DA21">
        <v>1</v>
      </c>
      <c r="DB21" s="1" t="s">
        <v>432</v>
      </c>
      <c r="DC21" s="1" t="s">
        <v>433</v>
      </c>
      <c r="DD21" s="1" t="s">
        <v>434</v>
      </c>
      <c r="DE21" s="1" t="s">
        <v>125</v>
      </c>
      <c r="DF21">
        <v>2</v>
      </c>
      <c r="DG21" s="1" t="s">
        <v>125</v>
      </c>
      <c r="DH21">
        <v>1600</v>
      </c>
      <c r="DI21" s="1" t="s">
        <v>125</v>
      </c>
      <c r="DJ21" s="1" t="s">
        <v>125</v>
      </c>
      <c r="DK21">
        <v>1400</v>
      </c>
      <c r="DO21">
        <f>DH21+DK21</f>
        <v>3000</v>
      </c>
    </row>
    <row r="22" spans="1:119" ht="33" customHeight="1" x14ac:dyDescent="0.2">
      <c r="A22" s="7" t="s">
        <v>226</v>
      </c>
      <c r="B22" s="5" t="s">
        <v>302</v>
      </c>
      <c r="C22" s="1" t="s">
        <v>125</v>
      </c>
      <c r="D22" s="1" t="s">
        <v>144</v>
      </c>
      <c r="E22" s="1" t="s">
        <v>145</v>
      </c>
      <c r="F22" s="1" t="s">
        <v>166</v>
      </c>
      <c r="G22" s="1" t="s">
        <v>125</v>
      </c>
      <c r="H22">
        <v>7</v>
      </c>
      <c r="I22" s="1" t="s">
        <v>227</v>
      </c>
      <c r="J22" s="1" t="s">
        <v>128</v>
      </c>
      <c r="K22" s="1" t="s">
        <v>125</v>
      </c>
      <c r="L22" s="1" t="s">
        <v>125</v>
      </c>
      <c r="M22" s="1" t="s">
        <v>125</v>
      </c>
      <c r="N22" s="1" t="s">
        <v>125</v>
      </c>
      <c r="O22" s="1" t="s">
        <v>128</v>
      </c>
      <c r="P22" s="1" t="s">
        <v>125</v>
      </c>
      <c r="Q22" s="1" t="s">
        <v>148</v>
      </c>
      <c r="R22" s="1" t="s">
        <v>125</v>
      </c>
      <c r="S22" s="1" t="s">
        <v>126</v>
      </c>
      <c r="T22" s="1" t="s">
        <v>126</v>
      </c>
      <c r="U22" s="1" t="s">
        <v>228</v>
      </c>
      <c r="V22" s="1" t="s">
        <v>229</v>
      </c>
      <c r="W22" s="1" t="s">
        <v>134</v>
      </c>
      <c r="X22" s="1" t="s">
        <v>125</v>
      </c>
      <c r="Y22" s="1" t="s">
        <v>135</v>
      </c>
      <c r="Z22" s="1" t="s">
        <v>128</v>
      </c>
      <c r="AA22" s="1" t="s">
        <v>126</v>
      </c>
      <c r="AB22" s="1" t="s">
        <v>136</v>
      </c>
      <c r="AC22" s="1" t="s">
        <v>137</v>
      </c>
      <c r="AD22" s="1" t="s">
        <v>125</v>
      </c>
      <c r="AE22" s="1" t="s">
        <v>138</v>
      </c>
      <c r="AF22" s="1" t="s">
        <v>128</v>
      </c>
      <c r="AG22" s="1" t="s">
        <v>128</v>
      </c>
      <c r="AH22" s="1" t="s">
        <v>128</v>
      </c>
      <c r="AI22" s="1" t="s">
        <v>125</v>
      </c>
      <c r="AJ22" s="1" t="s">
        <v>155</v>
      </c>
      <c r="AK22" s="1" t="s">
        <v>230</v>
      </c>
      <c r="AL22" s="1" t="s">
        <v>128</v>
      </c>
      <c r="AM22" s="1" t="s">
        <v>125</v>
      </c>
      <c r="AN22" s="1" t="s">
        <v>125</v>
      </c>
      <c r="AO22" s="1" t="s">
        <v>150</v>
      </c>
      <c r="AP22" s="1" t="s">
        <v>142</v>
      </c>
      <c r="AQ22" s="1" t="s">
        <v>552</v>
      </c>
      <c r="AR22" s="1" t="s">
        <v>553</v>
      </c>
      <c r="AS22" s="1" t="s">
        <v>410</v>
      </c>
      <c r="AT22" s="1" t="s">
        <v>411</v>
      </c>
      <c r="AU22" s="1" t="s">
        <v>154</v>
      </c>
      <c r="AV22" s="1" t="s">
        <v>128</v>
      </c>
      <c r="AW22" s="1" t="s">
        <v>126</v>
      </c>
      <c r="AX22" s="1" t="s">
        <v>447</v>
      </c>
      <c r="AY22" s="1" t="s">
        <v>554</v>
      </c>
      <c r="AZ22" s="1" t="s">
        <v>126</v>
      </c>
      <c r="BA22" s="1" t="s">
        <v>129</v>
      </c>
      <c r="BB22" s="1" t="s">
        <v>555</v>
      </c>
      <c r="BC22" s="1" t="s">
        <v>125</v>
      </c>
      <c r="BD22" s="1" t="s">
        <v>126</v>
      </c>
      <c r="BE22" s="1" t="s">
        <v>125</v>
      </c>
      <c r="BF22" s="1" t="s">
        <v>125</v>
      </c>
      <c r="BG22" s="1" t="s">
        <v>126</v>
      </c>
      <c r="BH22" s="1" t="s">
        <v>415</v>
      </c>
      <c r="BI22" s="1" t="s">
        <v>125</v>
      </c>
      <c r="BJ22" s="1" t="s">
        <v>415</v>
      </c>
      <c r="BK22" s="1" t="s">
        <v>416</v>
      </c>
      <c r="BL22" s="1" t="s">
        <v>417</v>
      </c>
      <c r="BM22" s="1" t="s">
        <v>556</v>
      </c>
      <c r="BN22" s="1" t="s">
        <v>125</v>
      </c>
      <c r="BO22" s="1" t="s">
        <v>126</v>
      </c>
      <c r="BP22" s="1" t="s">
        <v>128</v>
      </c>
      <c r="BQ22" s="1" t="s">
        <v>125</v>
      </c>
      <c r="BR22" s="1" t="s">
        <v>125</v>
      </c>
      <c r="BS22" s="1" t="s">
        <v>128</v>
      </c>
      <c r="BT22" s="1" t="s">
        <v>128</v>
      </c>
      <c r="BU22" s="1" t="s">
        <v>128</v>
      </c>
      <c r="BV22" s="1" t="s">
        <v>128</v>
      </c>
      <c r="BW22" s="1" t="s">
        <v>125</v>
      </c>
      <c r="BX22">
        <v>18.3</v>
      </c>
      <c r="BY22">
        <v>18.600000000000001</v>
      </c>
      <c r="BZ22">
        <v>1</v>
      </c>
      <c r="CA22">
        <v>1</v>
      </c>
      <c r="CB22" s="1" t="s">
        <v>126</v>
      </c>
      <c r="CC22" s="1" t="s">
        <v>557</v>
      </c>
      <c r="CD22" s="1" t="s">
        <v>125</v>
      </c>
      <c r="CE22" s="1" t="s">
        <v>268</v>
      </c>
      <c r="CF22" s="1" t="s">
        <v>422</v>
      </c>
      <c r="CG22" s="1" t="s">
        <v>158</v>
      </c>
      <c r="CH22" s="1" t="s">
        <v>423</v>
      </c>
      <c r="CI22" s="1" t="s">
        <v>125</v>
      </c>
      <c r="CJ22" s="1" t="s">
        <v>128</v>
      </c>
      <c r="CK22" s="1" t="s">
        <v>125</v>
      </c>
      <c r="CL22" s="1" t="s">
        <v>128</v>
      </c>
      <c r="CM22" s="1" t="s">
        <v>128</v>
      </c>
      <c r="CN22" s="1" t="s">
        <v>128</v>
      </c>
      <c r="CO22" s="1" t="s">
        <v>125</v>
      </c>
      <c r="CP22" s="1" t="s">
        <v>424</v>
      </c>
      <c r="CQ22" s="1" t="s">
        <v>125</v>
      </c>
      <c r="CR22" s="1" t="s">
        <v>558</v>
      </c>
      <c r="CS22" s="1" t="s">
        <v>452</v>
      </c>
      <c r="CT22" s="1" t="s">
        <v>427</v>
      </c>
      <c r="CU22" s="1" t="s">
        <v>443</v>
      </c>
      <c r="CV22" s="1" t="s">
        <v>429</v>
      </c>
      <c r="CW22" s="1" t="s">
        <v>533</v>
      </c>
      <c r="CX22" s="1" t="s">
        <v>128</v>
      </c>
      <c r="CY22" s="1" t="s">
        <v>455</v>
      </c>
      <c r="CZ22">
        <v>5</v>
      </c>
      <c r="DA22">
        <v>2</v>
      </c>
      <c r="DB22" s="1" t="s">
        <v>432</v>
      </c>
      <c r="DC22" s="1" t="s">
        <v>482</v>
      </c>
      <c r="DD22" s="1" t="s">
        <v>434</v>
      </c>
      <c r="DE22" s="1" t="s">
        <v>125</v>
      </c>
      <c r="DF22">
        <v>2</v>
      </c>
      <c r="DG22" s="1" t="s">
        <v>125</v>
      </c>
      <c r="DH22">
        <v>2000</v>
      </c>
      <c r="DI22" s="1" t="s">
        <v>125</v>
      </c>
      <c r="DJ22" s="1" t="s">
        <v>125</v>
      </c>
      <c r="DK22">
        <v>1800</v>
      </c>
      <c r="DL22" s="1" t="s">
        <v>125</v>
      </c>
      <c r="DM22" s="1" t="s">
        <v>125</v>
      </c>
      <c r="DN22" s="1" t="s">
        <v>125</v>
      </c>
      <c r="DO22" s="8">
        <f t="shared" ref="DO22" si="5">SUM(DG22:DN22)</f>
        <v>3800</v>
      </c>
    </row>
    <row r="23" spans="1:119" ht="17" customHeight="1" x14ac:dyDescent="0.2">
      <c r="A23" s="13" t="s">
        <v>270</v>
      </c>
      <c r="B23" s="1"/>
      <c r="C23" s="1" t="s">
        <v>125</v>
      </c>
      <c r="D23" s="1" t="s">
        <v>144</v>
      </c>
      <c r="E23" s="1" t="s">
        <v>191</v>
      </c>
      <c r="F23" s="1" t="s">
        <v>146</v>
      </c>
      <c r="G23" s="1" t="s">
        <v>231</v>
      </c>
      <c r="H23">
        <v>8</v>
      </c>
      <c r="I23" s="1" t="s">
        <v>232</v>
      </c>
      <c r="J23" s="1" t="s">
        <v>128</v>
      </c>
      <c r="K23" s="1" t="s">
        <v>125</v>
      </c>
      <c r="L23" s="1" t="s">
        <v>125</v>
      </c>
      <c r="M23" s="1" t="s">
        <v>125</v>
      </c>
      <c r="N23" s="1" t="s">
        <v>125</v>
      </c>
      <c r="O23" s="1" t="s">
        <v>128</v>
      </c>
      <c r="P23" s="1" t="s">
        <v>125</v>
      </c>
      <c r="Q23" s="1" t="s">
        <v>129</v>
      </c>
      <c r="R23" s="1" t="s">
        <v>233</v>
      </c>
      <c r="S23" s="1" t="s">
        <v>126</v>
      </c>
      <c r="T23" s="1" t="s">
        <v>132</v>
      </c>
      <c r="U23" s="1" t="s">
        <v>125</v>
      </c>
      <c r="V23" s="1" t="s">
        <v>211</v>
      </c>
      <c r="W23" s="1" t="s">
        <v>134</v>
      </c>
      <c r="X23" s="1" t="s">
        <v>125</v>
      </c>
      <c r="Y23" s="1" t="s">
        <v>135</v>
      </c>
      <c r="Z23" s="1" t="s">
        <v>128</v>
      </c>
      <c r="AA23" s="1" t="s">
        <v>126</v>
      </c>
      <c r="AB23" s="1" t="s">
        <v>136</v>
      </c>
      <c r="AC23" s="1" t="s">
        <v>137</v>
      </c>
      <c r="AD23" s="1" t="s">
        <v>125</v>
      </c>
      <c r="AE23" s="1" t="s">
        <v>234</v>
      </c>
      <c r="AF23" s="1" t="s">
        <v>126</v>
      </c>
      <c r="AG23" s="1" t="s">
        <v>128</v>
      </c>
      <c r="AH23" s="1" t="s">
        <v>128</v>
      </c>
      <c r="AI23" s="1" t="s">
        <v>125</v>
      </c>
      <c r="AJ23" s="1" t="s">
        <v>128</v>
      </c>
      <c r="AK23" s="1" t="s">
        <v>125</v>
      </c>
      <c r="AL23" s="1" t="s">
        <v>128</v>
      </c>
      <c r="AM23" s="1" t="s">
        <v>125</v>
      </c>
      <c r="AN23" s="1" t="s">
        <v>125</v>
      </c>
      <c r="AO23" s="1" t="s">
        <v>125</v>
      </c>
    </row>
    <row r="24" spans="1:119" ht="16" customHeight="1" x14ac:dyDescent="0.2">
      <c r="A24" s="13" t="s">
        <v>226</v>
      </c>
      <c r="B24" s="5" t="s">
        <v>302</v>
      </c>
      <c r="C24" s="1" t="s">
        <v>125</v>
      </c>
      <c r="D24" s="1" t="s">
        <v>165</v>
      </c>
      <c r="E24" s="1" t="s">
        <v>191</v>
      </c>
      <c r="F24" s="1" t="s">
        <v>166</v>
      </c>
      <c r="G24" s="1" t="s">
        <v>125</v>
      </c>
      <c r="H24">
        <v>4</v>
      </c>
      <c r="I24" s="1" t="s">
        <v>235</v>
      </c>
      <c r="J24" s="1" t="s">
        <v>128</v>
      </c>
      <c r="K24" s="1" t="s">
        <v>125</v>
      </c>
      <c r="L24" s="1" t="s">
        <v>125</v>
      </c>
      <c r="M24" s="1" t="s">
        <v>125</v>
      </c>
      <c r="N24" s="1" t="s">
        <v>125</v>
      </c>
      <c r="O24" s="1" t="s">
        <v>128</v>
      </c>
      <c r="P24" s="1" t="s">
        <v>125</v>
      </c>
      <c r="Q24" s="1" t="s">
        <v>236</v>
      </c>
      <c r="R24" s="1" t="s">
        <v>125</v>
      </c>
      <c r="S24" s="1" t="s">
        <v>126</v>
      </c>
      <c r="T24" s="1" t="s">
        <v>126</v>
      </c>
      <c r="U24" s="1" t="s">
        <v>237</v>
      </c>
      <c r="V24" s="1" t="s">
        <v>133</v>
      </c>
      <c r="W24" s="1" t="s">
        <v>206</v>
      </c>
      <c r="X24" s="1" t="s">
        <v>125</v>
      </c>
      <c r="Y24" s="1" t="s">
        <v>199</v>
      </c>
      <c r="Z24" s="1" t="s">
        <v>132</v>
      </c>
      <c r="AA24" s="1" t="s">
        <v>126</v>
      </c>
      <c r="AB24" s="1" t="s">
        <v>136</v>
      </c>
      <c r="AC24" s="1" t="s">
        <v>137</v>
      </c>
      <c r="AD24" s="1" t="s">
        <v>125</v>
      </c>
      <c r="AE24" s="1" t="s">
        <v>138</v>
      </c>
      <c r="AF24" s="1" t="s">
        <v>126</v>
      </c>
      <c r="AG24" s="1" t="s">
        <v>128</v>
      </c>
      <c r="AH24" s="1" t="s">
        <v>128</v>
      </c>
      <c r="AI24" s="1" t="s">
        <v>125</v>
      </c>
      <c r="AJ24" s="1" t="s">
        <v>155</v>
      </c>
      <c r="AK24" s="1" t="s">
        <v>238</v>
      </c>
      <c r="AL24" s="1" t="s">
        <v>222</v>
      </c>
      <c r="AM24" s="1" t="s">
        <v>239</v>
      </c>
      <c r="AN24" s="1" t="s">
        <v>125</v>
      </c>
      <c r="AO24" s="1" t="s">
        <v>240</v>
      </c>
    </row>
    <row r="25" spans="1:119" ht="27" customHeight="1" x14ac:dyDescent="0.2">
      <c r="A25" s="7" t="s">
        <v>277</v>
      </c>
      <c r="B25" s="5" t="s">
        <v>303</v>
      </c>
      <c r="C25" s="1" t="s">
        <v>125</v>
      </c>
      <c r="D25" s="1" t="s">
        <v>165</v>
      </c>
      <c r="E25" s="1" t="s">
        <v>125</v>
      </c>
      <c r="F25" s="1" t="s">
        <v>166</v>
      </c>
      <c r="G25" s="1" t="s">
        <v>125</v>
      </c>
      <c r="H25">
        <v>7</v>
      </c>
      <c r="I25" s="1" t="s">
        <v>241</v>
      </c>
      <c r="J25" s="1" t="s">
        <v>128</v>
      </c>
      <c r="K25" s="1" t="s">
        <v>125</v>
      </c>
      <c r="L25" s="1" t="s">
        <v>125</v>
      </c>
      <c r="M25" s="1" t="s">
        <v>125</v>
      </c>
      <c r="N25" s="1" t="s">
        <v>125</v>
      </c>
      <c r="O25" s="1" t="s">
        <v>128</v>
      </c>
      <c r="P25" s="1" t="s">
        <v>125</v>
      </c>
      <c r="Q25" s="1" t="s">
        <v>148</v>
      </c>
      <c r="R25" s="1" t="s">
        <v>125</v>
      </c>
      <c r="S25" s="1" t="s">
        <v>126</v>
      </c>
      <c r="T25" s="1" t="s">
        <v>126</v>
      </c>
      <c r="U25" s="1" t="s">
        <v>242</v>
      </c>
      <c r="V25" s="1" t="s">
        <v>197</v>
      </c>
      <c r="W25" s="1" t="s">
        <v>172</v>
      </c>
      <c r="X25" s="1" t="s">
        <v>125</v>
      </c>
      <c r="Y25" s="1" t="s">
        <v>199</v>
      </c>
      <c r="Z25" s="1" t="s">
        <v>128</v>
      </c>
      <c r="AA25" s="1" t="s">
        <v>126</v>
      </c>
      <c r="AB25" s="1" t="s">
        <v>136</v>
      </c>
      <c r="AC25" s="1" t="s">
        <v>203</v>
      </c>
      <c r="AD25" s="1" t="s">
        <v>125</v>
      </c>
      <c r="AE25" s="1" t="s">
        <v>203</v>
      </c>
      <c r="AF25" s="1" t="s">
        <v>128</v>
      </c>
      <c r="AG25" s="1" t="s">
        <v>128</v>
      </c>
      <c r="AH25" s="1" t="s">
        <v>128</v>
      </c>
      <c r="AI25" s="1" t="s">
        <v>125</v>
      </c>
      <c r="AJ25" s="1" t="s">
        <v>128</v>
      </c>
      <c r="AK25" s="1" t="s">
        <v>125</v>
      </c>
      <c r="AL25" s="1" t="s">
        <v>128</v>
      </c>
      <c r="AM25" s="1" t="s">
        <v>125</v>
      </c>
      <c r="AN25" s="1" t="s">
        <v>208</v>
      </c>
      <c r="AO25" s="1" t="s">
        <v>150</v>
      </c>
    </row>
    <row r="26" spans="1:119" ht="32" customHeight="1" x14ac:dyDescent="0.2">
      <c r="A26" s="7" t="s">
        <v>243</v>
      </c>
      <c r="B26" s="5" t="s">
        <v>302</v>
      </c>
      <c r="C26" s="1" t="s">
        <v>125</v>
      </c>
      <c r="D26" s="1" t="s">
        <v>165</v>
      </c>
      <c r="E26" s="1" t="s">
        <v>145</v>
      </c>
      <c r="F26" s="1" t="s">
        <v>166</v>
      </c>
      <c r="G26" s="1" t="s">
        <v>125</v>
      </c>
      <c r="H26">
        <v>7</v>
      </c>
      <c r="I26" s="1" t="s">
        <v>244</v>
      </c>
      <c r="J26" s="1" t="s">
        <v>128</v>
      </c>
      <c r="K26" s="1" t="s">
        <v>125</v>
      </c>
      <c r="L26" s="1" t="s">
        <v>125</v>
      </c>
      <c r="M26" s="1" t="s">
        <v>125</v>
      </c>
      <c r="N26" s="1" t="s">
        <v>125</v>
      </c>
      <c r="O26" s="1" t="s">
        <v>128</v>
      </c>
      <c r="P26" s="1" t="s">
        <v>125</v>
      </c>
      <c r="Q26" s="1" t="s">
        <v>245</v>
      </c>
      <c r="R26" s="1" t="s">
        <v>125</v>
      </c>
      <c r="S26" s="1" t="s">
        <v>126</v>
      </c>
      <c r="T26" s="1" t="s">
        <v>132</v>
      </c>
      <c r="U26" s="1" t="s">
        <v>125</v>
      </c>
      <c r="V26" s="1" t="s">
        <v>133</v>
      </c>
      <c r="W26" s="1" t="s">
        <v>169</v>
      </c>
      <c r="X26" s="1" t="s">
        <v>125</v>
      </c>
      <c r="Y26" s="1" t="s">
        <v>135</v>
      </c>
      <c r="Z26" s="1" t="s">
        <v>128</v>
      </c>
      <c r="AA26" s="1" t="s">
        <v>126</v>
      </c>
      <c r="AB26" s="1" t="s">
        <v>136</v>
      </c>
      <c r="AC26" s="1" t="s">
        <v>137</v>
      </c>
      <c r="AD26" s="1" t="s">
        <v>125</v>
      </c>
      <c r="AE26" s="1" t="s">
        <v>246</v>
      </c>
      <c r="AF26" s="1" t="s">
        <v>126</v>
      </c>
      <c r="AG26" s="1" t="s">
        <v>128</v>
      </c>
      <c r="AH26" s="1" t="s">
        <v>155</v>
      </c>
      <c r="AI26" s="1" t="s">
        <v>247</v>
      </c>
      <c r="AJ26" s="1" t="s">
        <v>128</v>
      </c>
      <c r="AK26" s="1" t="s">
        <v>125</v>
      </c>
      <c r="AL26" s="1" t="s">
        <v>128</v>
      </c>
      <c r="AM26" s="1" t="s">
        <v>125</v>
      </c>
      <c r="AN26" s="1" t="s">
        <v>149</v>
      </c>
      <c r="AO26" s="1" t="s">
        <v>150</v>
      </c>
      <c r="AP26" s="1" t="s">
        <v>142</v>
      </c>
      <c r="AQ26" s="1" t="s">
        <v>566</v>
      </c>
      <c r="AR26" s="1" t="s">
        <v>567</v>
      </c>
      <c r="AS26" s="1" t="s">
        <v>568</v>
      </c>
      <c r="AT26" s="1" t="s">
        <v>411</v>
      </c>
      <c r="AU26" s="1" t="s">
        <v>158</v>
      </c>
      <c r="AV26" s="1" t="s">
        <v>128</v>
      </c>
      <c r="AW26" s="1" t="s">
        <v>128</v>
      </c>
      <c r="AX26" s="1" t="s">
        <v>447</v>
      </c>
      <c r="AY26" s="1" t="s">
        <v>473</v>
      </c>
      <c r="AZ26" s="1" t="s">
        <v>126</v>
      </c>
      <c r="BA26" s="1" t="s">
        <v>436</v>
      </c>
      <c r="BB26" s="1" t="s">
        <v>125</v>
      </c>
      <c r="BC26" s="1" t="s">
        <v>125</v>
      </c>
      <c r="BD26" s="1" t="s">
        <v>128</v>
      </c>
      <c r="BE26" s="1" t="s">
        <v>129</v>
      </c>
      <c r="BF26" s="1" t="s">
        <v>449</v>
      </c>
      <c r="BG26" s="1" t="s">
        <v>126</v>
      </c>
      <c r="BH26" s="1" t="s">
        <v>415</v>
      </c>
      <c r="BI26" s="1" t="s">
        <v>125</v>
      </c>
      <c r="BJ26" s="1" t="s">
        <v>415</v>
      </c>
      <c r="BK26" s="1" t="s">
        <v>416</v>
      </c>
      <c r="BL26" s="1" t="s">
        <v>417</v>
      </c>
      <c r="BM26" s="1" t="s">
        <v>450</v>
      </c>
      <c r="BN26" s="1" t="s">
        <v>125</v>
      </c>
      <c r="BO26" s="1" t="s">
        <v>126</v>
      </c>
      <c r="BP26" s="1" t="s">
        <v>128</v>
      </c>
      <c r="BQ26" s="1" t="s">
        <v>125</v>
      </c>
      <c r="BR26" s="1" t="s">
        <v>125</v>
      </c>
      <c r="BS26" s="1" t="s">
        <v>128</v>
      </c>
      <c r="BT26" s="1" t="s">
        <v>128</v>
      </c>
      <c r="BU26" s="1" t="s">
        <v>128</v>
      </c>
      <c r="BV26" s="1" t="s">
        <v>128</v>
      </c>
      <c r="BW26" s="1" t="s">
        <v>125</v>
      </c>
      <c r="BX26">
        <v>12.5</v>
      </c>
      <c r="BY26">
        <v>12.6</v>
      </c>
      <c r="BZ26">
        <v>13</v>
      </c>
      <c r="CA26">
        <v>13</v>
      </c>
      <c r="CB26" s="1" t="s">
        <v>126</v>
      </c>
      <c r="CC26" s="1" t="s">
        <v>569</v>
      </c>
      <c r="CD26" s="1" t="s">
        <v>125</v>
      </c>
      <c r="CE26" s="1" t="s">
        <v>461</v>
      </c>
      <c r="CF26" s="1" t="s">
        <v>422</v>
      </c>
      <c r="CG26" s="1" t="s">
        <v>158</v>
      </c>
      <c r="CH26" s="1" t="s">
        <v>423</v>
      </c>
      <c r="CI26" s="1" t="s">
        <v>125</v>
      </c>
      <c r="CJ26" s="1" t="s">
        <v>128</v>
      </c>
      <c r="CK26" s="1" t="s">
        <v>125</v>
      </c>
      <c r="CL26" s="1" t="s">
        <v>128</v>
      </c>
      <c r="CM26" s="1" t="s">
        <v>128</v>
      </c>
      <c r="CN26" s="1" t="s">
        <v>128</v>
      </c>
      <c r="CO26" s="1" t="s">
        <v>125</v>
      </c>
      <c r="CP26" s="1" t="s">
        <v>424</v>
      </c>
      <c r="CQ26" s="1" t="s">
        <v>125</v>
      </c>
      <c r="CR26" s="1" t="s">
        <v>570</v>
      </c>
      <c r="CS26" s="1" t="s">
        <v>426</v>
      </c>
      <c r="CT26" s="1" t="s">
        <v>427</v>
      </c>
      <c r="CU26" s="1" t="s">
        <v>428</v>
      </c>
      <c r="CV26" s="1" t="s">
        <v>429</v>
      </c>
      <c r="CW26" s="1" t="s">
        <v>454</v>
      </c>
      <c r="CX26" s="1" t="s">
        <v>128</v>
      </c>
      <c r="CY26" s="1" t="s">
        <v>431</v>
      </c>
      <c r="CZ26">
        <v>4</v>
      </c>
      <c r="DA26" s="1" t="s">
        <v>125</v>
      </c>
      <c r="DB26" s="1" t="s">
        <v>432</v>
      </c>
      <c r="DC26" s="1" t="s">
        <v>499</v>
      </c>
      <c r="DD26" s="1" t="s">
        <v>434</v>
      </c>
      <c r="DE26" s="1" t="s">
        <v>125</v>
      </c>
      <c r="DF26">
        <v>3</v>
      </c>
      <c r="DG26" s="1" t="s">
        <v>125</v>
      </c>
      <c r="DH26">
        <v>2500</v>
      </c>
      <c r="DI26" s="1" t="s">
        <v>125</v>
      </c>
      <c r="DJ26" s="1" t="s">
        <v>125</v>
      </c>
      <c r="DK26">
        <v>2000</v>
      </c>
      <c r="DL26">
        <v>2000</v>
      </c>
      <c r="DM26" s="1" t="s">
        <v>125</v>
      </c>
      <c r="DN26" s="1" t="s">
        <v>125</v>
      </c>
      <c r="DO26" s="8">
        <f t="shared" ref="DO26:DO27" si="6">SUM(DG26:DN26)</f>
        <v>6500</v>
      </c>
    </row>
    <row r="27" spans="1:119" ht="33" customHeight="1" x14ac:dyDescent="0.2">
      <c r="A27" s="7" t="s">
        <v>280</v>
      </c>
      <c r="B27" s="5" t="s">
        <v>302</v>
      </c>
      <c r="C27" s="1" t="s">
        <v>125</v>
      </c>
      <c r="D27" s="1" t="s">
        <v>144</v>
      </c>
      <c r="E27" s="1" t="s">
        <v>145</v>
      </c>
      <c r="F27" s="1" t="s">
        <v>166</v>
      </c>
      <c r="G27" s="1" t="s">
        <v>125</v>
      </c>
      <c r="H27">
        <v>8</v>
      </c>
      <c r="I27" s="1" t="s">
        <v>248</v>
      </c>
      <c r="J27" s="1" t="s">
        <v>128</v>
      </c>
      <c r="K27" s="1" t="s">
        <v>125</v>
      </c>
      <c r="L27" s="1" t="s">
        <v>125</v>
      </c>
      <c r="M27" s="1" t="s">
        <v>125</v>
      </c>
      <c r="N27" s="1" t="s">
        <v>125</v>
      </c>
      <c r="O27" s="1" t="s">
        <v>128</v>
      </c>
      <c r="P27" s="1" t="s">
        <v>125</v>
      </c>
      <c r="Q27" s="1" t="s">
        <v>168</v>
      </c>
      <c r="R27" s="1" t="s">
        <v>125</v>
      </c>
      <c r="S27" s="1" t="s">
        <v>132</v>
      </c>
      <c r="T27" s="1" t="s">
        <v>132</v>
      </c>
      <c r="U27" s="1" t="s">
        <v>125</v>
      </c>
      <c r="V27" s="1" t="s">
        <v>133</v>
      </c>
      <c r="W27" s="1" t="s">
        <v>249</v>
      </c>
      <c r="X27" s="1" t="s">
        <v>125</v>
      </c>
      <c r="Y27" s="1" t="s">
        <v>135</v>
      </c>
      <c r="Z27" s="1" t="s">
        <v>128</v>
      </c>
      <c r="AA27" s="1" t="s">
        <v>126</v>
      </c>
      <c r="AB27" s="1" t="s">
        <v>136</v>
      </c>
      <c r="AC27" s="1" t="s">
        <v>137</v>
      </c>
      <c r="AD27" s="1" t="s">
        <v>125</v>
      </c>
      <c r="AE27" s="1" t="s">
        <v>138</v>
      </c>
      <c r="AF27" s="1" t="s">
        <v>128</v>
      </c>
      <c r="AG27" s="1" t="s">
        <v>128</v>
      </c>
      <c r="AH27" s="1" t="s">
        <v>128</v>
      </c>
      <c r="AI27" s="1" t="s">
        <v>125</v>
      </c>
      <c r="AJ27" s="1" t="s">
        <v>128</v>
      </c>
      <c r="AK27" s="1" t="s">
        <v>125</v>
      </c>
      <c r="AL27" s="1" t="s">
        <v>128</v>
      </c>
      <c r="AM27" s="1" t="s">
        <v>125</v>
      </c>
      <c r="AN27" s="1" t="s">
        <v>250</v>
      </c>
      <c r="AO27" s="1" t="s">
        <v>150</v>
      </c>
      <c r="AP27" s="1" t="s">
        <v>142</v>
      </c>
      <c r="AQ27" s="1" t="s">
        <v>486</v>
      </c>
      <c r="AR27" s="1" t="s">
        <v>501</v>
      </c>
      <c r="AS27" s="1" t="s">
        <v>410</v>
      </c>
      <c r="AT27" s="1" t="s">
        <v>411</v>
      </c>
      <c r="AU27" s="1" t="s">
        <v>158</v>
      </c>
      <c r="AV27" s="1" t="s">
        <v>128</v>
      </c>
      <c r="AW27" s="1" t="s">
        <v>128</v>
      </c>
      <c r="AX27" s="1" t="s">
        <v>447</v>
      </c>
      <c r="AY27" s="1" t="s">
        <v>473</v>
      </c>
      <c r="AZ27" s="1" t="s">
        <v>126</v>
      </c>
      <c r="BA27" s="1" t="s">
        <v>129</v>
      </c>
      <c r="BB27" s="1" t="s">
        <v>601</v>
      </c>
      <c r="BC27" s="1" t="s">
        <v>125</v>
      </c>
      <c r="BD27" s="1" t="s">
        <v>128</v>
      </c>
      <c r="BE27" s="1" t="s">
        <v>129</v>
      </c>
      <c r="BF27" s="1" t="s">
        <v>602</v>
      </c>
      <c r="BG27" s="1" t="s">
        <v>126</v>
      </c>
      <c r="BH27" s="1" t="s">
        <v>415</v>
      </c>
      <c r="BI27" s="1" t="s">
        <v>125</v>
      </c>
      <c r="BJ27" s="1" t="s">
        <v>415</v>
      </c>
      <c r="BK27" s="1" t="s">
        <v>416</v>
      </c>
      <c r="BL27" s="1" t="s">
        <v>417</v>
      </c>
      <c r="BM27" s="1" t="s">
        <v>531</v>
      </c>
      <c r="BN27" s="1" t="s">
        <v>125</v>
      </c>
      <c r="BO27" s="1" t="s">
        <v>126</v>
      </c>
      <c r="BP27" s="1" t="s">
        <v>128</v>
      </c>
      <c r="BQ27" s="1" t="s">
        <v>125</v>
      </c>
      <c r="BR27" s="1" t="s">
        <v>125</v>
      </c>
      <c r="BS27" s="1" t="s">
        <v>128</v>
      </c>
      <c r="BT27" s="1" t="s">
        <v>128</v>
      </c>
      <c r="BU27" s="1" t="s">
        <v>128</v>
      </c>
      <c r="BV27" s="1" t="s">
        <v>419</v>
      </c>
      <c r="BW27" s="1" t="s">
        <v>520</v>
      </c>
      <c r="BX27">
        <v>8</v>
      </c>
      <c r="BY27">
        <v>8</v>
      </c>
      <c r="BZ27">
        <v>16</v>
      </c>
      <c r="CA27">
        <v>16</v>
      </c>
      <c r="CB27" s="1" t="s">
        <v>126</v>
      </c>
      <c r="CC27" s="1" t="s">
        <v>569</v>
      </c>
      <c r="CD27" s="1" t="s">
        <v>125</v>
      </c>
      <c r="CE27" s="1" t="s">
        <v>268</v>
      </c>
      <c r="CF27" s="1" t="s">
        <v>422</v>
      </c>
      <c r="CG27" s="1" t="s">
        <v>154</v>
      </c>
      <c r="CH27" s="1" t="s">
        <v>423</v>
      </c>
      <c r="CI27" s="1" t="s">
        <v>125</v>
      </c>
      <c r="CJ27" s="1" t="s">
        <v>128</v>
      </c>
      <c r="CK27" s="1" t="s">
        <v>125</v>
      </c>
      <c r="CL27" s="1" t="s">
        <v>128</v>
      </c>
      <c r="CM27" s="1" t="s">
        <v>128</v>
      </c>
      <c r="CN27" s="1" t="s">
        <v>128</v>
      </c>
      <c r="CO27" s="1" t="s">
        <v>125</v>
      </c>
      <c r="CP27" s="1" t="s">
        <v>441</v>
      </c>
      <c r="CQ27" s="1" t="s">
        <v>125</v>
      </c>
      <c r="CR27" s="1" t="s">
        <v>603</v>
      </c>
      <c r="CS27" s="1" t="s">
        <v>426</v>
      </c>
      <c r="CT27" s="1" t="s">
        <v>427</v>
      </c>
      <c r="CU27" s="1" t="s">
        <v>428</v>
      </c>
      <c r="CV27" s="1" t="s">
        <v>429</v>
      </c>
      <c r="CW27" s="1" t="s">
        <v>481</v>
      </c>
      <c r="CX27" s="1" t="s">
        <v>128</v>
      </c>
      <c r="CY27" s="1" t="s">
        <v>455</v>
      </c>
      <c r="CZ27">
        <v>5</v>
      </c>
      <c r="DA27" s="1" t="s">
        <v>125</v>
      </c>
      <c r="DB27" s="1" t="s">
        <v>432</v>
      </c>
      <c r="DC27" s="1" t="s">
        <v>433</v>
      </c>
      <c r="DD27" s="1" t="s">
        <v>434</v>
      </c>
      <c r="DE27" s="1" t="s">
        <v>125</v>
      </c>
      <c r="DF27">
        <v>5</v>
      </c>
      <c r="DG27" s="1" t="s">
        <v>125</v>
      </c>
      <c r="DH27">
        <v>3000</v>
      </c>
      <c r="DI27" s="1" t="s">
        <v>125</v>
      </c>
      <c r="DJ27" s="1" t="s">
        <v>125</v>
      </c>
      <c r="DK27">
        <v>2500</v>
      </c>
      <c r="DL27">
        <v>5000</v>
      </c>
      <c r="DM27">
        <v>2800</v>
      </c>
      <c r="DN27">
        <v>4500</v>
      </c>
      <c r="DO27" s="8">
        <f t="shared" si="6"/>
        <v>17800</v>
      </c>
    </row>
    <row r="28" spans="1:119" ht="36" customHeight="1" x14ac:dyDescent="0.2">
      <c r="A28" s="7" t="s">
        <v>278</v>
      </c>
      <c r="B28" s="5" t="s">
        <v>302</v>
      </c>
      <c r="C28" s="1" t="s">
        <v>125</v>
      </c>
      <c r="D28" s="1" t="s">
        <v>144</v>
      </c>
      <c r="E28" s="1" t="s">
        <v>145</v>
      </c>
      <c r="F28" s="1" t="s">
        <v>166</v>
      </c>
      <c r="G28" s="1" t="s">
        <v>125</v>
      </c>
      <c r="H28">
        <v>7</v>
      </c>
      <c r="I28" s="1" t="s">
        <v>251</v>
      </c>
      <c r="J28" s="1" t="s">
        <v>128</v>
      </c>
      <c r="K28" s="1" t="s">
        <v>125</v>
      </c>
      <c r="L28" s="1" t="s">
        <v>125</v>
      </c>
      <c r="M28" s="1" t="s">
        <v>125</v>
      </c>
      <c r="N28" s="1" t="s">
        <v>125</v>
      </c>
      <c r="O28" s="1" t="s">
        <v>128</v>
      </c>
      <c r="P28" s="1" t="s">
        <v>125</v>
      </c>
      <c r="Q28" s="1" t="s">
        <v>168</v>
      </c>
      <c r="R28" s="1" t="s">
        <v>125</v>
      </c>
      <c r="S28" s="1" t="s">
        <v>132</v>
      </c>
      <c r="T28" s="1" t="s">
        <v>126</v>
      </c>
      <c r="U28" s="1" t="s">
        <v>252</v>
      </c>
      <c r="V28" s="1" t="s">
        <v>133</v>
      </c>
      <c r="W28" s="1" t="s">
        <v>249</v>
      </c>
      <c r="X28" s="1" t="s">
        <v>125</v>
      </c>
      <c r="Y28" s="1" t="s">
        <v>135</v>
      </c>
      <c r="Z28" s="1" t="s">
        <v>128</v>
      </c>
      <c r="AA28" s="1" t="s">
        <v>126</v>
      </c>
      <c r="AB28" s="1" t="s">
        <v>136</v>
      </c>
      <c r="AC28" s="1" t="s">
        <v>137</v>
      </c>
      <c r="AD28" s="1" t="s">
        <v>125</v>
      </c>
      <c r="AE28" s="1" t="s">
        <v>138</v>
      </c>
      <c r="AF28" s="1" t="s">
        <v>128</v>
      </c>
      <c r="AG28" s="1" t="s">
        <v>128</v>
      </c>
      <c r="AH28" s="1" t="s">
        <v>128</v>
      </c>
      <c r="AI28" s="1" t="s">
        <v>125</v>
      </c>
      <c r="AJ28" s="1" t="s">
        <v>155</v>
      </c>
      <c r="AK28" s="1" t="s">
        <v>253</v>
      </c>
      <c r="AL28" s="1" t="s">
        <v>128</v>
      </c>
      <c r="AM28" s="1" t="s">
        <v>125</v>
      </c>
      <c r="AN28" s="1" t="s">
        <v>254</v>
      </c>
      <c r="AO28" s="1" t="s">
        <v>255</v>
      </c>
      <c r="AP28" s="1" t="s">
        <v>142</v>
      </c>
      <c r="AQ28" s="1" t="s">
        <v>571</v>
      </c>
      <c r="AR28" s="1" t="s">
        <v>572</v>
      </c>
      <c r="AS28" s="1" t="s">
        <v>410</v>
      </c>
      <c r="AT28" s="1" t="s">
        <v>411</v>
      </c>
      <c r="AU28" s="1" t="s">
        <v>158</v>
      </c>
      <c r="AV28" s="1" t="s">
        <v>128</v>
      </c>
      <c r="AW28" s="1" t="s">
        <v>128</v>
      </c>
      <c r="AX28" s="1" t="s">
        <v>128</v>
      </c>
      <c r="AY28" s="1" t="s">
        <v>125</v>
      </c>
      <c r="AZ28" s="1" t="s">
        <v>126</v>
      </c>
      <c r="BA28" s="1" t="s">
        <v>436</v>
      </c>
      <c r="BB28" s="1" t="s">
        <v>125</v>
      </c>
      <c r="BC28" s="1" t="s">
        <v>125</v>
      </c>
      <c r="BD28" s="1" t="s">
        <v>128</v>
      </c>
      <c r="BE28" s="1" t="s">
        <v>129</v>
      </c>
      <c r="BF28" s="1" t="s">
        <v>573</v>
      </c>
      <c r="BG28" s="1" t="s">
        <v>126</v>
      </c>
      <c r="BH28" s="1" t="s">
        <v>415</v>
      </c>
      <c r="BI28" s="1" t="s">
        <v>125</v>
      </c>
      <c r="BJ28" s="1" t="s">
        <v>415</v>
      </c>
      <c r="BK28" s="1" t="s">
        <v>416</v>
      </c>
      <c r="BL28" s="1" t="s">
        <v>417</v>
      </c>
      <c r="BM28" s="1" t="s">
        <v>450</v>
      </c>
      <c r="BN28" s="1" t="s">
        <v>125</v>
      </c>
      <c r="BO28" s="1" t="s">
        <v>126</v>
      </c>
      <c r="BP28" s="1" t="s">
        <v>126</v>
      </c>
      <c r="BQ28" s="1" t="s">
        <v>477</v>
      </c>
      <c r="BR28" s="1" t="s">
        <v>128</v>
      </c>
      <c r="BS28" s="1" t="s">
        <v>128</v>
      </c>
      <c r="BT28" s="1" t="s">
        <v>128</v>
      </c>
      <c r="BU28" s="1" t="s">
        <v>128</v>
      </c>
      <c r="BV28" s="1" t="s">
        <v>419</v>
      </c>
      <c r="BW28" s="1" t="s">
        <v>520</v>
      </c>
      <c r="BX28">
        <v>12.1</v>
      </c>
      <c r="BY28">
        <v>12.1</v>
      </c>
      <c r="BZ28">
        <v>12</v>
      </c>
      <c r="CA28">
        <v>12</v>
      </c>
      <c r="CB28" s="1" t="s">
        <v>126</v>
      </c>
      <c r="CC28" s="1" t="s">
        <v>460</v>
      </c>
      <c r="CD28" s="1" t="s">
        <v>125</v>
      </c>
      <c r="CE28" s="1" t="s">
        <v>268</v>
      </c>
      <c r="CF28" s="1" t="s">
        <v>469</v>
      </c>
      <c r="CG28" s="1" t="s">
        <v>158</v>
      </c>
      <c r="CH28" s="1" t="s">
        <v>423</v>
      </c>
      <c r="CI28" s="1" t="s">
        <v>125</v>
      </c>
      <c r="CJ28" s="1" t="s">
        <v>128</v>
      </c>
      <c r="CK28" s="1" t="s">
        <v>125</v>
      </c>
      <c r="CL28" s="1" t="s">
        <v>128</v>
      </c>
      <c r="CM28" s="1" t="s">
        <v>128</v>
      </c>
      <c r="CN28" s="1" t="s">
        <v>128</v>
      </c>
      <c r="CO28" s="1" t="s">
        <v>125</v>
      </c>
      <c r="CP28" s="1" t="s">
        <v>424</v>
      </c>
      <c r="CQ28" s="1" t="s">
        <v>125</v>
      </c>
      <c r="CR28" s="1" t="s">
        <v>574</v>
      </c>
      <c r="CS28" s="1" t="s">
        <v>426</v>
      </c>
      <c r="CT28" s="1" t="s">
        <v>427</v>
      </c>
      <c r="CU28" s="1" t="s">
        <v>428</v>
      </c>
      <c r="CV28" s="1" t="s">
        <v>429</v>
      </c>
      <c r="CW28" s="1" t="s">
        <v>430</v>
      </c>
      <c r="CX28" s="1" t="s">
        <v>128</v>
      </c>
      <c r="CY28" s="1" t="s">
        <v>431</v>
      </c>
      <c r="CZ28">
        <v>4</v>
      </c>
      <c r="DA28">
        <v>1</v>
      </c>
      <c r="DB28" s="1" t="s">
        <v>432</v>
      </c>
      <c r="DC28" s="1" t="s">
        <v>433</v>
      </c>
      <c r="DD28" s="1" t="s">
        <v>434</v>
      </c>
      <c r="DE28" s="1" t="s">
        <v>125</v>
      </c>
      <c r="DF28">
        <v>3</v>
      </c>
      <c r="DG28" s="1" t="s">
        <v>125</v>
      </c>
      <c r="DH28">
        <v>4500</v>
      </c>
      <c r="DI28" s="1" t="s">
        <v>125</v>
      </c>
      <c r="DJ28" s="1" t="s">
        <v>125</v>
      </c>
      <c r="DK28">
        <v>2400</v>
      </c>
      <c r="DL28">
        <v>2800</v>
      </c>
      <c r="DM28" s="1" t="s">
        <v>125</v>
      </c>
      <c r="DN28" s="1" t="s">
        <v>125</v>
      </c>
      <c r="DO28" s="8">
        <f t="shared" ref="DO28:DO32" si="7">SUM(DG28:DN28)</f>
        <v>9700</v>
      </c>
    </row>
    <row r="29" spans="1:119" ht="36" customHeight="1" x14ac:dyDescent="0.2">
      <c r="A29" s="7" t="s">
        <v>292</v>
      </c>
      <c r="B29" s="5" t="s">
        <v>302</v>
      </c>
      <c r="C29" s="1" t="s">
        <v>125</v>
      </c>
      <c r="D29" s="1" t="s">
        <v>144</v>
      </c>
      <c r="E29" s="1" t="s">
        <v>145</v>
      </c>
      <c r="F29" s="1" t="s">
        <v>146</v>
      </c>
      <c r="G29" s="1" t="s">
        <v>125</v>
      </c>
      <c r="H29">
        <v>9</v>
      </c>
      <c r="I29" s="1" t="s">
        <v>256</v>
      </c>
      <c r="J29" s="1" t="s">
        <v>128</v>
      </c>
      <c r="K29" s="1" t="s">
        <v>125</v>
      </c>
      <c r="L29" s="1" t="s">
        <v>125</v>
      </c>
      <c r="M29" s="1" t="s">
        <v>125</v>
      </c>
      <c r="N29" s="1" t="s">
        <v>125</v>
      </c>
      <c r="O29" s="1" t="s">
        <v>128</v>
      </c>
      <c r="P29" s="1" t="s">
        <v>125</v>
      </c>
      <c r="Q29" s="1" t="s">
        <v>245</v>
      </c>
      <c r="R29" s="1" t="s">
        <v>125</v>
      </c>
      <c r="S29" s="1" t="s">
        <v>132</v>
      </c>
      <c r="T29" s="1" t="s">
        <v>128</v>
      </c>
      <c r="U29" s="1" t="s">
        <v>125</v>
      </c>
      <c r="V29" s="1" t="s">
        <v>125</v>
      </c>
      <c r="W29" s="1" t="s">
        <v>134</v>
      </c>
      <c r="X29" s="1" t="s">
        <v>125</v>
      </c>
      <c r="Y29" s="1" t="s">
        <v>135</v>
      </c>
      <c r="Z29" s="1" t="s">
        <v>128</v>
      </c>
      <c r="AA29" s="1" t="s">
        <v>126</v>
      </c>
      <c r="AB29" s="1" t="s">
        <v>136</v>
      </c>
      <c r="AC29" s="1" t="s">
        <v>137</v>
      </c>
      <c r="AD29" s="1" t="s">
        <v>125</v>
      </c>
      <c r="AE29" s="1" t="s">
        <v>138</v>
      </c>
      <c r="AF29" s="1" t="s">
        <v>126</v>
      </c>
      <c r="AG29" s="1" t="s">
        <v>128</v>
      </c>
      <c r="AH29" s="1" t="s">
        <v>128</v>
      </c>
      <c r="AI29" s="1" t="s">
        <v>125</v>
      </c>
      <c r="AJ29" s="1" t="s">
        <v>128</v>
      </c>
      <c r="AK29" s="1" t="s">
        <v>125</v>
      </c>
      <c r="AL29" s="1" t="s">
        <v>128</v>
      </c>
      <c r="AM29" s="1" t="s">
        <v>125</v>
      </c>
      <c r="AN29" s="1" t="s">
        <v>125</v>
      </c>
      <c r="AO29" s="1" t="s">
        <v>150</v>
      </c>
      <c r="AP29" s="1" t="s">
        <v>142</v>
      </c>
      <c r="AQ29" s="1" t="s">
        <v>575</v>
      </c>
      <c r="AR29" s="1" t="s">
        <v>576</v>
      </c>
      <c r="AS29" s="1" t="s">
        <v>410</v>
      </c>
      <c r="AT29" s="1" t="s">
        <v>411</v>
      </c>
      <c r="AU29" s="1" t="s">
        <v>158</v>
      </c>
      <c r="AV29" s="1" t="s">
        <v>128</v>
      </c>
      <c r="AW29" s="1" t="s">
        <v>128</v>
      </c>
      <c r="AX29" s="1" t="s">
        <v>447</v>
      </c>
      <c r="AY29" s="1" t="s">
        <v>577</v>
      </c>
      <c r="AZ29" s="1" t="s">
        <v>126</v>
      </c>
      <c r="BA29" s="1" t="s">
        <v>436</v>
      </c>
      <c r="BB29" s="1" t="s">
        <v>125</v>
      </c>
      <c r="BC29" s="1" t="s">
        <v>125</v>
      </c>
      <c r="BD29" s="1" t="s">
        <v>128</v>
      </c>
      <c r="BE29" s="1" t="s">
        <v>129</v>
      </c>
      <c r="BF29" s="1" t="s">
        <v>578</v>
      </c>
      <c r="BG29" s="1" t="s">
        <v>126</v>
      </c>
      <c r="BH29" s="1" t="s">
        <v>548</v>
      </c>
      <c r="BI29" s="1" t="s">
        <v>125</v>
      </c>
      <c r="BJ29" s="1" t="s">
        <v>415</v>
      </c>
      <c r="BK29" s="1" t="s">
        <v>416</v>
      </c>
      <c r="BL29" s="1" t="s">
        <v>417</v>
      </c>
      <c r="BM29" s="1" t="s">
        <v>531</v>
      </c>
      <c r="BN29" s="1" t="s">
        <v>125</v>
      </c>
      <c r="BO29" s="1" t="s">
        <v>126</v>
      </c>
      <c r="BP29" s="1" t="s">
        <v>128</v>
      </c>
      <c r="BQ29" s="1" t="s">
        <v>125</v>
      </c>
      <c r="BR29" s="1" t="s">
        <v>125</v>
      </c>
      <c r="BS29" s="1" t="s">
        <v>128</v>
      </c>
      <c r="BT29" s="1" t="s">
        <v>128</v>
      </c>
      <c r="BU29" s="1" t="s">
        <v>128</v>
      </c>
      <c r="BV29" s="1" t="s">
        <v>419</v>
      </c>
      <c r="BW29" s="1" t="s">
        <v>579</v>
      </c>
      <c r="BX29">
        <v>12.3</v>
      </c>
      <c r="BY29">
        <v>18.5</v>
      </c>
      <c r="BZ29">
        <v>0</v>
      </c>
      <c r="CA29">
        <v>0</v>
      </c>
      <c r="CB29" s="1" t="s">
        <v>126</v>
      </c>
      <c r="CC29" s="1" t="s">
        <v>460</v>
      </c>
      <c r="CD29" s="1" t="s">
        <v>125</v>
      </c>
      <c r="CE29" s="1" t="s">
        <v>268</v>
      </c>
      <c r="CF29" s="1" t="s">
        <v>422</v>
      </c>
      <c r="CG29" s="1" t="s">
        <v>158</v>
      </c>
      <c r="CH29" s="1" t="s">
        <v>423</v>
      </c>
      <c r="CI29" s="1" t="s">
        <v>125</v>
      </c>
      <c r="CJ29" s="1" t="s">
        <v>462</v>
      </c>
      <c r="CK29" s="1" t="s">
        <v>580</v>
      </c>
      <c r="CL29" s="1" t="s">
        <v>128</v>
      </c>
      <c r="CM29" s="1" t="s">
        <v>128</v>
      </c>
      <c r="CN29" s="1" t="s">
        <v>128</v>
      </c>
      <c r="CO29" s="1" t="s">
        <v>125</v>
      </c>
      <c r="CP29" s="1" t="s">
        <v>424</v>
      </c>
      <c r="CQ29" s="1" t="s">
        <v>125</v>
      </c>
      <c r="CR29" s="1" t="s">
        <v>581</v>
      </c>
      <c r="CS29" s="1" t="s">
        <v>452</v>
      </c>
      <c r="CT29" s="1" t="s">
        <v>427</v>
      </c>
      <c r="CU29" s="1" t="s">
        <v>453</v>
      </c>
      <c r="CV29" s="1" t="s">
        <v>429</v>
      </c>
      <c r="CW29" s="1" t="s">
        <v>582</v>
      </c>
      <c r="CX29" s="1" t="s">
        <v>128</v>
      </c>
      <c r="CY29" s="1" t="s">
        <v>583</v>
      </c>
      <c r="CZ29">
        <v>1</v>
      </c>
      <c r="DA29" s="1" t="s">
        <v>125</v>
      </c>
      <c r="DB29" s="1" t="s">
        <v>432</v>
      </c>
      <c r="DC29" s="1" t="s">
        <v>551</v>
      </c>
      <c r="DD29" s="1" t="s">
        <v>456</v>
      </c>
      <c r="DE29" s="1" t="s">
        <v>125</v>
      </c>
      <c r="DF29">
        <v>1</v>
      </c>
      <c r="DG29" s="1" t="s">
        <v>125</v>
      </c>
      <c r="DH29">
        <v>1800</v>
      </c>
      <c r="DI29" s="1" t="s">
        <v>125</v>
      </c>
      <c r="DJ29" s="1" t="s">
        <v>125</v>
      </c>
      <c r="DK29" s="1" t="s">
        <v>125</v>
      </c>
      <c r="DL29" s="1" t="s">
        <v>125</v>
      </c>
      <c r="DM29" s="1" t="s">
        <v>125</v>
      </c>
      <c r="DN29" s="1" t="s">
        <v>125</v>
      </c>
      <c r="DO29" s="8">
        <f t="shared" si="7"/>
        <v>1800</v>
      </c>
    </row>
    <row r="30" spans="1:119" ht="34" customHeight="1" x14ac:dyDescent="0.2">
      <c r="A30" s="7" t="s">
        <v>257</v>
      </c>
      <c r="B30" s="5" t="s">
        <v>302</v>
      </c>
      <c r="C30" s="1" t="s">
        <v>223</v>
      </c>
      <c r="D30" s="1" t="s">
        <v>165</v>
      </c>
      <c r="E30" s="1" t="s">
        <v>191</v>
      </c>
      <c r="F30" s="1" t="s">
        <v>166</v>
      </c>
      <c r="G30" s="1" t="s">
        <v>125</v>
      </c>
      <c r="H30">
        <v>8</v>
      </c>
      <c r="I30" s="1" t="s">
        <v>258</v>
      </c>
      <c r="J30" s="1" t="s">
        <v>128</v>
      </c>
      <c r="K30" s="1" t="s">
        <v>125</v>
      </c>
      <c r="L30" s="1" t="s">
        <v>125</v>
      </c>
      <c r="M30" s="1" t="s">
        <v>125</v>
      </c>
      <c r="N30" s="1" t="s">
        <v>125</v>
      </c>
      <c r="O30" s="1" t="s">
        <v>128</v>
      </c>
      <c r="P30" s="1" t="s">
        <v>125</v>
      </c>
      <c r="Q30" s="1" t="s">
        <v>148</v>
      </c>
      <c r="R30" s="1" t="s">
        <v>125</v>
      </c>
      <c r="S30" s="1" t="s">
        <v>126</v>
      </c>
      <c r="T30" s="1" t="s">
        <v>132</v>
      </c>
      <c r="U30" s="1" t="s">
        <v>125</v>
      </c>
      <c r="V30" s="1" t="s">
        <v>259</v>
      </c>
      <c r="W30" s="1" t="s">
        <v>249</v>
      </c>
      <c r="X30" s="1" t="s">
        <v>125</v>
      </c>
      <c r="Y30" s="1" t="s">
        <v>135</v>
      </c>
      <c r="Z30" s="1" t="s">
        <v>128</v>
      </c>
      <c r="AA30" s="1" t="s">
        <v>126</v>
      </c>
      <c r="AB30" s="1" t="s">
        <v>136</v>
      </c>
      <c r="AC30" s="1" t="s">
        <v>137</v>
      </c>
      <c r="AD30" s="1" t="s">
        <v>125</v>
      </c>
      <c r="AE30" s="1" t="s">
        <v>138</v>
      </c>
      <c r="AF30" s="1" t="s">
        <v>126</v>
      </c>
      <c r="AG30" s="1" t="s">
        <v>128</v>
      </c>
      <c r="AH30" s="1" t="s">
        <v>128</v>
      </c>
      <c r="AI30" s="1" t="s">
        <v>125</v>
      </c>
      <c r="AJ30" s="1" t="s">
        <v>128</v>
      </c>
      <c r="AK30" s="1" t="s">
        <v>125</v>
      </c>
      <c r="AL30" s="1" t="s">
        <v>128</v>
      </c>
      <c r="AM30" s="1" t="s">
        <v>125</v>
      </c>
      <c r="AN30" s="1" t="s">
        <v>125</v>
      </c>
      <c r="AO30" s="1" t="s">
        <v>255</v>
      </c>
      <c r="AP30" s="1" t="s">
        <v>142</v>
      </c>
      <c r="AQ30" s="1" t="s">
        <v>584</v>
      </c>
      <c r="AR30" s="1" t="s">
        <v>585</v>
      </c>
      <c r="AS30" s="1" t="s">
        <v>125</v>
      </c>
      <c r="AT30" s="1" t="s">
        <v>411</v>
      </c>
      <c r="AU30" s="1" t="s">
        <v>158</v>
      </c>
      <c r="AV30" s="1" t="s">
        <v>128</v>
      </c>
      <c r="AW30" s="1" t="s">
        <v>128</v>
      </c>
      <c r="AX30" s="1" t="s">
        <v>447</v>
      </c>
      <c r="AY30" s="1" t="s">
        <v>586</v>
      </c>
      <c r="AZ30" s="1" t="s">
        <v>126</v>
      </c>
      <c r="BA30" s="1" t="s">
        <v>436</v>
      </c>
      <c r="BB30" s="1" t="s">
        <v>125</v>
      </c>
      <c r="BC30" s="1" t="s">
        <v>125</v>
      </c>
      <c r="BD30" s="1" t="s">
        <v>128</v>
      </c>
      <c r="BE30" s="1" t="s">
        <v>129</v>
      </c>
      <c r="BF30" s="1" t="s">
        <v>587</v>
      </c>
      <c r="BG30" s="1" t="s">
        <v>126</v>
      </c>
      <c r="BH30" s="1" t="s">
        <v>415</v>
      </c>
      <c r="BI30" s="1" t="s">
        <v>125</v>
      </c>
      <c r="BJ30" s="1" t="s">
        <v>415</v>
      </c>
      <c r="BK30" s="1" t="s">
        <v>416</v>
      </c>
      <c r="BL30" s="1" t="s">
        <v>417</v>
      </c>
      <c r="BM30" s="1" t="s">
        <v>588</v>
      </c>
      <c r="BN30" s="1" t="s">
        <v>125</v>
      </c>
      <c r="BO30" s="1" t="s">
        <v>126</v>
      </c>
      <c r="BP30" s="1" t="s">
        <v>128</v>
      </c>
      <c r="BQ30" s="1" t="s">
        <v>125</v>
      </c>
      <c r="BR30" s="1" t="s">
        <v>125</v>
      </c>
      <c r="BS30" s="1" t="s">
        <v>128</v>
      </c>
      <c r="BT30" s="1" t="s">
        <v>128</v>
      </c>
      <c r="BU30" s="1" t="s">
        <v>128</v>
      </c>
      <c r="BV30" s="1" t="s">
        <v>128</v>
      </c>
      <c r="BW30" s="1" t="s">
        <v>125</v>
      </c>
      <c r="BX30">
        <v>12.3</v>
      </c>
      <c r="BY30">
        <v>12.4</v>
      </c>
      <c r="BZ30">
        <v>1</v>
      </c>
      <c r="CA30">
        <v>2</v>
      </c>
      <c r="CB30" s="1" t="s">
        <v>126</v>
      </c>
      <c r="CC30" s="1" t="s">
        <v>589</v>
      </c>
      <c r="CD30" s="1" t="s">
        <v>125</v>
      </c>
      <c r="CE30" s="1" t="s">
        <v>268</v>
      </c>
      <c r="CF30" s="1" t="s">
        <v>422</v>
      </c>
      <c r="CG30" s="1" t="s">
        <v>154</v>
      </c>
      <c r="CH30" s="1" t="s">
        <v>423</v>
      </c>
      <c r="CI30" s="1" t="s">
        <v>125</v>
      </c>
      <c r="CJ30" s="1" t="s">
        <v>128</v>
      </c>
      <c r="CK30" s="1" t="s">
        <v>125</v>
      </c>
      <c r="CL30" s="1" t="s">
        <v>128</v>
      </c>
      <c r="CM30" s="1" t="s">
        <v>478</v>
      </c>
      <c r="CN30" s="1" t="s">
        <v>478</v>
      </c>
      <c r="CO30" s="1" t="s">
        <v>590</v>
      </c>
      <c r="CP30" s="1" t="s">
        <v>441</v>
      </c>
      <c r="CQ30" s="1" t="s">
        <v>125</v>
      </c>
      <c r="CR30" s="1" t="s">
        <v>480</v>
      </c>
      <c r="CS30" s="1" t="s">
        <v>426</v>
      </c>
      <c r="CT30" s="1" t="s">
        <v>427</v>
      </c>
      <c r="CU30" s="1" t="s">
        <v>428</v>
      </c>
      <c r="CV30" s="1" t="s">
        <v>429</v>
      </c>
      <c r="CW30" s="1" t="s">
        <v>430</v>
      </c>
      <c r="CX30" s="1" t="s">
        <v>128</v>
      </c>
      <c r="CY30" s="1" t="s">
        <v>493</v>
      </c>
      <c r="CZ30">
        <v>4</v>
      </c>
      <c r="DA30">
        <v>2</v>
      </c>
      <c r="DB30" s="1" t="s">
        <v>432</v>
      </c>
      <c r="DC30" s="1" t="s">
        <v>499</v>
      </c>
      <c r="DD30" s="1" t="s">
        <v>434</v>
      </c>
      <c r="DE30" s="1" t="s">
        <v>125</v>
      </c>
      <c r="DF30">
        <v>1</v>
      </c>
      <c r="DG30" s="1" t="s">
        <v>125</v>
      </c>
      <c r="DH30">
        <v>0</v>
      </c>
      <c r="DI30" s="1" t="s">
        <v>125</v>
      </c>
      <c r="DJ30" s="1" t="s">
        <v>125</v>
      </c>
      <c r="DK30" s="1" t="s">
        <v>125</v>
      </c>
      <c r="DL30" s="1" t="s">
        <v>125</v>
      </c>
      <c r="DM30" s="1" t="s">
        <v>125</v>
      </c>
      <c r="DN30" s="1" t="s">
        <v>125</v>
      </c>
      <c r="DO30" s="8">
        <f t="shared" si="7"/>
        <v>0</v>
      </c>
    </row>
    <row r="31" spans="1:119" ht="31" customHeight="1" x14ac:dyDescent="0.2">
      <c r="A31" s="7" t="s">
        <v>260</v>
      </c>
      <c r="B31" s="5" t="s">
        <v>302</v>
      </c>
      <c r="C31" s="1" t="s">
        <v>143</v>
      </c>
      <c r="D31" s="1" t="s">
        <v>165</v>
      </c>
      <c r="E31" s="1" t="s">
        <v>145</v>
      </c>
      <c r="F31" s="1" t="s">
        <v>166</v>
      </c>
      <c r="G31" s="1" t="s">
        <v>125</v>
      </c>
      <c r="H31">
        <v>7</v>
      </c>
      <c r="I31" s="1" t="s">
        <v>261</v>
      </c>
      <c r="J31" s="1" t="s">
        <v>128</v>
      </c>
      <c r="K31" s="1" t="s">
        <v>125</v>
      </c>
      <c r="L31" s="1" t="s">
        <v>125</v>
      </c>
      <c r="M31" s="1" t="s">
        <v>125</v>
      </c>
      <c r="N31" s="1" t="s">
        <v>125</v>
      </c>
      <c r="O31" s="1" t="s">
        <v>128</v>
      </c>
      <c r="P31" s="1" t="s">
        <v>125</v>
      </c>
      <c r="Q31" s="1" t="s">
        <v>262</v>
      </c>
      <c r="R31" s="1" t="s">
        <v>125</v>
      </c>
      <c r="S31" s="1" t="s">
        <v>126</v>
      </c>
      <c r="T31" s="1" t="s">
        <v>132</v>
      </c>
      <c r="U31" s="1" t="s">
        <v>125</v>
      </c>
      <c r="V31" s="1" t="s">
        <v>263</v>
      </c>
      <c r="W31" s="1" t="s">
        <v>264</v>
      </c>
      <c r="X31" s="1" t="s">
        <v>125</v>
      </c>
      <c r="Y31" s="1" t="s">
        <v>135</v>
      </c>
      <c r="Z31" s="1" t="s">
        <v>128</v>
      </c>
      <c r="AA31" s="1" t="s">
        <v>126</v>
      </c>
      <c r="AB31" s="1" t="s">
        <v>136</v>
      </c>
      <c r="AC31" s="1" t="s">
        <v>184</v>
      </c>
      <c r="AD31" s="1" t="s">
        <v>125</v>
      </c>
      <c r="AE31" s="1" t="s">
        <v>138</v>
      </c>
      <c r="AF31" s="1" t="s">
        <v>126</v>
      </c>
      <c r="AG31" s="1" t="s">
        <v>128</v>
      </c>
      <c r="AH31" s="1" t="s">
        <v>155</v>
      </c>
      <c r="AI31" s="1" t="s">
        <v>265</v>
      </c>
      <c r="AJ31" s="1" t="s">
        <v>128</v>
      </c>
      <c r="AK31" s="1" t="s">
        <v>125</v>
      </c>
      <c r="AL31" s="1" t="s">
        <v>128</v>
      </c>
      <c r="AM31" s="1" t="s">
        <v>125</v>
      </c>
      <c r="AN31" s="1" t="s">
        <v>125</v>
      </c>
      <c r="AO31" s="1" t="s">
        <v>150</v>
      </c>
      <c r="AP31" s="1" t="s">
        <v>142</v>
      </c>
      <c r="AQ31" s="1" t="s">
        <v>591</v>
      </c>
      <c r="AR31" s="1" t="s">
        <v>540</v>
      </c>
      <c r="AS31" s="1" t="s">
        <v>125</v>
      </c>
      <c r="AT31" s="1" t="s">
        <v>411</v>
      </c>
      <c r="AU31" s="1" t="s">
        <v>158</v>
      </c>
      <c r="AV31" s="1" t="s">
        <v>128</v>
      </c>
      <c r="AW31" s="1" t="s">
        <v>128</v>
      </c>
      <c r="AX31" s="1" t="s">
        <v>447</v>
      </c>
      <c r="AY31" s="1" t="s">
        <v>592</v>
      </c>
      <c r="AZ31" s="1" t="s">
        <v>126</v>
      </c>
      <c r="BA31" s="1" t="s">
        <v>436</v>
      </c>
      <c r="BB31" s="1" t="s">
        <v>125</v>
      </c>
      <c r="BC31" s="1" t="s">
        <v>125</v>
      </c>
      <c r="BD31" s="1" t="s">
        <v>128</v>
      </c>
      <c r="BE31" s="1" t="s">
        <v>129</v>
      </c>
      <c r="BF31" s="1" t="s">
        <v>593</v>
      </c>
      <c r="BG31" s="1" t="s">
        <v>126</v>
      </c>
      <c r="BH31" s="1" t="s">
        <v>415</v>
      </c>
      <c r="BI31" s="1" t="s">
        <v>125</v>
      </c>
      <c r="BJ31" s="1" t="s">
        <v>415</v>
      </c>
      <c r="BK31" s="1" t="s">
        <v>416</v>
      </c>
      <c r="BL31" s="1" t="s">
        <v>417</v>
      </c>
      <c r="BM31" s="1" t="s">
        <v>594</v>
      </c>
      <c r="BN31" s="1" t="s">
        <v>125</v>
      </c>
      <c r="BO31" s="1" t="s">
        <v>126</v>
      </c>
      <c r="BP31" s="1" t="s">
        <v>128</v>
      </c>
      <c r="BQ31" s="1" t="s">
        <v>125</v>
      </c>
      <c r="BR31" s="1" t="s">
        <v>125</v>
      </c>
      <c r="BS31" s="1" t="s">
        <v>128</v>
      </c>
      <c r="BT31" s="1" t="s">
        <v>128</v>
      </c>
      <c r="BU31" s="1" t="s">
        <v>439</v>
      </c>
      <c r="BV31" s="1" t="s">
        <v>419</v>
      </c>
      <c r="BW31" s="1" t="s">
        <v>595</v>
      </c>
      <c r="BX31">
        <v>16.399999999999999</v>
      </c>
      <c r="BY31">
        <v>16.600000000000001</v>
      </c>
      <c r="BZ31">
        <v>14</v>
      </c>
      <c r="CA31">
        <v>14</v>
      </c>
      <c r="CB31" s="1" t="s">
        <v>126</v>
      </c>
      <c r="CC31" s="1" t="s">
        <v>421</v>
      </c>
      <c r="CD31" s="1" t="s">
        <v>125</v>
      </c>
      <c r="CE31" s="1" t="s">
        <v>268</v>
      </c>
      <c r="CF31" s="1" t="s">
        <v>422</v>
      </c>
      <c r="CG31" s="1" t="s">
        <v>158</v>
      </c>
      <c r="CH31" s="1" t="s">
        <v>423</v>
      </c>
      <c r="CI31" s="1" t="s">
        <v>125</v>
      </c>
      <c r="CJ31" s="1" t="s">
        <v>128</v>
      </c>
      <c r="CK31" s="1" t="s">
        <v>125</v>
      </c>
      <c r="CL31" s="1" t="s">
        <v>128</v>
      </c>
      <c r="CM31" s="1" t="s">
        <v>128</v>
      </c>
      <c r="CN31" s="1" t="s">
        <v>128</v>
      </c>
      <c r="CO31" s="1" t="s">
        <v>125</v>
      </c>
      <c r="CP31" s="1" t="s">
        <v>424</v>
      </c>
      <c r="CQ31" s="1" t="s">
        <v>125</v>
      </c>
      <c r="CR31" s="1" t="s">
        <v>458</v>
      </c>
      <c r="CS31" s="1" t="s">
        <v>426</v>
      </c>
      <c r="CT31" s="1" t="s">
        <v>427</v>
      </c>
      <c r="CU31" s="1" t="s">
        <v>428</v>
      </c>
      <c r="CV31" s="1" t="s">
        <v>429</v>
      </c>
      <c r="CW31" s="1" t="s">
        <v>454</v>
      </c>
      <c r="CX31" s="1" t="s">
        <v>128</v>
      </c>
      <c r="CY31" s="1" t="s">
        <v>596</v>
      </c>
      <c r="CZ31">
        <v>2</v>
      </c>
      <c r="DA31" s="1" t="s">
        <v>125</v>
      </c>
      <c r="DB31" s="1" t="s">
        <v>432</v>
      </c>
      <c r="DC31" s="1" t="s">
        <v>433</v>
      </c>
      <c r="DD31" s="1" t="s">
        <v>434</v>
      </c>
      <c r="DE31" s="1" t="s">
        <v>125</v>
      </c>
      <c r="DF31">
        <v>0</v>
      </c>
      <c r="DG31" s="1" t="s">
        <v>125</v>
      </c>
      <c r="DH31" s="1" t="s">
        <v>125</v>
      </c>
      <c r="DI31" s="1" t="s">
        <v>125</v>
      </c>
      <c r="DJ31" s="1" t="s">
        <v>125</v>
      </c>
      <c r="DK31" s="1" t="s">
        <v>125</v>
      </c>
      <c r="DL31" s="1" t="s">
        <v>125</v>
      </c>
      <c r="DM31" s="1" t="s">
        <v>125</v>
      </c>
      <c r="DN31" s="1" t="s">
        <v>125</v>
      </c>
      <c r="DO31" s="8">
        <f t="shared" si="7"/>
        <v>0</v>
      </c>
    </row>
    <row r="32" spans="1:119" ht="25" customHeight="1" x14ac:dyDescent="0.2">
      <c r="A32" s="7" t="s">
        <v>279</v>
      </c>
      <c r="B32" s="5" t="s">
        <v>302</v>
      </c>
      <c r="C32" s="1" t="s">
        <v>223</v>
      </c>
      <c r="D32" s="1" t="s">
        <v>144</v>
      </c>
      <c r="E32" s="1" t="s">
        <v>145</v>
      </c>
      <c r="F32" s="1" t="s">
        <v>146</v>
      </c>
      <c r="G32" s="1" t="s">
        <v>125</v>
      </c>
      <c r="H32">
        <v>8</v>
      </c>
      <c r="I32" s="1" t="s">
        <v>202</v>
      </c>
      <c r="J32" s="1" t="s">
        <v>128</v>
      </c>
      <c r="K32" s="1" t="s">
        <v>125</v>
      </c>
      <c r="L32" s="1" t="s">
        <v>125</v>
      </c>
      <c r="M32" s="1" t="s">
        <v>125</v>
      </c>
      <c r="N32" s="1" t="s">
        <v>125</v>
      </c>
      <c r="O32" s="1" t="s">
        <v>128</v>
      </c>
      <c r="P32" s="1" t="s">
        <v>125</v>
      </c>
      <c r="Q32" s="1" t="s">
        <v>148</v>
      </c>
      <c r="R32" s="1" t="s">
        <v>125</v>
      </c>
      <c r="S32" s="1" t="s">
        <v>132</v>
      </c>
      <c r="T32" s="1" t="s">
        <v>126</v>
      </c>
      <c r="U32" s="1" t="s">
        <v>266</v>
      </c>
      <c r="V32" s="1" t="s">
        <v>133</v>
      </c>
      <c r="W32" s="1" t="s">
        <v>267</v>
      </c>
      <c r="X32" s="1" t="s">
        <v>125</v>
      </c>
      <c r="Y32" s="1" t="s">
        <v>199</v>
      </c>
      <c r="Z32" s="1" t="s">
        <v>128</v>
      </c>
      <c r="AA32" s="1" t="s">
        <v>126</v>
      </c>
      <c r="AB32" s="1" t="s">
        <v>136</v>
      </c>
      <c r="AC32" s="1" t="s">
        <v>137</v>
      </c>
      <c r="AD32" s="1" t="s">
        <v>125</v>
      </c>
      <c r="AE32" s="1" t="s">
        <v>138</v>
      </c>
      <c r="AF32" s="1" t="s">
        <v>128</v>
      </c>
      <c r="AG32" s="1" t="s">
        <v>128</v>
      </c>
      <c r="AH32" s="1" t="s">
        <v>155</v>
      </c>
      <c r="AI32" s="1" t="s">
        <v>269</v>
      </c>
      <c r="AJ32" s="1" t="s">
        <v>128</v>
      </c>
      <c r="AK32" s="1" t="s">
        <v>125</v>
      </c>
      <c r="AL32" s="1" t="s">
        <v>128</v>
      </c>
      <c r="AM32" s="1" t="s">
        <v>125</v>
      </c>
      <c r="AN32" s="1" t="s">
        <v>149</v>
      </c>
      <c r="AO32" s="1" t="s">
        <v>150</v>
      </c>
      <c r="AP32" s="1" t="s">
        <v>142</v>
      </c>
      <c r="AQ32" s="1" t="s">
        <v>591</v>
      </c>
      <c r="AR32" s="1" t="s">
        <v>597</v>
      </c>
      <c r="AS32" s="1" t="s">
        <v>410</v>
      </c>
      <c r="AT32" s="1" t="s">
        <v>411</v>
      </c>
      <c r="AU32" s="1" t="s">
        <v>158</v>
      </c>
      <c r="AV32" s="1" t="s">
        <v>128</v>
      </c>
      <c r="AW32" s="1" t="s">
        <v>128</v>
      </c>
      <c r="AX32" s="1" t="s">
        <v>128</v>
      </c>
      <c r="AY32" s="1" t="s">
        <v>125</v>
      </c>
      <c r="AZ32" s="1" t="s">
        <v>126</v>
      </c>
      <c r="BA32" s="1" t="s">
        <v>436</v>
      </c>
      <c r="BB32" s="1" t="s">
        <v>125</v>
      </c>
      <c r="BC32" s="1" t="s">
        <v>125</v>
      </c>
      <c r="BD32" s="1" t="s">
        <v>128</v>
      </c>
      <c r="BE32" s="1" t="s">
        <v>129</v>
      </c>
      <c r="BF32" s="1" t="s">
        <v>437</v>
      </c>
      <c r="BG32" s="1" t="s">
        <v>126</v>
      </c>
      <c r="BH32" s="1" t="s">
        <v>598</v>
      </c>
      <c r="BI32" s="1" t="s">
        <v>125</v>
      </c>
      <c r="BJ32" s="1" t="s">
        <v>415</v>
      </c>
      <c r="BK32" s="1" t="s">
        <v>416</v>
      </c>
      <c r="BL32" s="1" t="s">
        <v>417</v>
      </c>
      <c r="BM32" s="1" t="s">
        <v>531</v>
      </c>
      <c r="BN32" s="1" t="s">
        <v>125</v>
      </c>
      <c r="BO32" s="1" t="s">
        <v>126</v>
      </c>
      <c r="BP32" s="1" t="s">
        <v>128</v>
      </c>
      <c r="BQ32" s="1" t="s">
        <v>125</v>
      </c>
      <c r="BR32" s="1" t="s">
        <v>125</v>
      </c>
      <c r="BS32" s="1" t="s">
        <v>128</v>
      </c>
      <c r="BT32" s="1" t="s">
        <v>128</v>
      </c>
      <c r="BU32" s="1" t="s">
        <v>128</v>
      </c>
      <c r="BV32" s="1" t="s">
        <v>128</v>
      </c>
      <c r="BW32" s="1" t="s">
        <v>125</v>
      </c>
      <c r="BX32">
        <v>10.1</v>
      </c>
      <c r="BY32">
        <v>9.1999999999999993</v>
      </c>
      <c r="BZ32">
        <v>1</v>
      </c>
      <c r="CA32">
        <v>1</v>
      </c>
      <c r="CB32" s="1" t="s">
        <v>126</v>
      </c>
      <c r="CC32" s="1" t="s">
        <v>599</v>
      </c>
      <c r="CD32" s="1" t="s">
        <v>125</v>
      </c>
      <c r="CE32" s="1" t="s">
        <v>268</v>
      </c>
      <c r="CF32" s="1" t="s">
        <v>422</v>
      </c>
      <c r="CG32" s="1" t="s">
        <v>158</v>
      </c>
      <c r="CH32" s="1" t="s">
        <v>423</v>
      </c>
      <c r="CI32" s="1" t="s">
        <v>125</v>
      </c>
      <c r="CJ32" s="1" t="s">
        <v>128</v>
      </c>
      <c r="CK32" s="1" t="s">
        <v>125</v>
      </c>
      <c r="CL32" s="1" t="s">
        <v>128</v>
      </c>
      <c r="CM32" s="1" t="s">
        <v>128</v>
      </c>
      <c r="CN32" s="1" t="s">
        <v>128</v>
      </c>
      <c r="CO32" s="1" t="s">
        <v>125</v>
      </c>
      <c r="CP32" s="1" t="s">
        <v>424</v>
      </c>
      <c r="CQ32" s="1" t="s">
        <v>125</v>
      </c>
      <c r="CR32" s="1" t="s">
        <v>600</v>
      </c>
      <c r="CS32" s="1" t="s">
        <v>426</v>
      </c>
      <c r="CT32" s="1" t="s">
        <v>427</v>
      </c>
      <c r="CU32" s="1" t="s">
        <v>443</v>
      </c>
      <c r="CV32" s="1" t="s">
        <v>429</v>
      </c>
      <c r="CW32" s="1" t="s">
        <v>454</v>
      </c>
      <c r="CX32" s="1" t="s">
        <v>512</v>
      </c>
      <c r="CY32" s="1" t="s">
        <v>431</v>
      </c>
      <c r="CZ32">
        <v>2</v>
      </c>
      <c r="DA32" s="1" t="s">
        <v>125</v>
      </c>
      <c r="DB32" s="1" t="s">
        <v>432</v>
      </c>
      <c r="DC32" s="1" t="s">
        <v>471</v>
      </c>
      <c r="DD32" s="1" t="s">
        <v>456</v>
      </c>
      <c r="DE32" s="1" t="s">
        <v>125</v>
      </c>
      <c r="DF32">
        <v>1</v>
      </c>
      <c r="DG32" s="1" t="s">
        <v>125</v>
      </c>
      <c r="DH32">
        <v>0</v>
      </c>
      <c r="DI32" s="1" t="s">
        <v>125</v>
      </c>
      <c r="DJ32" s="1" t="s">
        <v>125</v>
      </c>
      <c r="DK32" s="1" t="s">
        <v>125</v>
      </c>
      <c r="DL32" s="1" t="s">
        <v>125</v>
      </c>
      <c r="DM32" s="1" t="s">
        <v>125</v>
      </c>
      <c r="DN32" s="1" t="s">
        <v>125</v>
      </c>
      <c r="DO32" s="8">
        <f t="shared" si="7"/>
        <v>0</v>
      </c>
    </row>
    <row r="33" spans="1:119" ht="160" x14ac:dyDescent="0.2">
      <c r="A33" s="7" t="s">
        <v>295</v>
      </c>
      <c r="AP33" s="11" t="s">
        <v>142</v>
      </c>
      <c r="AQ33" s="11" t="s">
        <v>559</v>
      </c>
      <c r="AR33" s="11" t="s">
        <v>518</v>
      </c>
      <c r="AS33" s="11"/>
      <c r="AT33" s="11" t="s">
        <v>411</v>
      </c>
      <c r="AU33" s="11" t="s">
        <v>158</v>
      </c>
      <c r="AV33" s="11" t="s">
        <v>128</v>
      </c>
      <c r="AW33" s="11" t="s">
        <v>128</v>
      </c>
      <c r="AX33" s="11" t="s">
        <v>128</v>
      </c>
      <c r="AY33" s="11"/>
      <c r="AZ33" s="11" t="s">
        <v>126</v>
      </c>
      <c r="BA33" s="11" t="s">
        <v>129</v>
      </c>
      <c r="BB33" s="11" t="s">
        <v>560</v>
      </c>
      <c r="BC33" s="11"/>
      <c r="BD33" s="11" t="s">
        <v>128</v>
      </c>
      <c r="BE33" s="11" t="s">
        <v>129</v>
      </c>
      <c r="BF33" s="11" t="s">
        <v>561</v>
      </c>
      <c r="BG33" s="11" t="s">
        <v>126</v>
      </c>
      <c r="BH33" s="11" t="s">
        <v>415</v>
      </c>
      <c r="BI33" s="11"/>
      <c r="BJ33" s="11" t="s">
        <v>415</v>
      </c>
      <c r="BK33" s="11" t="s">
        <v>416</v>
      </c>
      <c r="BL33" s="11" t="s">
        <v>417</v>
      </c>
      <c r="BM33" s="11" t="s">
        <v>141</v>
      </c>
      <c r="BN33" s="11"/>
      <c r="BO33" s="11" t="s">
        <v>126</v>
      </c>
      <c r="BP33" s="11" t="s">
        <v>128</v>
      </c>
      <c r="BQ33" s="11"/>
      <c r="BR33" s="11"/>
      <c r="BS33" s="11" t="s">
        <v>128</v>
      </c>
      <c r="BT33" s="11" t="s">
        <v>128</v>
      </c>
      <c r="BU33" s="11" t="s">
        <v>128</v>
      </c>
      <c r="BV33" s="11" t="s">
        <v>419</v>
      </c>
      <c r="BW33" s="11" t="s">
        <v>520</v>
      </c>
      <c r="BX33" s="10">
        <v>18</v>
      </c>
      <c r="BY33" s="10">
        <v>16.5</v>
      </c>
      <c r="BZ33" s="10">
        <v>2</v>
      </c>
      <c r="CA33" s="10">
        <v>3</v>
      </c>
      <c r="CB33" s="11" t="s">
        <v>126</v>
      </c>
      <c r="CC33" s="11" t="s">
        <v>562</v>
      </c>
      <c r="CD33" s="11"/>
      <c r="CE33" s="11" t="s">
        <v>268</v>
      </c>
      <c r="CF33" s="11" t="s">
        <v>422</v>
      </c>
      <c r="CG33" s="11" t="s">
        <v>158</v>
      </c>
      <c r="CH33" s="11" t="s">
        <v>423</v>
      </c>
      <c r="CI33" s="11"/>
      <c r="CJ33" s="11" t="s">
        <v>128</v>
      </c>
      <c r="CK33" s="11"/>
      <c r="CL33" s="11" t="s">
        <v>128</v>
      </c>
      <c r="CM33" s="11" t="s">
        <v>128</v>
      </c>
      <c r="CN33" s="11" t="s">
        <v>128</v>
      </c>
      <c r="CO33" s="11"/>
      <c r="CP33" s="11" t="s">
        <v>424</v>
      </c>
      <c r="CQ33" s="11"/>
      <c r="CR33" s="11" t="s">
        <v>563</v>
      </c>
      <c r="CS33" s="11" t="s">
        <v>452</v>
      </c>
      <c r="CT33" s="11" t="s">
        <v>427</v>
      </c>
      <c r="CU33" s="11" t="s">
        <v>428</v>
      </c>
      <c r="CV33" s="11" t="s">
        <v>429</v>
      </c>
      <c r="CW33" s="11" t="s">
        <v>564</v>
      </c>
      <c r="CX33" s="11" t="s">
        <v>128</v>
      </c>
      <c r="CY33" s="11" t="s">
        <v>455</v>
      </c>
      <c r="CZ33" s="10">
        <v>5</v>
      </c>
      <c r="DA33" s="11"/>
      <c r="DB33" s="11" t="s">
        <v>432</v>
      </c>
      <c r="DC33" s="11" t="s">
        <v>433</v>
      </c>
      <c r="DD33" s="11" t="s">
        <v>434</v>
      </c>
      <c r="DE33" s="11"/>
      <c r="DF33" s="10">
        <v>1</v>
      </c>
      <c r="DG33" s="11"/>
      <c r="DH33" s="10">
        <v>2500</v>
      </c>
      <c r="DI33" s="11"/>
      <c r="DJ33" s="11"/>
      <c r="DK33" s="11"/>
      <c r="DL33" s="11"/>
      <c r="DM33" s="11"/>
      <c r="DN33" s="11"/>
      <c r="DO33" s="12" t="s">
        <v>565</v>
      </c>
    </row>
    <row r="34" spans="1:119" ht="16" x14ac:dyDescent="0.2">
      <c r="A34" s="3"/>
    </row>
    <row r="35" spans="1:119" ht="16" x14ac:dyDescent="0.2">
      <c r="A35" s="4"/>
    </row>
    <row r="36" spans="1:119" ht="16" x14ac:dyDescent="0.2">
      <c r="A36" s="4"/>
      <c r="B36" s="3"/>
      <c r="C36" s="3" t="s">
        <v>301</v>
      </c>
    </row>
    <row r="37" spans="1:119" ht="16" x14ac:dyDescent="0.2">
      <c r="A37" s="4"/>
      <c r="B37" s="4"/>
      <c r="C37" s="5" t="s">
        <v>302</v>
      </c>
    </row>
    <row r="38" spans="1:119" ht="16" x14ac:dyDescent="0.2">
      <c r="A38" s="4"/>
      <c r="B38" s="4"/>
      <c r="C38" s="5" t="s">
        <v>302</v>
      </c>
    </row>
    <row r="39" spans="1:119" ht="16" x14ac:dyDescent="0.2">
      <c r="A39" s="4"/>
      <c r="B39" s="4"/>
      <c r="C39" s="5" t="s">
        <v>302</v>
      </c>
    </row>
    <row r="40" spans="1:119" ht="16" x14ac:dyDescent="0.2">
      <c r="A40" s="4"/>
      <c r="B40" s="4"/>
      <c r="C40" s="5" t="s">
        <v>302</v>
      </c>
    </row>
    <row r="41" spans="1:119" ht="16" x14ac:dyDescent="0.2">
      <c r="A41" s="4"/>
      <c r="B41" s="4"/>
      <c r="C41" s="5" t="s">
        <v>302</v>
      </c>
    </row>
    <row r="42" spans="1:119" ht="16" x14ac:dyDescent="0.2">
      <c r="A42" s="4"/>
      <c r="B42" s="4"/>
      <c r="C42" s="5" t="s">
        <v>302</v>
      </c>
    </row>
    <row r="43" spans="1:119" ht="16" x14ac:dyDescent="0.2">
      <c r="A43" s="4"/>
      <c r="B43" s="4"/>
      <c r="C43" s="5" t="s">
        <v>302</v>
      </c>
    </row>
    <row r="44" spans="1:119" ht="16" x14ac:dyDescent="0.2">
      <c r="A44" s="4"/>
      <c r="B44" s="4"/>
      <c r="C44" s="5" t="s">
        <v>302</v>
      </c>
    </row>
    <row r="45" spans="1:119" ht="16" x14ac:dyDescent="0.2">
      <c r="A45" s="4"/>
      <c r="B45" s="4"/>
      <c r="C45" s="5" t="s">
        <v>302</v>
      </c>
    </row>
    <row r="46" spans="1:119" ht="16" x14ac:dyDescent="0.2">
      <c r="A46" s="4"/>
      <c r="B46" s="4"/>
      <c r="C46" s="5" t="s">
        <v>302</v>
      </c>
    </row>
    <row r="47" spans="1:119" ht="16" x14ac:dyDescent="0.2">
      <c r="A47" s="4"/>
      <c r="B47" s="4"/>
      <c r="C47" s="5" t="s">
        <v>302</v>
      </c>
    </row>
    <row r="48" spans="1:119" ht="16" x14ac:dyDescent="0.2">
      <c r="A48" s="4"/>
      <c r="B48" s="4"/>
      <c r="C48" s="5" t="s">
        <v>302</v>
      </c>
    </row>
    <row r="49" spans="1:3" ht="16" x14ac:dyDescent="0.2">
      <c r="A49" s="4"/>
      <c r="B49" s="4"/>
      <c r="C49" s="5" t="s">
        <v>303</v>
      </c>
    </row>
    <row r="50" spans="1:3" ht="16" x14ac:dyDescent="0.2">
      <c r="A50" s="4"/>
      <c r="B50" s="4"/>
      <c r="C50" s="5" t="s">
        <v>303</v>
      </c>
    </row>
    <row r="51" spans="1:3" ht="16" x14ac:dyDescent="0.2">
      <c r="A51" s="4"/>
      <c r="B51" s="4"/>
      <c r="C51" s="5" t="s">
        <v>302</v>
      </c>
    </row>
    <row r="52" spans="1:3" ht="16" x14ac:dyDescent="0.2">
      <c r="A52" s="4"/>
      <c r="B52" s="4"/>
      <c r="C52" s="5" t="s">
        <v>303</v>
      </c>
    </row>
    <row r="53" spans="1:3" ht="16" x14ac:dyDescent="0.2">
      <c r="A53" s="4"/>
      <c r="B53" s="4"/>
      <c r="C53" s="5" t="s">
        <v>303</v>
      </c>
    </row>
    <row r="54" spans="1:3" ht="16" x14ac:dyDescent="0.2">
      <c r="A54" s="4"/>
      <c r="B54" s="4"/>
      <c r="C54" s="5" t="s">
        <v>303</v>
      </c>
    </row>
    <row r="55" spans="1:3" ht="16" x14ac:dyDescent="0.2">
      <c r="A55" s="4"/>
      <c r="B55" s="4"/>
      <c r="C55" s="5" t="s">
        <v>302</v>
      </c>
    </row>
    <row r="56" spans="1:3" ht="16" x14ac:dyDescent="0.2">
      <c r="A56" s="4"/>
      <c r="B56" s="4"/>
      <c r="C56" s="5" t="s">
        <v>303</v>
      </c>
    </row>
    <row r="57" spans="1:3" ht="16" x14ac:dyDescent="0.2">
      <c r="A57" s="4"/>
      <c r="B57" s="4"/>
      <c r="C57" s="5" t="s">
        <v>302</v>
      </c>
    </row>
    <row r="58" spans="1:3" ht="16" x14ac:dyDescent="0.2">
      <c r="A58" s="4"/>
      <c r="B58" s="4"/>
      <c r="C58" s="5" t="s">
        <v>302</v>
      </c>
    </row>
    <row r="59" spans="1:3" ht="16" x14ac:dyDescent="0.2">
      <c r="A59" s="4"/>
      <c r="B59" s="4"/>
      <c r="C59" s="5" t="s">
        <v>302</v>
      </c>
    </row>
    <row r="60" spans="1:3" ht="16" x14ac:dyDescent="0.2">
      <c r="A60" s="4"/>
      <c r="B60" s="4"/>
      <c r="C60" s="5" t="s">
        <v>302</v>
      </c>
    </row>
    <row r="61" spans="1:3" ht="16" x14ac:dyDescent="0.2">
      <c r="A61" s="4"/>
      <c r="B61" s="4"/>
      <c r="C61" s="5" t="s">
        <v>302</v>
      </c>
    </row>
    <row r="62" spans="1:3" ht="16" x14ac:dyDescent="0.2">
      <c r="A62" s="4"/>
      <c r="B62" s="4"/>
      <c r="C62" s="5" t="s">
        <v>302</v>
      </c>
    </row>
    <row r="63" spans="1:3" ht="16" x14ac:dyDescent="0.2">
      <c r="A63" s="4"/>
      <c r="B63" s="4"/>
      <c r="C63" s="5" t="s">
        <v>302</v>
      </c>
    </row>
    <row r="64" spans="1:3" ht="16" x14ac:dyDescent="0.2">
      <c r="A64" s="4"/>
      <c r="B64" s="4"/>
      <c r="C64" s="5" t="s">
        <v>303</v>
      </c>
    </row>
    <row r="65" spans="1:3" ht="16" x14ac:dyDescent="0.2">
      <c r="A65" s="4"/>
      <c r="B65" s="4"/>
      <c r="C65" s="5" t="s">
        <v>303</v>
      </c>
    </row>
    <row r="66" spans="1:3" ht="16" x14ac:dyDescent="0.2">
      <c r="A66" s="4"/>
      <c r="B66" s="4"/>
      <c r="C66" s="5" t="s">
        <v>303</v>
      </c>
    </row>
    <row r="67" spans="1:3" ht="16" x14ac:dyDescent="0.2">
      <c r="B67" s="4"/>
      <c r="C67" s="5" t="s">
        <v>303</v>
      </c>
    </row>
    <row r="68" spans="1:3" ht="16" x14ac:dyDescent="0.2">
      <c r="B68" s="4"/>
      <c r="C68" s="6" t="s">
        <v>302</v>
      </c>
    </row>
  </sheetData>
  <autoFilter ref="A2:AO33" xr:uid="{00000000-0009-0000-0000-000000000000}"/>
  <pageMargins left="0.7" right="0.7" top="0.75" bottom="0.75" header="0.3" footer="0.3"/>
  <ignoredErrors>
    <ignoredError sqref="A1:A3 C1:C32 D1:D32 E1:E32 F1:F32 G1:G32 I1:I32 J1:J32 K1:K32 L1:L32 M1:M32 N1:N32 O1 P1:P32 Q1:Q32 R1:R32 S1 T1 U1:U32 V1:V32 W1 X1:X32 Y1:Y32 Z1:Z32 AA1:AA32 AB1:AB32 AC1:AC32 AD1:AD32 AE1:AE32 AF1:AF32 AG1:AG32 AH1:AH32 AI1:AI32 AJ1 AK1:AK32 AL1:AL32 AM2:AM32 AN1:AN32 AO1:AO4 S3:S32 T3:T32 W3:W32 AJ3:AJ32 A26 A30:A31 O3:O32 AO6:AO3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environmental_survey</vt:lpstr>
      <vt:lpstr>Sheet2</vt:lpstr>
      <vt:lpstr>health</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gchukwuonye</cp:lastModifiedBy>
  <dcterms:created xsi:type="dcterms:W3CDTF">2023-08-07T18:13:26Z</dcterms:created>
  <dcterms:modified xsi:type="dcterms:W3CDTF">2024-02-22T21:35:50Z</dcterms:modified>
</cp:coreProperties>
</file>