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unalpalawat/Documents/GitHub/project-harvest-fork/Figures/summaries_csvs/"/>
    </mc:Choice>
  </mc:AlternateContent>
  <xr:revisionPtr revIDLastSave="0" documentId="13_ncr:1_{3DC6881E-1579-3447-8307-D2A7275D6936}" xr6:coauthVersionLast="47" xr6:coauthVersionMax="47" xr10:uidLastSave="{00000000-0000-0000-0000-000000000000}"/>
  <bookViews>
    <workbookView xWindow="0" yWindow="500" windowWidth="28800" windowHeight="16220" xr2:uid="{BBA561B4-B8F2-A543-83D5-E4C6EA31C59C}"/>
  </bookViews>
  <sheets>
    <sheet name="exceedances" sheetId="1" r:id="rId1"/>
    <sheet name="overall" sheetId="12" r:id="rId2"/>
    <sheet name="HDS" sheetId="16" r:id="rId3"/>
    <sheet name="land" sheetId="17" r:id="rId4"/>
    <sheet name="demographics" sheetId="14" r:id="rId5"/>
    <sheet name="PCAs" sheetId="2" r:id="rId6"/>
    <sheet name="pli only (old)" sheetId="9" r:id="rId7"/>
    <sheet name="HDS (old)" sheetId="13" r:id="rId8"/>
    <sheet name="pli+hds (old)" sheetId="11" r:id="rId9"/>
  </sheets>
  <definedNames>
    <definedName name="_xlnm._FilterDatabase" localSheetId="2" hidden="1">HDS!$A$3:$H$68</definedName>
    <definedName name="_xlnm._FilterDatabase" localSheetId="7" hidden="1">'HDS (old)'!$K$32:$K$50</definedName>
    <definedName name="_xlnm._FilterDatabase" localSheetId="1" hidden="1">overall!$B$4:$R$213</definedName>
    <definedName name="_xlnm._FilterDatabase" localSheetId="5" hidden="1">PCAs!$A$1:$P$22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94" i="1" l="1"/>
  <c r="AR89" i="1"/>
  <c r="AR90" i="1"/>
  <c r="AR91" i="1"/>
  <c r="AQ90" i="1"/>
  <c r="AQ91" i="1"/>
  <c r="AQ92" i="1"/>
  <c r="AQ93" i="1"/>
  <c r="AQ95" i="1"/>
  <c r="AQ96" i="1"/>
  <c r="AQ97" i="1"/>
  <c r="AQ98" i="1"/>
  <c r="AQ99" i="1"/>
  <c r="AQ100" i="1"/>
  <c r="AQ101" i="1"/>
  <c r="AQ102" i="1"/>
  <c r="AQ89" i="1"/>
  <c r="AR102" i="1"/>
  <c r="AR101" i="1"/>
  <c r="AR100" i="1"/>
  <c r="AR99" i="1"/>
  <c r="AR98" i="1"/>
  <c r="AR97" i="1"/>
  <c r="AR96" i="1"/>
  <c r="AR95" i="1"/>
  <c r="AR94" i="1"/>
  <c r="AR93" i="1"/>
  <c r="AR92" i="1"/>
</calcChain>
</file>

<file path=xl/sharedStrings.xml><?xml version="1.0" encoding="utf-8"?>
<sst xmlns="http://schemas.openxmlformats.org/spreadsheetml/2006/main" count="3201" uniqueCount="554">
  <si>
    <t>Analyte</t>
  </si>
  <si>
    <t>Standard</t>
  </si>
  <si>
    <t>Season</t>
  </si>
  <si>
    <t>AI</t>
  </si>
  <si>
    <t>monsoon higher</t>
  </si>
  <si>
    <t>distance lower</t>
  </si>
  <si>
    <t>none</t>
  </si>
  <si>
    <t>distance higher</t>
  </si>
  <si>
    <t>DW</t>
  </si>
  <si>
    <t>Globe/Miami</t>
  </si>
  <si>
    <t>Hayden/Winkelman</t>
  </si>
  <si>
    <t>Tucson</t>
  </si>
  <si>
    <t>Cu</t>
  </si>
  <si>
    <t>Mn</t>
  </si>
  <si>
    <t>Mo</t>
  </si>
  <si>
    <t>Zn</t>
  </si>
  <si>
    <t>Al</t>
  </si>
  <si>
    <t>As</t>
  </si>
  <si>
    <t>Cd</t>
  </si>
  <si>
    <t>Fe</t>
  </si>
  <si>
    <t>Pb</t>
  </si>
  <si>
    <t>Dewey-Humboldt</t>
  </si>
  <si>
    <t>PB/FB</t>
  </si>
  <si>
    <t>LDW</t>
  </si>
  <si>
    <t>notes</t>
  </si>
  <si>
    <t>Proximity (km) - Scaled/Centered</t>
  </si>
  <si>
    <t>p = .108</t>
  </si>
  <si>
    <t>model not signif</t>
  </si>
  <si>
    <t>p = .069</t>
  </si>
  <si>
    <t>p = .0725</t>
  </si>
  <si>
    <t>PC1</t>
  </si>
  <si>
    <t>PC2</t>
  </si>
  <si>
    <t>pH</t>
  </si>
  <si>
    <t>Sb</t>
  </si>
  <si>
    <t>Ba</t>
  </si>
  <si>
    <t>Be</t>
  </si>
  <si>
    <t>Cr</t>
  </si>
  <si>
    <t>Co</t>
  </si>
  <si>
    <t>Ni</t>
  </si>
  <si>
    <t>Se</t>
  </si>
  <si>
    <t>Ag</t>
  </si>
  <si>
    <t>Sn</t>
  </si>
  <si>
    <t>V</t>
  </si>
  <si>
    <t>PC3</t>
  </si>
  <si>
    <t>PC4</t>
  </si>
  <si>
    <t>PEV</t>
  </si>
  <si>
    <t>p-values</t>
  </si>
  <si>
    <t>estimates</t>
  </si>
  <si>
    <t>probabilities</t>
  </si>
  <si>
    <t>Mn, Ba, Mo, Ni, V</t>
  </si>
  <si>
    <t>Co, Mn, Al, Cr, V</t>
  </si>
  <si>
    <t>Cu, As, Co, Pb, Mn</t>
  </si>
  <si>
    <t>Co, Mn, Ba, Ni, Zn</t>
  </si>
  <si>
    <t>Community</t>
  </si>
  <si>
    <t>Partial/Full Body (PB/FB)</t>
  </si>
  <si>
    <t>Drinking Water (DW)</t>
  </si>
  <si>
    <t>Agricultural Irrigation (AI)</t>
  </si>
  <si>
    <t>Livestock and Poultry Drinking Water (LDW)</t>
  </si>
  <si>
    <t>Cu, Mn</t>
  </si>
  <si>
    <t>Cu, Mo, Zn</t>
  </si>
  <si>
    <t>Al, Cd, Mn</t>
  </si>
  <si>
    <t>Al, As</t>
  </si>
  <si>
    <t>Fe, Mn</t>
  </si>
  <si>
    <t>Al, Fe, Mn, Pb, Zn</t>
  </si>
  <si>
    <t>Standard/Limit</t>
  </si>
  <si>
    <t>Table X. Analytes and standards/limits analyzed via logistic regression</t>
  </si>
  <si>
    <t>Model</t>
  </si>
  <si>
    <t>AI, Cu, HW</t>
  </si>
  <si>
    <t>Proximity</t>
  </si>
  <si>
    <t>AI, Mn, GM</t>
  </si>
  <si>
    <t>Probability</t>
  </si>
  <si>
    <t>Prob - Winter</t>
  </si>
  <si>
    <t>Prob - Monsoon</t>
  </si>
  <si>
    <t>AI, Zn, TU</t>
  </si>
  <si>
    <t>Notes</t>
  </si>
  <si>
    <t>Parameters</t>
  </si>
  <si>
    <t>Not a very reliable model; not normal, low R2</t>
  </si>
  <si>
    <t>Table X. Summary of Agricultural Irrigation Exceedance Probabiities</t>
  </si>
  <si>
    <t>HDS Score</t>
  </si>
  <si>
    <t>DH</t>
  </si>
  <si>
    <t>GM</t>
  </si>
  <si>
    <t>HW</t>
  </si>
  <si>
    <t>TU</t>
  </si>
  <si>
    <t>Monsoon Higher</t>
  </si>
  <si>
    <t>(-) relationship</t>
  </si>
  <si>
    <t>(+) relationship</t>
  </si>
  <si>
    <t>Table X. Summary of individual analyte modeling</t>
  </si>
  <si>
    <t>almost signif (-) proximity relationship</t>
  </si>
  <si>
    <t>NA</t>
  </si>
  <si>
    <t>season</t>
  </si>
  <si>
    <t>Winter</t>
  </si>
  <si>
    <t>Monsoon</t>
  </si>
  <si>
    <t>low r2 high rmse</t>
  </si>
  <si>
    <t>low ish r2, high rmse</t>
  </si>
  <si>
    <t>low r2, high rmse, non-normal residuals</t>
  </si>
  <si>
    <t>+++</t>
  </si>
  <si>
    <t>low r2, high rmse</t>
  </si>
  <si>
    <t>low ish r2, non-normal residuals</t>
  </si>
  <si>
    <t>low r2, non-normal residuals</t>
  </si>
  <si>
    <t>Table X. Reliability of logisitc models with significant variable effects for various standards/recommendations/action levels/limits</t>
  </si>
  <si>
    <t>OLD DO NOT USE</t>
  </si>
  <si>
    <t>--</t>
  </si>
  <si>
    <t>Table X. Model summaries for robust exceedance logistic regressions</t>
  </si>
  <si>
    <t>Standard/recommendation/action level/limit</t>
  </si>
  <si>
    <t>Levels</t>
  </si>
  <si>
    <t>Estimate</t>
  </si>
  <si>
    <t>Diagnostics</t>
  </si>
  <si>
    <t>US EPA Drinking Water
USDA Livestock and Poultry Drinking Water</t>
  </si>
  <si>
    <t>USDA Agricultural Irrigation</t>
  </si>
  <si>
    <t>Standard Error</t>
  </si>
  <si>
    <t>z-value</t>
  </si>
  <si>
    <t>p-value</t>
  </si>
  <si>
    <t>Intercept</t>
  </si>
  <si>
    <t>Refere ce levels</t>
  </si>
  <si>
    <t>Season - Monsoon</t>
  </si>
  <si>
    <t>Season - Winter</t>
  </si>
  <si>
    <t>&lt;0.0001</t>
  </si>
  <si>
    <t>-5.00</t>
  </si>
  <si>
    <t>1.90</t>
  </si>
  <si>
    <t>2.80</t>
  </si>
  <si>
    <t>-4.90</t>
  </si>
  <si>
    <t>-3.03</t>
  </si>
  <si>
    <t>3.93</t>
  </si>
  <si>
    <t>-8.46</t>
  </si>
  <si>
    <t>-2.03</t>
  </si>
  <si>
    <t>5.57</t>
  </si>
  <si>
    <t>AIC = 115
Null AIC = 136
Tijur's R2  = 0.209
RMSE = 0.378
Log Loss = 0.443</t>
  </si>
  <si>
    <t>AIC = 66.0
Null AIC = 82.4
Tijur's R2  = 0.266
RMSE = 0.320
Log Loss = 0.341</t>
  </si>
  <si>
    <t>AIC = 53.1
Null AIC = 82.4
Tijur's R2  = 0.439
RMSE = 0.280
Log Loss = 0.268</t>
  </si>
  <si>
    <t>AIC = 147
Null AIC = 184
Tijur's R2  = 0.178
RMSE = 0.271
Log Loss = 0.250</t>
  </si>
  <si>
    <t>Referece levels</t>
  </si>
  <si>
    <t>Season + pH</t>
  </si>
  <si>
    <t>non mixed</t>
  </si>
  <si>
    <t>Score</t>
  </si>
  <si>
    <t>Model type (not complete)</t>
  </si>
  <si>
    <t>Score + pH</t>
  </si>
  <si>
    <t>Proximity + score</t>
  </si>
  <si>
    <t>Proximity + pH + season</t>
  </si>
  <si>
    <t>Proximity + season + score</t>
  </si>
  <si>
    <t>Proximity + season</t>
  </si>
  <si>
    <t>prox almost signif (p = 0.09)</t>
  </si>
  <si>
    <t>low marginal r2</t>
  </si>
  <si>
    <t>score almost signif (p = 0.09)</t>
  </si>
  <si>
    <t>prox almost signif (p = 0.08)</t>
  </si>
  <si>
    <t>prox almost signif (p = 0.051)</t>
  </si>
  <si>
    <t>score almost signif (p = 0.07)</t>
  </si>
  <si>
    <t>prox almost signif (p = 0.06); pH almost signif (p = 0.09)</t>
  </si>
  <si>
    <t>prox almost signif (p = 0.09); season almost signif (p = 0.09)</t>
  </si>
  <si>
    <t>season almost signif (p = 0.08)</t>
  </si>
  <si>
    <t>pH almost signif (p = 0.07); score almost signif (p = 0.06)</t>
  </si>
  <si>
    <t>season almost signif (p = 0.051)</t>
  </si>
  <si>
    <t>season almost signif (p = 0.06)</t>
  </si>
  <si>
    <t>proximity almost signif (p = 0.053); low marginal r2</t>
  </si>
  <si>
    <t>pH almost signif (p = 0.07); low adj r2</t>
  </si>
  <si>
    <t>Q67: #Do you clean parts of your roof draining system (like the debris filter, gutters, scuppers, etc.)?</t>
  </si>
  <si>
    <t>seasonMonsoon</t>
  </si>
  <si>
    <t>Q71: Do you treat or wash your cistern with anything?</t>
  </si>
  <si>
    <t>Q79: Do you ever remove the screen/filter and leave your cistern without the filter?</t>
  </si>
  <si>
    <t>Q76: Does your cistern have a first flush?</t>
  </si>
  <si>
    <t>Q77: Does your cistern have a screen/filter for incoming water from down spout on top of the tank?</t>
  </si>
  <si>
    <t>Hayden-Winklemann</t>
  </si>
  <si>
    <t>Globe</t>
  </si>
  <si>
    <t>prox.normal</t>
  </si>
  <si>
    <t>Reference levels</t>
  </si>
  <si>
    <t>linear</t>
  </si>
  <si>
    <t>null</t>
  </si>
  <si>
    <t>linear mixed</t>
  </si>
  <si>
    <t>df</t>
  </si>
  <si>
    <t>z or t-value</t>
  </si>
  <si>
    <r>
      <t>Low R</t>
    </r>
    <r>
      <rPr>
        <vertAlign val="superscript"/>
        <sz val="12"/>
        <color theme="1"/>
        <rFont val="Calibri (Body)"/>
      </rPr>
      <t>2</t>
    </r>
  </si>
  <si>
    <r>
      <t>Low R</t>
    </r>
    <r>
      <rPr>
        <vertAlign val="superscript"/>
        <sz val="12"/>
        <color theme="1"/>
        <rFont val="Calibri (Body)"/>
      </rPr>
      <t>2</t>
    </r>
    <r>
      <rPr>
        <sz val="12"/>
        <color theme="1"/>
        <rFont val="Calibri"/>
        <family val="2"/>
        <scheme val="minor"/>
      </rPr>
      <t>, poor model assumptions</t>
    </r>
  </si>
  <si>
    <t>Monsoon &gt;</t>
  </si>
  <si>
    <t>pH (+)</t>
  </si>
  <si>
    <t>proximity to tailings</t>
  </si>
  <si>
    <t>Variable</t>
  </si>
  <si>
    <t>proximity to mine</t>
  </si>
  <si>
    <t>Table X. Dewey-Humboldt individual analyte modeling summary</t>
  </si>
  <si>
    <t>Table X. Globe/Miami individual analyte modeling summary</t>
  </si>
  <si>
    <t>prox (-)</t>
  </si>
  <si>
    <t>Table X. Hayden/Winkelman individual analyte modeling summary</t>
  </si>
  <si>
    <t>proximity to smelter</t>
  </si>
  <si>
    <t>pH (-)</t>
  </si>
  <si>
    <t>Table X. Tucson individual analyte modeling summary</t>
  </si>
  <si>
    <t>Ward</t>
  </si>
  <si>
    <t>sub location</t>
  </si>
  <si>
    <t>ln[Analyte]</t>
  </si>
  <si>
    <t>Globe&gt;Canyons&gt;Miami</t>
  </si>
  <si>
    <t>proximity to air force base</t>
  </si>
  <si>
    <t>proximity:season</t>
  </si>
  <si>
    <t>proximity:pH</t>
  </si>
  <si>
    <t>slight prox (-) almost signif (p = 0.09)</t>
  </si>
  <si>
    <t>prox</t>
  </si>
  <si>
    <t>1&gt;5&gt;6&gt;2&gt;3&gt;4</t>
  </si>
  <si>
    <t>6&gt;5&gt;1&gt;3&gt;4&gt;2</t>
  </si>
  <si>
    <t xml:space="preserve">Table X. </t>
  </si>
  <si>
    <t>Predictor Variable</t>
  </si>
  <si>
    <t>AIC</t>
  </si>
  <si>
    <t>(Intercept)</t>
  </si>
  <si>
    <t>seasonMonsoon:prox.normal</t>
  </si>
  <si>
    <t>t value</t>
  </si>
  <si>
    <t>&lt;2e-16</t>
  </si>
  <si>
    <t>p value</t>
  </si>
  <si>
    <t>AICc</t>
  </si>
  <si>
    <t>R2 (Cond.)</t>
  </si>
  <si>
    <t>R2 (Marg.)</t>
  </si>
  <si>
    <t>RSME</t>
  </si>
  <si>
    <t>.</t>
  </si>
  <si>
    <t>locationNorth</t>
  </si>
  <si>
    <t>Reference Level</t>
  </si>
  <si>
    <t>seasonWinter</t>
  </si>
  <si>
    <t>seasonWinter:prox.normal</t>
  </si>
  <si>
    <t>locationSouth</t>
  </si>
  <si>
    <t>wardTwo</t>
  </si>
  <si>
    <t>wardThree</t>
  </si>
  <si>
    <t>wardFour</t>
  </si>
  <si>
    <t>wardFive</t>
  </si>
  <si>
    <t>wardSix</t>
  </si>
  <si>
    <t>wardTwo:seasonMonsoon</t>
  </si>
  <si>
    <t>wardThree:seasonMonsoon</t>
  </si>
  <si>
    <t>wardFour:seasonMonsoon</t>
  </si>
  <si>
    <t>wardFive:seasonMonsoon</t>
  </si>
  <si>
    <t>wardSix:seasonMonsoon</t>
  </si>
  <si>
    <t>Proximity is nearly significant and kept in the model because it improved model diagnostics and assumptions</t>
  </si>
  <si>
    <t>pH:prox.normal</t>
  </si>
  <si>
    <t>Globe Area</t>
  </si>
  <si>
    <t>Canyons Area</t>
  </si>
  <si>
    <t>Miami Area</t>
  </si>
  <si>
    <t>Winter, Ward One</t>
  </si>
  <si>
    <t>BIC</t>
  </si>
  <si>
    <t>RMSE</t>
  </si>
  <si>
    <t>Sigma</t>
  </si>
  <si>
    <r>
      <t>R</t>
    </r>
    <r>
      <rPr>
        <vertAlign val="superscript"/>
        <sz val="12"/>
        <color theme="1"/>
        <rFont val="Calibri (Body)"/>
      </rPr>
      <t>2</t>
    </r>
    <r>
      <rPr>
        <sz val="12"/>
        <color theme="1"/>
        <rFont val="Calibri"/>
        <family val="2"/>
        <scheme val="minor"/>
      </rPr>
      <t xml:space="preserve"> (linear) R</t>
    </r>
    <r>
      <rPr>
        <vertAlign val="superscript"/>
        <sz val="12"/>
        <color theme="1"/>
        <rFont val="Calibri (Body)"/>
      </rPr>
      <t>2</t>
    </r>
    <r>
      <rPr>
        <vertAlign val="subscript"/>
        <sz val="12"/>
        <color theme="1"/>
        <rFont val="Calibri (Body)"/>
      </rPr>
      <t>conditional</t>
    </r>
    <r>
      <rPr>
        <sz val="12"/>
        <color theme="1"/>
        <rFont val="Calibri"/>
        <family val="2"/>
        <scheme val="minor"/>
      </rPr>
      <t xml:space="preserve"> (linear mixed)</t>
    </r>
  </si>
  <si>
    <r>
      <t>R</t>
    </r>
    <r>
      <rPr>
        <vertAlign val="superscript"/>
        <sz val="12"/>
        <color theme="1"/>
        <rFont val="Calibri (Body)"/>
      </rPr>
      <t>2</t>
    </r>
    <r>
      <rPr>
        <vertAlign val="subscript"/>
        <sz val="12"/>
        <color theme="1"/>
        <rFont val="Calibri (Body)"/>
      </rPr>
      <t>adjusted</t>
    </r>
    <r>
      <rPr>
        <sz val="12"/>
        <color theme="1"/>
        <rFont val="Calibri"/>
        <family val="2"/>
        <scheme val="minor"/>
      </rPr>
      <t xml:space="preserve"> (linear) R</t>
    </r>
    <r>
      <rPr>
        <vertAlign val="superscript"/>
        <sz val="12"/>
        <color theme="1"/>
        <rFont val="Calibri (Body)"/>
      </rPr>
      <t>2</t>
    </r>
    <r>
      <rPr>
        <vertAlign val="subscript"/>
        <sz val="12"/>
        <color theme="1"/>
        <rFont val="Calibri (Body)"/>
      </rPr>
      <t>marginal</t>
    </r>
    <r>
      <rPr>
        <sz val="12"/>
        <color theme="1"/>
        <rFont val="Calibri"/>
        <family val="2"/>
        <scheme val="minor"/>
      </rPr>
      <t xml:space="preserve"> (linear mixed)</t>
    </r>
  </si>
  <si>
    <t>Model type</t>
  </si>
  <si>
    <t>Degrees of freedom</t>
  </si>
  <si>
    <t>Estimate ln(μg/L)</t>
  </si>
  <si>
    <t>Standard error ln(μg/L)</t>
  </si>
  <si>
    <t>Column1</t>
  </si>
  <si>
    <t>Column2</t>
  </si>
  <si>
    <t>Column3</t>
  </si>
  <si>
    <t>Column4</t>
  </si>
  <si>
    <t>Column5</t>
  </si>
  <si>
    <t>Column6</t>
  </si>
  <si>
    <t>Column7</t>
  </si>
  <si>
    <t>Column8</t>
  </si>
  <si>
    <t>Column9</t>
  </si>
  <si>
    <t>Column10</t>
  </si>
  <si>
    <t>Column11</t>
  </si>
  <si>
    <t>Column12</t>
  </si>
  <si>
    <t>Q791:location_2Globe Area</t>
  </si>
  <si>
    <t>Q791:location_2Canyons Area</t>
  </si>
  <si>
    <t>Column13</t>
  </si>
  <si>
    <t xml:space="preserve">prox.normal                 </t>
  </si>
  <si>
    <t>Monsoon:prox.normal</t>
  </si>
  <si>
    <t>winter, prox is neg
monsoon, prox is pos</t>
  </si>
  <si>
    <t>winter, prox is pos
monsoon, prox is more pos</t>
  </si>
  <si>
    <t>Q60: What is your cistern made of?</t>
  </si>
  <si>
    <t>Q65: How old is your cistern</t>
  </si>
  <si>
    <t>Q60Other</t>
  </si>
  <si>
    <t>Q60Plastic</t>
  </si>
  <si>
    <t>OLD</t>
  </si>
  <si>
    <t>Table X. Model summaries for significant home description survey mixed models</t>
  </si>
  <si>
    <t>TU - Q67
Do you clean parts of your roof draining system?</t>
  </si>
  <si>
    <t>hds question not significant</t>
  </si>
  <si>
    <t>mixed</t>
  </si>
  <si>
    <t>GM - Q79
Do you ever remove the screen/filter and leave your cistern without the filter?</t>
  </si>
  <si>
    <t>PLI</t>
  </si>
  <si>
    <t>Winter, winter:proximity</t>
  </si>
  <si>
    <t>proximity</t>
  </si>
  <si>
    <r>
      <t>Table X. Chi</t>
    </r>
    <r>
      <rPr>
        <vertAlign val="superscript"/>
        <sz val="12"/>
        <color theme="1"/>
        <rFont val="Calibri (Body)"/>
      </rPr>
      <t>2</t>
    </r>
    <r>
      <rPr>
        <sz val="12"/>
        <color theme="1"/>
        <rFont val="Calibri"/>
        <family val="2"/>
        <scheme val="minor"/>
      </rPr>
      <t xml:space="preserve"> test results</t>
    </r>
  </si>
  <si>
    <t xml:space="preserve">Community by </t>
  </si>
  <si>
    <t>Zipcode</t>
  </si>
  <si>
    <t>Primary Language</t>
  </si>
  <si>
    <t>Race/Ethnicity</t>
  </si>
  <si>
    <t>BIPOC</t>
  </si>
  <si>
    <t>Highest Education Level</t>
  </si>
  <si>
    <t>Household Size</t>
  </si>
  <si>
    <t>Income level</t>
  </si>
  <si>
    <t xml:space="preserve">p = </t>
  </si>
  <si>
    <t>locationWinkelman</t>
  </si>
  <si>
    <t>Q672</t>
  </si>
  <si>
    <t xml:space="preserve">Q67-2 means no they don't clean their roof </t>
  </si>
  <si>
    <t>Column14</t>
  </si>
  <si>
    <t>wardOne:seasonMonsoon</t>
  </si>
  <si>
    <t>All participants responded with a no and no answer</t>
  </si>
  <si>
    <t>Only No responses</t>
  </si>
  <si>
    <t>location_2Globe Area</t>
  </si>
  <si>
    <t>location_2Canyons Area</t>
  </si>
  <si>
    <t>Intercept)</t>
  </si>
  <si>
    <t>Q792</t>
  </si>
  <si>
    <t>Q792:location_2Globe Area</t>
  </si>
  <si>
    <t>Q792:location_2Canyons Area</t>
  </si>
  <si>
    <t>Q762</t>
  </si>
  <si>
    <t>Q761:location_2Globe Area</t>
  </si>
  <si>
    <t>Q762:location_2Globe Area</t>
  </si>
  <si>
    <t>Q761:location_2Canyons Area</t>
  </si>
  <si>
    <t>Q762:location_2Canyons Area</t>
  </si>
  <si>
    <t>Q772</t>
  </si>
  <si>
    <t>Q771:location_2Globe Area</t>
  </si>
  <si>
    <t>Q772:location_2Globe Area</t>
  </si>
  <si>
    <t>Q771:location_2Canyons Area</t>
  </si>
  <si>
    <t>Q772:location_2Canyons Area</t>
  </si>
  <si>
    <t>locationNorth East</t>
  </si>
  <si>
    <t>locationNorth West</t>
  </si>
  <si>
    <t>77, 60, 76, 67</t>
  </si>
  <si>
    <t>Q76: Not enough levels</t>
  </si>
  <si>
    <t>Q60: What is your cistern made of? (best model found is pli ~ 1)</t>
  </si>
  <si>
    <t>Q65: How old is your cistern? (Best model : pli ~ 1)</t>
  </si>
  <si>
    <t>Q65: Model found pli ~ 1</t>
  </si>
  <si>
    <t>Q60: Not enough levels. Only plastic</t>
  </si>
  <si>
    <t>Table X. Demographic modeling summary</t>
  </si>
  <si>
    <t>Maximal Model</t>
  </si>
  <si>
    <t>Env Variables</t>
  </si>
  <si>
    <t>Demographic Variables</t>
  </si>
  <si>
    <t>Community, Season, Proximity, pH</t>
  </si>
  <si>
    <t>BIPOC, income, zipcode</t>
  </si>
  <si>
    <t>Final Model</t>
  </si>
  <si>
    <t>Community, Season, pH</t>
  </si>
  <si>
    <t>Zipcode, household size, income</t>
  </si>
  <si>
    <t>Season, Proximity, pH</t>
  </si>
  <si>
    <t>Season, Proximity</t>
  </si>
  <si>
    <t>Demographic variables were tested all together without environmental variables, all together with environmental variables, and individually without environmental variables. Education was not analyzed with the other demographic variables, only individually due to sample size considerations.</t>
  </si>
  <si>
    <t>Zipcode, BIPOC, household size, income</t>
  </si>
  <si>
    <t>no significant demographic variables</t>
  </si>
  <si>
    <t>income significant when not analyzed with environmental variables</t>
  </si>
  <si>
    <t>Not low income &gt; low income</t>
  </si>
  <si>
    <t>zipcode significant when not analyzed with environmental variables</t>
  </si>
  <si>
    <t>Hayden &gt; Winkelman</t>
  </si>
  <si>
    <t>Season, Proximity, pH, Ward</t>
  </si>
  <si>
    <t>Zipcode, BIPOC, education, primary language, household size, income</t>
  </si>
  <si>
    <t>Demographic variables were tested all together without environmental variables, all together with environmental variables, and individually without environmental variables.</t>
  </si>
  <si>
    <t>US EPA Drinking Water</t>
  </si>
  <si>
    <t>-0.730</t>
  </si>
  <si>
    <t>0.244</t>
  </si>
  <si>
    <t>-2.98</t>
  </si>
  <si>
    <t>N/A</t>
  </si>
  <si>
    <t>AIC = 104
Null AIC = 112
Tijur's R2  = 0.108
RMSE = 0.441
Log Loss = 0.567</t>
  </si>
  <si>
    <t>-0.873</t>
  </si>
  <si>
    <t>0.299</t>
  </si>
  <si>
    <t>-2.92</t>
  </si>
  <si>
    <t>0.003</t>
  </si>
  <si>
    <t>Winter, does clean parts of the roof</t>
  </si>
  <si>
    <t>(Intercept)    -5.46682    0.59674 181.90317  -9.161  &lt; 2e-16 ***</t>
  </si>
  <si>
    <t>seasonMonsoon   0.92412    0.14262 156.08630   6.480 1.14e-09 ***</t>
  </si>
  <si>
    <t xml:space="preserve">Q672           -0.39450    0.19236  50.96111  -2.051   0.0454 *  </t>
  </si>
  <si>
    <t>pH              0.52253    0.09656 176.75048   5.412 2.01e-07 ***</t>
  </si>
  <si>
    <t>(Intercept)                -2.90733    0.48261 178.83770  -6.024 9.45e-09 ***</t>
  </si>
  <si>
    <t>seasonMonsoon               0.63006    0.11701 150.91798   5.385 2.73e-07 ***</t>
  </si>
  <si>
    <t xml:space="preserve">Q672                       -0.42376    0.16521  46.71046  -2.565   0.0136 *  </t>
  </si>
  <si>
    <t>pH                          0.46539    0.07770 171.20303   5.989 1.21e-08 ***</t>
  </si>
  <si>
    <t xml:space="preserve">seasonWinter:prox.normal   -0.19661    0.08963  66.74696  -2.194   0.0317 *  </t>
  </si>
  <si>
    <t xml:space="preserve">seasonMonsoon:prox.normal   0.03585    0.13819 159.35854   0.259   0.7957    </t>
  </si>
  <si>
    <t xml:space="preserve">(Intercept)                -0.95467    0.53775 181.99090  -1.775 0.077520 .  </t>
  </si>
  <si>
    <t>seasonMonsoon               0.48592    0.13578 164.63191   3.579 0.000454 ***</t>
  </si>
  <si>
    <t xml:space="preserve">Q672                       -0.29181    0.14859  51.11140  -1.964 0.055005 .  </t>
  </si>
  <si>
    <t xml:space="preserve">pH                          0.26759    0.08759 181.22940   3.055 0.002591 ** </t>
  </si>
  <si>
    <t xml:space="preserve">seasonWinter:prox.normal   -0.23485    0.08548  86.76099  -2.748 0.007302 ** </t>
  </si>
  <si>
    <t xml:space="preserve">seasonMonsoon:prox.normal   0.08595    0.14698 170.92334   0.585 0.559455   </t>
  </si>
  <si>
    <t>Co, Ni, V</t>
  </si>
  <si>
    <t>Cleaning roof increases concentration</t>
  </si>
  <si>
    <t>(Intercept)             -2.3478     0.3347  -7.015 4.52e-10 ***</t>
  </si>
  <si>
    <t>location_2Globe Area    -1.8423     0.3119  -5.906 6.46e-08 ***</t>
  </si>
  <si>
    <t>location_2Canyons Area  -2.5227     0.3276  -7.700 1.89e-11 ***</t>
  </si>
  <si>
    <t>Q792                     1.2606     0.3430   3.675 0.000408 ***</t>
  </si>
  <si>
    <t xml:space="preserve">(Intercept)  -0.2611     0.1835  -1.423   0.1582  </t>
  </si>
  <si>
    <t>Q792         -0.4688     0.1944  -2.412   0.0179 *</t>
  </si>
  <si>
    <t>Removing filter decreases concentrations</t>
  </si>
  <si>
    <t>Removing filter increases concentrations</t>
  </si>
  <si>
    <t>GM - Q76
Does your cistern have a first flush?</t>
  </si>
  <si>
    <t xml:space="preserve">(Intercept)             -0.9227     0.2989  -3.087  0.00267 ** </t>
  </si>
  <si>
    <t>location_2Globe Area    -1.2448     0.2955  -4.213 5.88e-05 ***</t>
  </si>
  <si>
    <t>location_2Canyons Area  -1.7673     0.3001  -5.890 6.26e-08 ***</t>
  </si>
  <si>
    <t>Q762                    -1.0552     0.2573  -4.101 8.86e-05 ***</t>
  </si>
  <si>
    <t>Miami/Claypool Area, Does have first flush</t>
  </si>
  <si>
    <t>Does  remove filter</t>
  </si>
  <si>
    <t>Miami/Claypool Area, Does remove filter</t>
  </si>
  <si>
    <t xml:space="preserve">(Intercept)              0.6411     0.5696 20.1604   1.126   0.2735    </t>
  </si>
  <si>
    <t>seasonMonsoon            1.1711     0.2212 78.9960   5.294 1.05e-06 ***</t>
  </si>
  <si>
    <t xml:space="preserve">location_2Globe Area    -1.4493     0.5250 24.0123  -2.761   0.0109 *  </t>
  </si>
  <si>
    <t xml:space="preserve">location_2Canyons Area  -1.6722     0.5388 23.0060  -3.104   0.0050 ** </t>
  </si>
  <si>
    <t xml:space="preserve">Q762                    -1.2536     0.5021 17.8029  -2.497   0.0226 *  </t>
  </si>
  <si>
    <t>Winter, Miami/Claypool Area, Does have first flush</t>
  </si>
  <si>
    <t xml:space="preserve">(Intercept)    -0.3412     0.4576 20.2740  -0.746   0.4644    </t>
  </si>
  <si>
    <t>seasonMonsoon   0.9840     0.2164 81.1649   4.548 1.87e-05 ***</t>
  </si>
  <si>
    <t xml:space="preserve">Q762           -1.2093     0.4895 19.9749  -2.470   0.0226 *  </t>
  </si>
  <si>
    <t>Winter, Does have first flush</t>
  </si>
  <si>
    <t>Be, Co, Cr</t>
  </si>
  <si>
    <t>Having first flush increases concentrations</t>
  </si>
  <si>
    <t>GM - Q77
Does your cistern have a screen/filter?</t>
  </si>
  <si>
    <t>(Intercept)     2.0133     0.1215 23.5678  16.566 1.75e-14 ***</t>
  </si>
  <si>
    <t>seasonMonsoon   0.9362     0.1419 81.5937   6.596 3.92e-09 ***</t>
  </si>
  <si>
    <t xml:space="preserve">prox.normal    -0.3093     0.1018 20.6389  -3.037  0.00635 ** </t>
  </si>
  <si>
    <t xml:space="preserve">Q772            0.4216     0.2089 23.7079   2.018  0.05508 .  </t>
  </si>
  <si>
    <t>Winter, Does have a screen/filter</t>
  </si>
  <si>
    <t>GM - Q60
Does your cistern have a screen/filter?</t>
  </si>
  <si>
    <t>(Intercept) -0.78403    0.06673 -11.750  &lt; 2e-16 ***</t>
  </si>
  <si>
    <t>Q772         0.46165    0.13345   3.459 0.000816 ***</t>
  </si>
  <si>
    <t>Does have a screen/filter</t>
  </si>
  <si>
    <t>Ba, Sb</t>
  </si>
  <si>
    <t>Having a filter/screen decreases concentrations</t>
  </si>
  <si>
    <t>HDS Question</t>
  </si>
  <si>
    <t>Do you clean parts of your roof draining system?</t>
  </si>
  <si>
    <t>Do you ever remove the screen/filter and leave your cistern without the filter?</t>
  </si>
  <si>
    <t>Does your cistern have a first flush?</t>
  </si>
  <si>
    <t>Does your cistern have a screen/filter?</t>
  </si>
  <si>
    <t>Infrastructure Effect</t>
  </si>
  <si>
    <t>Table X. Summary of the effect of rainwater harvesting infrastructure</t>
  </si>
  <si>
    <t>This file is old, MOVED TO "overall individual tab"</t>
  </si>
  <si>
    <t>Table X. Home description survey questions and response summary</t>
  </si>
  <si>
    <t>Q#</t>
  </si>
  <si>
    <t>Q1</t>
  </si>
  <si>
    <t>Q9</t>
  </si>
  <si>
    <t>Q18</t>
  </si>
  <si>
    <t>Q44</t>
  </si>
  <si>
    <t>Q60</t>
  </si>
  <si>
    <t>Q65</t>
  </si>
  <si>
    <t>Q67</t>
  </si>
  <si>
    <t>Q68</t>
  </si>
  <si>
    <t>Q71</t>
  </si>
  <si>
    <t>Q76</t>
  </si>
  <si>
    <t>Q77</t>
  </si>
  <si>
    <t>Q78</t>
  </si>
  <si>
    <t>Q79</t>
  </si>
  <si>
    <t>What is your roof made out of?</t>
  </si>
  <si>
    <t>Approximately, when was your home built?</t>
  </si>
  <si>
    <t>Is the outside paint peeling or chipping off?</t>
  </si>
  <si>
    <t>Is the home/community garden located within two blocks of a major roadway, freeway, elevated highway, or other transportation structures?</t>
  </si>
  <si>
    <t>What is your cistern made out of?</t>
  </si>
  <si>
    <t>How old is your cistern?</t>
  </si>
  <si>
    <t>Do you clean parts of your roof draining system (like the debris filter, gutters, scuppers, etc.)?</t>
  </si>
  <si>
    <t>How often do you clean parts of your roof darining system?</t>
  </si>
  <si>
    <t>Do you treat or wash your cistern with anyting?</t>
  </si>
  <si>
    <t>Does your cistern have first flush</t>
  </si>
  <si>
    <t>Does your cistern have a screen/filter for incoming water from down spout on top of the tank?</t>
  </si>
  <si>
    <t>cat</t>
  </si>
  <si>
    <t>home</t>
  </si>
  <si>
    <t>roof</t>
  </si>
  <si>
    <t>cistern</t>
  </si>
  <si>
    <t>try to model, not great spread</t>
  </si>
  <si>
    <t>15/20 are no</t>
  </si>
  <si>
    <t>8/20 asphalt shingle, others are 1 or 2 sites only</t>
  </si>
  <si>
    <t>11/20 are no; 6/20 are yes</t>
  </si>
  <si>
    <t>6/20 are "as needed" all others are no answer</t>
  </si>
  <si>
    <t>15/20 plastic</t>
  </si>
  <si>
    <t>16/20 are no</t>
  </si>
  <si>
    <t>17/20 are no</t>
  </si>
  <si>
    <t>9/20 are yes, 6/20 are no</t>
  </si>
  <si>
    <t>most unsure</t>
  </si>
  <si>
    <t>no or unsure</t>
  </si>
  <si>
    <t>yes!</t>
  </si>
  <si>
    <t>19/28 are no</t>
  </si>
  <si>
    <t>predominantely plastic</t>
  </si>
  <si>
    <t>predominantely no</t>
  </si>
  <si>
    <t>predominantely metal</t>
  </si>
  <si>
    <t>yes!, can probably only compare flat bur to asphalt</t>
  </si>
  <si>
    <t>yes!, compare asphalt to flat bur to metal panel only</t>
  </si>
  <si>
    <t>all no</t>
  </si>
  <si>
    <t>all plastic</t>
  </si>
  <si>
    <t>all na or less than 6mo</t>
  </si>
  <si>
    <t>most na or no</t>
  </si>
  <si>
    <t>most na</t>
  </si>
  <si>
    <t>What is the screen/filter made of? What type is it?</t>
  </si>
  <si>
    <t>15/100 yes, try but not very reliable</t>
  </si>
  <si>
    <t>yes! But remove rubber and homes with multiple roof types</t>
  </si>
  <si>
    <t>yes</t>
  </si>
  <si>
    <t>try to model, not great spread; only compare metal and plastic</t>
  </si>
  <si>
    <t>most no</t>
  </si>
  <si>
    <t>most yes</t>
  </si>
  <si>
    <t>Modeling Notes</t>
  </si>
  <si>
    <t>Overall</t>
  </si>
  <si>
    <t>signif, negative trend</t>
  </si>
  <si>
    <t>Univariate Model Notes</t>
  </si>
  <si>
    <t>nearly signif, negative trend</t>
  </si>
  <si>
    <t>yes! - remove dh</t>
  </si>
  <si>
    <t>yes! - remove hw</t>
  </si>
  <si>
    <t>nearly signif, homes closer to road have higher pli (p = 0.10)</t>
  </si>
  <si>
    <t>signif, cleaning increases pli (lots of high leverage points, mediocre assumptions)</t>
  </si>
  <si>
    <t>nearly signif (p=0.056), cleaning increases pli</t>
  </si>
  <si>
    <t>nearly  signif (0.052)</t>
  </si>
  <si>
    <t>signif, cisters 5+ years old have highest contam</t>
  </si>
  <si>
    <t>signif with cisterns &lt;6mo - 2 years having lower contam than cisterns 3-5+ years old</t>
  </si>
  <si>
    <t>nearly signif, p = .1</t>
  </si>
  <si>
    <t>All Communities</t>
  </si>
  <si>
    <t>Cistern</t>
  </si>
  <si>
    <t>Roof</t>
  </si>
  <si>
    <t>Only metal, plastic, rock, and cotton/cloth compared due to sample size distribution</t>
  </si>
  <si>
    <t>Hayden/Winkelman removed from analysis due to sample size distribution</t>
  </si>
  <si>
    <t>Only metal and plastic compared due to sample size distribution</t>
  </si>
  <si>
    <t>Poor sample size distribution, not modeled</t>
  </si>
  <si>
    <t>Multivariate Modeling Notes</t>
  </si>
  <si>
    <t>HDS question not influential on PLI</t>
  </si>
  <si>
    <t>Table X. Summary of PLI HDS modeling results</t>
  </si>
  <si>
    <t>HDS Category</t>
  </si>
  <si>
    <t>signif, with Asphalt and Moetal Panel roofs having higher PLI than Flat BUR Reflective and Flat BUR Tar/Gravel roofs</t>
  </si>
  <si>
    <t>nearly signif, p = .08 with asphalt being the lowest</t>
  </si>
  <si>
    <t>nearly signif, p = .1 with asphalt being the lowest</t>
  </si>
  <si>
    <t>not signif</t>
  </si>
  <si>
    <t>Only asphalt, metal panel, flat BUR reflective, and flat BUR tar/gravel roofs compared</t>
  </si>
  <si>
    <t>Only asphalt,  flat BUR tar/gravel, and wood shakes/shingles roofs compared</t>
  </si>
  <si>
    <t>Only asphalt, flat BUR reflective,  flat BUR tar/gravel, and wood shakes/shingles roofs compared</t>
  </si>
  <si>
    <t>Only asphalt, clay/concrete tile + flat BUR reflective, flat BUR reflective,  flat BUR tar/gravel, metal panel, rubber membrane, and wood shakes/shingles roofs compared</t>
  </si>
  <si>
    <t>^HDS question nearly influential on PLI:
cisterns 1-2 years and 5+ years old have the highest PLI (p = 0.10)</t>
  </si>
  <si>
    <t>^HDS question nearly influential on PLI:
homes closer to road have higher PLI (p = 0.10)</t>
  </si>
  <si>
    <t>^HDS question nearly influential on PLI:
Asphalt roofs have the lowest PLI (p = 0.08)</t>
  </si>
  <si>
    <t>^HDS question nearly influential on PLI:
Asphalt roofs have the lowest PLI (p = 0.10)</t>
  </si>
  <si>
    <t>^HDS question nearly influential on PLI:
Cleaning increases PLI (p = 0.052)</t>
  </si>
  <si>
    <t>*HDS question influential on PLI:
cisters 5+ years old have highest PLI</t>
  </si>
  <si>
    <t>*HDS question influential on PLI:
Newer homes have lower PLI</t>
  </si>
  <si>
    <t xml:space="preserve">*HDS question influential on PLI:
In general, bewer homes have lower PLI </t>
  </si>
  <si>
    <t>*HDS question influential on PLI:
asphalt and metal panel roofs have higher PLI than flat BUR reflective and flat BUR tar/gravel roofs</t>
  </si>
  <si>
    <t>*HDS question influential on PLI:
Cleaning increases PLI (Note: multiple high leverage points, poor model assumptions)</t>
  </si>
  <si>
    <t>*HDS question influential on PLI:
Cleaning increases PLI</t>
  </si>
  <si>
    <t>* indicates that the infrastructure practice had a significant influence on PLI
^ indicates that the infrastructure practice had a nearly significant influence on PLI</t>
  </si>
  <si>
    <t>Table X. Model summaries for individual analyte models</t>
  </si>
  <si>
    <t>Home Area</t>
  </si>
  <si>
    <t>All Communities (except Hayden/Winkelman)</t>
  </si>
  <si>
    <t>Q1Flat BUR (Reflective)</t>
  </si>
  <si>
    <t>Q1Flat BUR (Tar/Gravel)</t>
  </si>
  <si>
    <t>Q1Metal Panel</t>
  </si>
  <si>
    <t xml:space="preserve">Winter, Miami Area, Asphalt, </t>
  </si>
  <si>
    <t>communityGlobe/Miami</t>
  </si>
  <si>
    <t>communityHayden/Winkelman</t>
  </si>
  <si>
    <t>communityTucson</t>
  </si>
  <si>
    <t>Q91941-1949</t>
  </si>
  <si>
    <t>Q91950-1959</t>
  </si>
  <si>
    <t>Q91960-1969</t>
  </si>
  <si>
    <t>Q91970-1979</t>
  </si>
  <si>
    <t>Q91980-1989</t>
  </si>
  <si>
    <t>Q91990-1999</t>
  </si>
  <si>
    <t>Q92000-2009</t>
  </si>
  <si>
    <t>Q92010-2018</t>
  </si>
  <si>
    <t>Winter, Dewey-Humboldt, Pre 1940</t>
  </si>
  <si>
    <t>Winter, Dewey-Humboldt, No does not clean</t>
  </si>
  <si>
    <t>^HDS question nearly influential on PLI:
cisters 5+ years old have highest PLI (p = 0.07)</t>
  </si>
  <si>
    <t>Winter, 6 months - 1 year</t>
  </si>
  <si>
    <t>HDS not influential</t>
  </si>
  <si>
    <t>Winter, No does not clean roof</t>
  </si>
  <si>
    <t>6 months - 1 year</t>
  </si>
  <si>
    <t>Cistern 1-2 years old</t>
  </si>
  <si>
    <t>Cistern 3-4 years old</t>
  </si>
  <si>
    <t>Cistern 5+ years old</t>
  </si>
  <si>
    <t>Yes, does clean roof</t>
  </si>
  <si>
    <t>Monsoon:proximity</t>
  </si>
  <si>
    <t>at a higher pH, proximity effect is more negative</t>
  </si>
  <si>
    <t>H</t>
  </si>
  <si>
    <t>Winkelman</t>
  </si>
  <si>
    <t>Winter, Hayden</t>
  </si>
  <si>
    <t>Table X. Model summaries for land use type PLI models</t>
  </si>
  <si>
    <t>Winter, Mining Community, Proximity:Mining Community</t>
  </si>
  <si>
    <t>Urban Community</t>
  </si>
  <si>
    <t>proximity:Urban Community</t>
  </si>
  <si>
    <t>Log-Odds Estimate</t>
  </si>
  <si>
    <t>Odds Ratio Estimate</t>
  </si>
  <si>
    <t>Probability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</si>
</sst>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
    <numFmt numFmtId="165" formatCode="0.00000"/>
    <numFmt numFmtId="166" formatCode="0.0000"/>
    <numFmt numFmtId="167" formatCode="0.000"/>
    <numFmt numFmtId="168" formatCode="0.0"/>
  </numFmts>
  <fonts count="9" x14ac:knownFonts="1">
    <font>
      <sz val="12"/>
      <color theme="1"/>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
      <vertAlign val="superscript"/>
      <sz val="12"/>
      <color theme="1"/>
      <name val="Calibri (Body)"/>
    </font>
    <font>
      <sz val="8"/>
      <name val="Calibri"/>
      <family val="2"/>
      <scheme val="minor"/>
    </font>
    <font>
      <vertAlign val="subscript"/>
      <sz val="12"/>
      <color theme="1"/>
      <name val="Calibri (Body)"/>
    </font>
    <font>
      <sz val="11"/>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FF"/>
        <bgColor rgb="FF000000"/>
      </patternFill>
    </fill>
    <fill>
      <patternFill patternType="solid">
        <fgColor theme="8" tint="0.79998168889431442"/>
        <bgColor theme="8" tint="0.79998168889431442"/>
      </patternFill>
    </fill>
    <fill>
      <patternFill patternType="solid">
        <fgColor theme="2"/>
        <bgColor indexed="64"/>
      </patternFill>
    </fill>
    <fill>
      <patternFill patternType="solid">
        <fgColor theme="2"/>
        <bgColor theme="8" tint="0.79998168889431442"/>
      </patternFill>
    </fill>
    <fill>
      <patternFill patternType="solid">
        <fgColor theme="7"/>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000000"/>
      </patternFill>
    </fill>
    <fill>
      <patternFill patternType="solid">
        <fgColor rgb="FF00B0F0"/>
        <bgColor indexed="64"/>
      </patternFill>
    </fill>
    <fill>
      <patternFill patternType="solid">
        <fgColor rgb="FFB094EA"/>
        <bgColor indexed="64"/>
      </patternFill>
    </fill>
    <fill>
      <patternFill patternType="solid">
        <fgColor rgb="FFF300C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top/>
      <bottom/>
      <diagonal/>
    </border>
    <border>
      <left/>
      <right style="double">
        <color indexed="64"/>
      </right>
      <top style="double">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thin">
        <color indexed="64"/>
      </left>
      <right style="thin">
        <color auto="1"/>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top/>
      <bottom/>
      <diagonal/>
    </border>
    <border>
      <left style="double">
        <color indexed="64"/>
      </left>
      <right/>
      <top style="thin">
        <color theme="8"/>
      </top>
      <bottom/>
      <diagonal/>
    </border>
    <border>
      <left style="double">
        <color indexed="64"/>
      </left>
      <right/>
      <top style="thin">
        <color indexed="64"/>
      </top>
      <bottom/>
      <diagonal/>
    </border>
    <border>
      <left/>
      <right/>
      <top/>
      <bottom style="dashDot">
        <color indexed="64"/>
      </bottom>
      <diagonal/>
    </border>
    <border>
      <left/>
      <right/>
      <top style="dashDot">
        <color indexed="64"/>
      </top>
      <bottom style="dashDot">
        <color indexed="64"/>
      </bottom>
      <diagonal/>
    </border>
    <border>
      <left/>
      <right/>
      <top style="thin">
        <color indexed="64"/>
      </top>
      <bottom style="dashDot">
        <color indexed="64"/>
      </bottom>
      <diagonal/>
    </border>
    <border>
      <left/>
      <right/>
      <top style="mediumDashDot">
        <color auto="1"/>
      </top>
      <bottom/>
      <diagonal/>
    </border>
    <border>
      <left/>
      <right/>
      <top/>
      <bottom style="mediumDashDot">
        <color auto="1"/>
      </bottom>
      <diagonal/>
    </border>
  </borders>
  <cellStyleXfs count="2">
    <xf numFmtId="0" fontId="0" fillId="0" borderId="0"/>
    <xf numFmtId="0" fontId="8" fillId="0" borderId="0"/>
  </cellStyleXfs>
  <cellXfs count="270">
    <xf numFmtId="0" fontId="0" fillId="0" borderId="0" xfId="0"/>
    <xf numFmtId="0" fontId="0" fillId="2" borderId="0" xfId="0" applyFill="1"/>
    <xf numFmtId="0" fontId="1" fillId="2" borderId="0" xfId="0" applyFont="1" applyFill="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2" fillId="2" borderId="4" xfId="0" applyFont="1" applyFill="1" applyBorder="1"/>
    <xf numFmtId="0" fontId="2" fillId="2" borderId="0" xfId="0" applyFont="1" applyFill="1"/>
    <xf numFmtId="0" fontId="2" fillId="2" borderId="5" xfId="0" applyFont="1" applyFill="1" applyBorder="1"/>
    <xf numFmtId="0" fontId="2" fillId="2" borderId="6" xfId="0" applyFont="1" applyFill="1" applyBorder="1"/>
    <xf numFmtId="0" fontId="2" fillId="2" borderId="9" xfId="0" applyFont="1" applyFill="1" applyBorder="1"/>
    <xf numFmtId="0" fontId="2" fillId="2" borderId="7" xfId="0" applyFont="1" applyFill="1" applyBorder="1"/>
    <xf numFmtId="0" fontId="0" fillId="2" borderId="9" xfId="0" applyFill="1" applyBorder="1"/>
    <xf numFmtId="0" fontId="0" fillId="2" borderId="11" xfId="0" applyFill="1" applyBorder="1"/>
    <xf numFmtId="0" fontId="0" fillId="2" borderId="12" xfId="0" applyFill="1" applyBorder="1"/>
    <xf numFmtId="0" fontId="0" fillId="2" borderId="13" xfId="0" applyFill="1" applyBorder="1"/>
    <xf numFmtId="0" fontId="2" fillId="2" borderId="13" xfId="0" applyFont="1" applyFill="1" applyBorder="1"/>
    <xf numFmtId="0" fontId="0" fillId="2" borderId="14" xfId="0" applyFill="1" applyBorder="1"/>
    <xf numFmtId="0" fontId="0" fillId="2" borderId="1" xfId="0" applyFill="1" applyBorder="1"/>
    <xf numFmtId="0" fontId="2" fillId="2" borderId="14" xfId="0" applyFont="1" applyFill="1" applyBorder="1"/>
    <xf numFmtId="0" fontId="0" fillId="3" borderId="4" xfId="0" applyFill="1" applyBorder="1"/>
    <xf numFmtId="0" fontId="0" fillId="4" borderId="0" xfId="0" applyFill="1"/>
    <xf numFmtId="0" fontId="2" fillId="5" borderId="4" xfId="0" applyFont="1" applyFill="1" applyBorder="1"/>
    <xf numFmtId="0" fontId="2" fillId="6" borderId="4" xfId="0" applyFont="1" applyFill="1" applyBorder="1"/>
    <xf numFmtId="0" fontId="0" fillId="2" borderId="0" xfId="0" applyFill="1" applyAlignment="1">
      <alignment wrapText="1"/>
    </xf>
    <xf numFmtId="0" fontId="0" fillId="2" borderId="9" xfId="0" applyFill="1" applyBorder="1" applyAlignment="1">
      <alignment wrapText="1"/>
    </xf>
    <xf numFmtId="164" fontId="0" fillId="2" borderId="9" xfId="0" applyNumberFormat="1" applyFill="1" applyBorder="1"/>
    <xf numFmtId="165" fontId="0" fillId="2" borderId="0" xfId="0" applyNumberFormat="1" applyFill="1"/>
    <xf numFmtId="166" fontId="2" fillId="2" borderId="0" xfId="0" applyNumberFormat="1" applyFont="1" applyFill="1"/>
    <xf numFmtId="166" fontId="2" fillId="2" borderId="9" xfId="0" applyNumberFormat="1" applyFont="1" applyFill="1" applyBorder="1"/>
    <xf numFmtId="166" fontId="0" fillId="2" borderId="0" xfId="0" applyNumberFormat="1" applyFill="1"/>
    <xf numFmtId="167" fontId="2" fillId="2" borderId="0" xfId="0" applyNumberFormat="1" applyFont="1" applyFill="1"/>
    <xf numFmtId="167" fontId="2" fillId="2" borderId="9" xfId="0" applyNumberFormat="1" applyFont="1" applyFill="1" applyBorder="1"/>
    <xf numFmtId="167" fontId="0" fillId="2" borderId="0" xfId="0" applyNumberFormat="1" applyFill="1"/>
    <xf numFmtId="2" fontId="2" fillId="2" borderId="0" xfId="0" applyNumberFormat="1" applyFont="1" applyFill="1"/>
    <xf numFmtId="2" fontId="0" fillId="2" borderId="0" xfId="0" applyNumberFormat="1" applyFill="1"/>
    <xf numFmtId="168" fontId="0" fillId="2" borderId="0" xfId="0" applyNumberFormat="1" applyFill="1"/>
    <xf numFmtId="168" fontId="0" fillId="2" borderId="9" xfId="0" applyNumberFormat="1" applyFill="1" applyBorder="1"/>
    <xf numFmtId="0" fontId="2" fillId="7" borderId="0" xfId="0" applyFont="1" applyFill="1"/>
    <xf numFmtId="0" fontId="0" fillId="2" borderId="8" xfId="0" applyFill="1" applyBorder="1"/>
    <xf numFmtId="0" fontId="2" fillId="7" borderId="8" xfId="0" applyFont="1" applyFill="1" applyBorder="1"/>
    <xf numFmtId="0" fontId="0" fillId="2" borderId="13" xfId="0" applyFill="1" applyBorder="1" applyAlignment="1">
      <alignment wrapText="1"/>
    </xf>
    <xf numFmtId="0" fontId="0" fillId="2" borderId="8" xfId="0" applyFill="1" applyBorder="1" applyAlignment="1">
      <alignment wrapText="1"/>
    </xf>
    <xf numFmtId="0" fontId="0" fillId="2" borderId="9" xfId="0" quotePrefix="1" applyFill="1" applyBorder="1" applyAlignment="1">
      <alignment wrapText="1"/>
    </xf>
    <xf numFmtId="0" fontId="0" fillId="2" borderId="0" xfId="0" quotePrefix="1" applyFill="1" applyAlignment="1">
      <alignment wrapText="1"/>
    </xf>
    <xf numFmtId="0" fontId="0" fillId="8" borderId="0" xfId="0" applyFill="1"/>
    <xf numFmtId="0" fontId="0" fillId="2" borderId="13"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0" fillId="2" borderId="0" xfId="0" applyFill="1" applyAlignment="1">
      <alignment vertical="center" wrapText="1"/>
    </xf>
    <xf numFmtId="0" fontId="0" fillId="2" borderId="13" xfId="0" applyFill="1" applyBorder="1" applyAlignment="1">
      <alignment horizontal="center" vertical="center" wrapText="1"/>
    </xf>
    <xf numFmtId="0" fontId="0" fillId="2" borderId="13" xfId="0" quotePrefix="1" applyFill="1" applyBorder="1" applyAlignment="1">
      <alignment wrapText="1"/>
    </xf>
    <xf numFmtId="0" fontId="0" fillId="2" borderId="8" xfId="0" quotePrefix="1" applyFill="1" applyBorder="1" applyAlignment="1">
      <alignment wrapText="1"/>
    </xf>
    <xf numFmtId="0" fontId="0" fillId="2" borderId="0" xfId="0" applyFill="1" applyAlignment="1">
      <alignment horizontal="left"/>
    </xf>
    <xf numFmtId="0" fontId="0" fillId="2" borderId="17" xfId="0" applyFill="1" applyBorder="1"/>
    <xf numFmtId="0" fontId="0" fillId="2" borderId="17" xfId="0" applyFill="1" applyBorder="1" applyAlignment="1">
      <alignment wrapText="1"/>
    </xf>
    <xf numFmtId="49" fontId="0" fillId="2" borderId="8" xfId="0" applyNumberFormat="1" applyFill="1" applyBorder="1" applyAlignment="1">
      <alignment horizontal="right"/>
    </xf>
    <xf numFmtId="49" fontId="0" fillId="2" borderId="0" xfId="0" applyNumberFormat="1" applyFill="1" applyAlignment="1">
      <alignment horizontal="right"/>
    </xf>
    <xf numFmtId="49" fontId="0" fillId="2" borderId="9" xfId="0" applyNumberFormat="1" applyFill="1" applyBorder="1" applyAlignment="1">
      <alignment horizontal="right"/>
    </xf>
    <xf numFmtId="0" fontId="0" fillId="0" borderId="8" xfId="0" applyBorder="1"/>
    <xf numFmtId="0" fontId="0" fillId="2" borderId="0" xfId="0" quotePrefix="1" applyFill="1"/>
    <xf numFmtId="0" fontId="2" fillId="9" borderId="0" xfId="0" applyFont="1" applyFill="1"/>
    <xf numFmtId="0" fontId="0" fillId="2" borderId="21" xfId="0" applyFill="1" applyBorder="1"/>
    <xf numFmtId="0" fontId="0" fillId="2" borderId="22" xfId="0" applyFill="1" applyBorder="1"/>
    <xf numFmtId="0" fontId="0" fillId="2" borderId="11" xfId="0" applyFill="1" applyBorder="1" applyAlignment="1">
      <alignment horizontal="left" vertical="top"/>
    </xf>
    <xf numFmtId="11" fontId="0" fillId="2" borderId="8" xfId="0" applyNumberFormat="1" applyFill="1" applyBorder="1"/>
    <xf numFmtId="0" fontId="0" fillId="2" borderId="24" xfId="0" applyFill="1" applyBorder="1"/>
    <xf numFmtId="0" fontId="0" fillId="2" borderId="15" xfId="0" applyFill="1" applyBorder="1"/>
    <xf numFmtId="11" fontId="0" fillId="2" borderId="15" xfId="0" applyNumberFormat="1" applyFill="1" applyBorder="1"/>
    <xf numFmtId="0" fontId="0" fillId="2" borderId="25" xfId="0" applyFill="1" applyBorder="1"/>
    <xf numFmtId="0" fontId="1" fillId="10" borderId="18" xfId="0" applyFont="1" applyFill="1" applyBorder="1" applyAlignment="1">
      <alignment horizontal="center"/>
    </xf>
    <xf numFmtId="49" fontId="0" fillId="2" borderId="0" xfId="0" applyNumberFormat="1" applyFill="1"/>
    <xf numFmtId="0" fontId="1" fillId="10" borderId="0" xfId="0" applyFont="1" applyFill="1" applyAlignment="1">
      <alignment horizontal="center"/>
    </xf>
    <xf numFmtId="11" fontId="0" fillId="2" borderId="0" xfId="0" applyNumberFormat="1" applyFill="1"/>
    <xf numFmtId="0" fontId="0" fillId="2" borderId="1" xfId="0" applyFill="1" applyBorder="1" applyAlignment="1">
      <alignment horizontal="center" wrapText="1"/>
    </xf>
    <xf numFmtId="0" fontId="0" fillId="2" borderId="1" xfId="0" applyFill="1" applyBorder="1" applyAlignment="1">
      <alignment horizontal="right"/>
    </xf>
    <xf numFmtId="49" fontId="0" fillId="2" borderId="1" xfId="0" applyNumberFormat="1" applyFill="1" applyBorder="1" applyAlignment="1">
      <alignment horizontal="right"/>
    </xf>
    <xf numFmtId="0" fontId="0" fillId="2" borderId="1" xfId="0" applyFill="1" applyBorder="1" applyAlignment="1">
      <alignment horizontal="center"/>
    </xf>
    <xf numFmtId="0" fontId="0" fillId="2" borderId="11" xfId="0" applyFill="1" applyBorder="1" applyAlignment="1">
      <alignment horizontal="center" vertical="top"/>
    </xf>
    <xf numFmtId="2" fontId="0" fillId="2" borderId="9" xfId="0" applyNumberFormat="1" applyFill="1" applyBorder="1"/>
    <xf numFmtId="2" fontId="2" fillId="7" borderId="0" xfId="0" applyNumberFormat="1" applyFont="1" applyFill="1"/>
    <xf numFmtId="0" fontId="0" fillId="2" borderId="0" xfId="0" applyFill="1" applyAlignment="1">
      <alignment vertical="top"/>
    </xf>
    <xf numFmtId="0" fontId="0" fillId="2" borderId="0" xfId="0" applyFill="1" applyAlignment="1">
      <alignment vertical="top" wrapText="1"/>
    </xf>
    <xf numFmtId="167" fontId="4" fillId="2" borderId="28" xfId="0" applyNumberFormat="1" applyFont="1" applyFill="1" applyBorder="1" applyAlignment="1">
      <alignment vertical="top"/>
    </xf>
    <xf numFmtId="167" fontId="4" fillId="2" borderId="17" xfId="0" applyNumberFormat="1" applyFont="1" applyFill="1" applyBorder="1"/>
    <xf numFmtId="167" fontId="4" fillId="2" borderId="17" xfId="0" applyNumberFormat="1" applyFont="1" applyFill="1" applyBorder="1" applyAlignment="1">
      <alignment horizontal="center" wrapText="1"/>
    </xf>
    <xf numFmtId="167" fontId="4" fillId="2" borderId="17" xfId="0" applyNumberFormat="1" applyFont="1" applyFill="1" applyBorder="1" applyAlignment="1">
      <alignment horizontal="right"/>
    </xf>
    <xf numFmtId="167" fontId="4" fillId="2" borderId="16" xfId="0" applyNumberFormat="1" applyFont="1" applyFill="1" applyBorder="1" applyAlignment="1">
      <alignment horizontal="center"/>
    </xf>
    <xf numFmtId="167" fontId="4" fillId="2" borderId="20" xfId="0" applyNumberFormat="1" applyFont="1" applyFill="1" applyBorder="1" applyAlignment="1">
      <alignment horizontal="center"/>
    </xf>
    <xf numFmtId="167" fontId="4" fillId="11" borderId="29" xfId="0" applyNumberFormat="1" applyFont="1" applyFill="1" applyBorder="1" applyAlignment="1">
      <alignment horizontal="center" vertical="top"/>
    </xf>
    <xf numFmtId="167" fontId="4" fillId="10" borderId="26" xfId="0" applyNumberFormat="1" applyFont="1" applyFill="1" applyBorder="1" applyAlignment="1">
      <alignment horizontal="center"/>
    </xf>
    <xf numFmtId="167" fontId="4" fillId="10" borderId="13" xfId="0" applyNumberFormat="1" applyFont="1" applyFill="1" applyBorder="1" applyAlignment="1">
      <alignment horizontal="center"/>
    </xf>
    <xf numFmtId="167" fontId="4" fillId="10" borderId="9" xfId="0" applyNumberFormat="1" applyFont="1" applyFill="1" applyBorder="1" applyAlignment="1">
      <alignment horizontal="center"/>
    </xf>
    <xf numFmtId="167" fontId="4" fillId="10" borderId="27" xfId="0" applyNumberFormat="1" applyFont="1" applyFill="1" applyBorder="1" applyAlignment="1">
      <alignment horizontal="center"/>
    </xf>
    <xf numFmtId="167" fontId="4" fillId="11" borderId="30" xfId="0" applyNumberFormat="1" applyFont="1" applyFill="1" applyBorder="1" applyAlignment="1">
      <alignment horizontal="center" vertical="top"/>
    </xf>
    <xf numFmtId="167" fontId="0" fillId="2" borderId="8" xfId="0" quotePrefix="1" applyNumberFormat="1" applyFill="1" applyBorder="1"/>
    <xf numFmtId="167" fontId="0" fillId="2" borderId="8" xfId="0" applyNumberFormat="1" applyFill="1" applyBorder="1"/>
    <xf numFmtId="167" fontId="0" fillId="2" borderId="8" xfId="0" applyNumberFormat="1" applyFill="1" applyBorder="1" applyAlignment="1">
      <alignment horizontal="center"/>
    </xf>
    <xf numFmtId="167" fontId="0" fillId="2" borderId="21" xfId="0" applyNumberFormat="1" applyFill="1" applyBorder="1"/>
    <xf numFmtId="167" fontId="0" fillId="2" borderId="0" xfId="0" applyNumberFormat="1" applyFill="1" applyAlignment="1">
      <alignment horizontal="center"/>
    </xf>
    <xf numFmtId="167" fontId="0" fillId="2" borderId="22" xfId="0" applyNumberFormat="1" applyFill="1" applyBorder="1"/>
    <xf numFmtId="167" fontId="4" fillId="10" borderId="4" xfId="0" applyNumberFormat="1" applyFont="1" applyFill="1" applyBorder="1" applyAlignment="1">
      <alignment horizontal="center"/>
    </xf>
    <xf numFmtId="167" fontId="4" fillId="10" borderId="0" xfId="0" applyNumberFormat="1" applyFont="1" applyFill="1" applyAlignment="1">
      <alignment horizontal="center"/>
    </xf>
    <xf numFmtId="167" fontId="4" fillId="10" borderId="22" xfId="0" applyNumberFormat="1" applyFont="1" applyFill="1" applyBorder="1" applyAlignment="1">
      <alignment horizontal="center"/>
    </xf>
    <xf numFmtId="167" fontId="0" fillId="0" borderId="0" xfId="0" applyNumberFormat="1"/>
    <xf numFmtId="167" fontId="4" fillId="4" borderId="4" xfId="0" applyNumberFormat="1" applyFont="1" applyFill="1" applyBorder="1" applyAlignment="1">
      <alignment horizontal="center"/>
    </xf>
    <xf numFmtId="167" fontId="4" fillId="4" borderId="0" xfId="0" applyNumberFormat="1" applyFont="1" applyFill="1" applyAlignment="1">
      <alignment horizontal="center"/>
    </xf>
    <xf numFmtId="167" fontId="4" fillId="4" borderId="22" xfId="0" applyNumberFormat="1" applyFont="1" applyFill="1" applyBorder="1" applyAlignment="1">
      <alignment horizontal="center"/>
    </xf>
    <xf numFmtId="167" fontId="0" fillId="2" borderId="0" xfId="0" quotePrefix="1" applyNumberFormat="1" applyFill="1"/>
    <xf numFmtId="167" fontId="3" fillId="0" borderId="0" xfId="0" applyNumberFormat="1" applyFont="1"/>
    <xf numFmtId="167" fontId="0" fillId="2" borderId="9" xfId="0" applyNumberFormat="1" applyFill="1" applyBorder="1"/>
    <xf numFmtId="167" fontId="1" fillId="12" borderId="29" xfId="0" applyNumberFormat="1" applyFont="1" applyFill="1" applyBorder="1" applyAlignment="1">
      <alignment horizontal="center" vertical="top"/>
    </xf>
    <xf numFmtId="167" fontId="1" fillId="12" borderId="30" xfId="0" applyNumberFormat="1" applyFont="1" applyFill="1" applyBorder="1" applyAlignment="1">
      <alignment horizontal="center" vertical="top"/>
    </xf>
    <xf numFmtId="167" fontId="1" fillId="12" borderId="31" xfId="0" applyNumberFormat="1" applyFont="1" applyFill="1" applyBorder="1" applyAlignment="1">
      <alignment horizontal="center" vertical="top"/>
    </xf>
    <xf numFmtId="167" fontId="1" fillId="12" borderId="32" xfId="0" applyNumberFormat="1" applyFont="1" applyFill="1" applyBorder="1" applyAlignment="1">
      <alignment horizontal="center" vertical="top"/>
    </xf>
    <xf numFmtId="167" fontId="3" fillId="4" borderId="19" xfId="0" applyNumberFormat="1" applyFont="1" applyFill="1" applyBorder="1" applyAlignment="1">
      <alignment horizontal="center"/>
    </xf>
    <xf numFmtId="167" fontId="3" fillId="4" borderId="0" xfId="0" applyNumberFormat="1" applyFont="1" applyFill="1" applyAlignment="1">
      <alignment horizontal="center"/>
    </xf>
    <xf numFmtId="167" fontId="3" fillId="4" borderId="22" xfId="0" applyNumberFormat="1" applyFont="1" applyFill="1" applyBorder="1" applyAlignment="1">
      <alignment horizontal="center"/>
    </xf>
    <xf numFmtId="167" fontId="3" fillId="4" borderId="4" xfId="0" applyNumberFormat="1" applyFont="1" applyFill="1" applyBorder="1" applyAlignment="1">
      <alignment horizontal="center"/>
    </xf>
    <xf numFmtId="167" fontId="1" fillId="12" borderId="33" xfId="0" applyNumberFormat="1" applyFont="1" applyFill="1" applyBorder="1" applyAlignment="1">
      <alignment horizontal="center" vertical="top"/>
    </xf>
    <xf numFmtId="167" fontId="0" fillId="2" borderId="0" xfId="0" applyNumberFormat="1" applyFill="1" applyAlignment="1">
      <alignment wrapText="1"/>
    </xf>
    <xf numFmtId="167" fontId="0" fillId="0" borderId="0" xfId="0" applyNumberFormat="1" applyAlignment="1">
      <alignment wrapText="1"/>
    </xf>
    <xf numFmtId="167" fontId="1" fillId="0" borderId="0" xfId="0" applyNumberFormat="1" applyFont="1" applyAlignment="1">
      <alignment horizontal="center" wrapText="1"/>
    </xf>
    <xf numFmtId="167" fontId="1" fillId="4" borderId="0" xfId="0" applyNumberFormat="1" applyFont="1" applyFill="1" applyAlignment="1">
      <alignment horizontal="center" wrapText="1"/>
    </xf>
    <xf numFmtId="167" fontId="1" fillId="4" borderId="22" xfId="0" applyNumberFormat="1" applyFont="1" applyFill="1" applyBorder="1" applyAlignment="1">
      <alignment horizontal="center" wrapText="1"/>
    </xf>
    <xf numFmtId="167" fontId="0" fillId="2" borderId="0" xfId="0" applyNumberFormat="1" applyFill="1" applyAlignment="1">
      <alignment horizontal="left" vertical="top"/>
    </xf>
    <xf numFmtId="167" fontId="0" fillId="6" borderId="0" xfId="0" applyNumberFormat="1" applyFill="1"/>
    <xf numFmtId="167" fontId="0" fillId="6" borderId="22" xfId="0" applyNumberFormat="1" applyFill="1" applyBorder="1"/>
    <xf numFmtId="167" fontId="0" fillId="6" borderId="0" xfId="0" applyNumberFormat="1" applyFill="1" applyAlignment="1">
      <alignment wrapText="1"/>
    </xf>
    <xf numFmtId="167" fontId="0" fillId="2" borderId="9" xfId="0" applyNumberFormat="1" applyFill="1" applyBorder="1" applyAlignment="1">
      <alignment wrapText="1"/>
    </xf>
    <xf numFmtId="0" fontId="0" fillId="2" borderId="9" xfId="0" applyFill="1" applyBorder="1" applyAlignment="1">
      <alignment horizontal="left" vertic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2" fillId="9" borderId="9" xfId="0" applyFont="1" applyFill="1" applyBorder="1"/>
    <xf numFmtId="1" fontId="0" fillId="2" borderId="0" xfId="0" applyNumberFormat="1" applyFill="1"/>
    <xf numFmtId="0" fontId="0" fillId="2" borderId="11" xfId="0" applyFill="1" applyBorder="1" applyAlignment="1">
      <alignment vertical="center"/>
    </xf>
    <xf numFmtId="0" fontId="0" fillId="2" borderId="5" xfId="0" applyFill="1" applyBorder="1" applyAlignment="1">
      <alignment horizontal="center" vertical="top"/>
    </xf>
    <xf numFmtId="0" fontId="0" fillId="2" borderId="7" xfId="0" applyFill="1" applyBorder="1" applyAlignment="1">
      <alignment horizontal="center" vertical="top"/>
    </xf>
    <xf numFmtId="2" fontId="0" fillId="2" borderId="0" xfId="0" applyNumberFormat="1" applyFill="1" applyAlignment="1">
      <alignment wrapText="1"/>
    </xf>
    <xf numFmtId="2" fontId="0" fillId="2" borderId="8" xfId="0" applyNumberFormat="1" applyFill="1" applyBorder="1" applyAlignment="1">
      <alignment wrapText="1"/>
    </xf>
    <xf numFmtId="2" fontId="0" fillId="2" borderId="8" xfId="0" applyNumberFormat="1" applyFill="1" applyBorder="1"/>
    <xf numFmtId="49" fontId="0" fillId="2" borderId="0" xfId="0" quotePrefix="1" applyNumberFormat="1" applyFill="1"/>
    <xf numFmtId="49" fontId="0" fillId="2" borderId="9" xfId="0" quotePrefix="1" applyNumberFormat="1" applyFill="1" applyBorder="1"/>
    <xf numFmtId="49" fontId="0" fillId="2" borderId="8" xfId="0" quotePrefix="1" applyNumberFormat="1" applyFill="1" applyBorder="1"/>
    <xf numFmtId="1" fontId="0" fillId="2" borderId="8" xfId="0" applyNumberFormat="1" applyFill="1" applyBorder="1"/>
    <xf numFmtId="49" fontId="0" fillId="2" borderId="9" xfId="0" applyNumberFormat="1" applyFill="1" applyBorder="1"/>
    <xf numFmtId="49" fontId="0" fillId="2" borderId="8" xfId="0" applyNumberFormat="1" applyFill="1" applyBorder="1"/>
    <xf numFmtId="0" fontId="0" fillId="0" borderId="0" xfId="0" applyAlignment="1">
      <alignment horizontal="left"/>
    </xf>
    <xf numFmtId="0" fontId="1" fillId="0" borderId="18" xfId="0" applyFont="1" applyBorder="1" applyAlignment="1">
      <alignment horizontal="center"/>
    </xf>
    <xf numFmtId="0" fontId="0" fillId="0" borderId="21" xfId="0" applyBorder="1"/>
    <xf numFmtId="0" fontId="0" fillId="0" borderId="11" xfId="0" applyBorder="1" applyAlignment="1">
      <alignment horizontal="left" vertical="top"/>
    </xf>
    <xf numFmtId="0" fontId="0" fillId="0" borderId="22" xfId="0" applyBorder="1"/>
    <xf numFmtId="0" fontId="0" fillId="0" borderId="12" xfId="0" applyBorder="1" applyAlignment="1">
      <alignment horizontal="left" vertical="top"/>
    </xf>
    <xf numFmtId="0" fontId="0" fillId="0" borderId="9" xfId="0" applyBorder="1"/>
    <xf numFmtId="11" fontId="0" fillId="0" borderId="9" xfId="0" applyNumberFormat="1" applyBorder="1"/>
    <xf numFmtId="0" fontId="0" fillId="0" borderId="23" xfId="0" applyBorder="1"/>
    <xf numFmtId="167" fontId="1" fillId="2" borderId="0" xfId="0" applyNumberFormat="1" applyFont="1" applyFill="1" applyAlignment="1">
      <alignment wrapText="1"/>
    </xf>
    <xf numFmtId="167" fontId="1" fillId="2" borderId="0" xfId="0" applyNumberFormat="1" applyFont="1" applyFill="1" applyAlignment="1">
      <alignment horizontal="center" wrapText="1"/>
    </xf>
    <xf numFmtId="167" fontId="1" fillId="2" borderId="22" xfId="0" applyNumberFormat="1" applyFont="1" applyFill="1" applyBorder="1" applyAlignment="1">
      <alignment horizontal="center" wrapText="1"/>
    </xf>
    <xf numFmtId="167" fontId="0" fillId="0" borderId="0" xfId="0" applyNumberFormat="1" applyAlignment="1">
      <alignment horizontal="center"/>
    </xf>
    <xf numFmtId="167" fontId="0" fillId="0" borderId="22" xfId="0" applyNumberFormat="1" applyBorder="1"/>
    <xf numFmtId="167" fontId="0" fillId="13" borderId="0" xfId="0" applyNumberFormat="1" applyFill="1"/>
    <xf numFmtId="167" fontId="0" fillId="13" borderId="0" xfId="0" applyNumberFormat="1" applyFill="1" applyAlignment="1">
      <alignment horizontal="center"/>
    </xf>
    <xf numFmtId="167" fontId="0" fillId="13" borderId="22" xfId="0" applyNumberFormat="1" applyFill="1" applyBorder="1"/>
    <xf numFmtId="167" fontId="0" fillId="14" borderId="9" xfId="0" applyNumberFormat="1" applyFill="1" applyBorder="1" applyAlignment="1">
      <alignment wrapText="1"/>
    </xf>
    <xf numFmtId="167" fontId="0" fillId="14" borderId="9" xfId="0" applyNumberFormat="1" applyFill="1" applyBorder="1"/>
    <xf numFmtId="167" fontId="0" fillId="14" borderId="22" xfId="0" applyNumberFormat="1" applyFill="1" applyBorder="1"/>
    <xf numFmtId="167" fontId="0" fillId="14" borderId="0" xfId="0" applyNumberFormat="1" applyFill="1" applyAlignment="1">
      <alignment wrapText="1"/>
    </xf>
    <xf numFmtId="167" fontId="1" fillId="14" borderId="4" xfId="0" applyNumberFormat="1" applyFont="1" applyFill="1" applyBorder="1" applyAlignment="1">
      <alignment horizontal="center"/>
    </xf>
    <xf numFmtId="167" fontId="1" fillId="14" borderId="0" xfId="0" applyNumberFormat="1" applyFont="1" applyFill="1" applyAlignment="1">
      <alignment horizontal="center"/>
    </xf>
    <xf numFmtId="167" fontId="1" fillId="14" borderId="22" xfId="0" applyNumberFormat="1" applyFont="1" applyFill="1" applyBorder="1" applyAlignment="1">
      <alignment horizontal="center"/>
    </xf>
    <xf numFmtId="167" fontId="0" fillId="14" borderId="0" xfId="0" applyNumberFormat="1" applyFill="1"/>
    <xf numFmtId="167" fontId="4" fillId="14" borderId="4" xfId="0" applyNumberFormat="1" applyFont="1" applyFill="1" applyBorder="1" applyAlignment="1">
      <alignment horizontal="center"/>
    </xf>
    <xf numFmtId="167" fontId="4" fillId="14" borderId="0" xfId="0" applyNumberFormat="1" applyFont="1" applyFill="1" applyAlignment="1">
      <alignment horizontal="center"/>
    </xf>
    <xf numFmtId="167" fontId="4" fillId="14" borderId="22" xfId="0" applyNumberFormat="1" applyFont="1" applyFill="1" applyBorder="1" applyAlignment="1">
      <alignment horizontal="center"/>
    </xf>
    <xf numFmtId="167" fontId="1" fillId="15" borderId="0" xfId="0" applyNumberFormat="1" applyFont="1" applyFill="1" applyAlignment="1">
      <alignment wrapText="1"/>
    </xf>
    <xf numFmtId="167" fontId="1" fillId="15" borderId="0" xfId="0" applyNumberFormat="1" applyFont="1" applyFill="1" applyAlignment="1">
      <alignment horizontal="center" wrapText="1"/>
    </xf>
    <xf numFmtId="167" fontId="0" fillId="15" borderId="0" xfId="0" applyNumberFormat="1" applyFill="1"/>
    <xf numFmtId="167" fontId="1" fillId="15" borderId="22" xfId="0" applyNumberFormat="1" applyFont="1" applyFill="1" applyBorder="1" applyAlignment="1">
      <alignment horizontal="center" wrapText="1"/>
    </xf>
    <xf numFmtId="167" fontId="0" fillId="15" borderId="0" xfId="0" applyNumberFormat="1" applyFill="1" applyAlignment="1">
      <alignment wrapText="1"/>
    </xf>
    <xf numFmtId="167" fontId="0" fillId="15" borderId="22" xfId="0" applyNumberFormat="1" applyFill="1" applyBorder="1"/>
    <xf numFmtId="167" fontId="0" fillId="6" borderId="1" xfId="0" applyNumberFormat="1" applyFill="1" applyBorder="1" applyAlignment="1">
      <alignment wrapText="1"/>
    </xf>
    <xf numFmtId="167" fontId="0" fillId="4" borderId="0" xfId="0" applyNumberFormat="1" applyFill="1" applyAlignment="1">
      <alignment wrapText="1"/>
    </xf>
    <xf numFmtId="167" fontId="0" fillId="4" borderId="0" xfId="0" applyNumberFormat="1" applyFill="1"/>
    <xf numFmtId="167" fontId="0" fillId="4" borderId="22" xfId="0" applyNumberFormat="1" applyFill="1" applyBorder="1"/>
    <xf numFmtId="167" fontId="4" fillId="2" borderId="0" xfId="0" applyNumberFormat="1" applyFont="1" applyFill="1" applyAlignment="1">
      <alignment wrapText="1"/>
    </xf>
    <xf numFmtId="167" fontId="4" fillId="2" borderId="0" xfId="0" applyNumberFormat="1" applyFont="1" applyFill="1" applyAlignment="1">
      <alignment horizontal="center"/>
    </xf>
    <xf numFmtId="167" fontId="4" fillId="2" borderId="22" xfId="0" applyNumberFormat="1" applyFont="1" applyFill="1" applyBorder="1" applyAlignment="1">
      <alignment horizontal="center"/>
    </xf>
    <xf numFmtId="0" fontId="0" fillId="2" borderId="9" xfId="0" applyFill="1" applyBorder="1" applyAlignment="1">
      <alignment horizontal="left" vertical="center" wrapText="1"/>
    </xf>
    <xf numFmtId="0" fontId="0" fillId="2" borderId="0" xfId="0" applyFill="1" applyAlignment="1">
      <alignment horizontal="center" vertical="center" wrapText="1"/>
    </xf>
    <xf numFmtId="0" fontId="2" fillId="9" borderId="0" xfId="0" applyFont="1" applyFill="1" applyAlignment="1">
      <alignment horizontal="center" vertical="center" wrapText="1"/>
    </xf>
    <xf numFmtId="0" fontId="0" fillId="2" borderId="34" xfId="0" applyFill="1" applyBorder="1"/>
    <xf numFmtId="49" fontId="0" fillId="2" borderId="34" xfId="0" applyNumberFormat="1" applyFill="1" applyBorder="1" applyAlignment="1">
      <alignment horizontal="right"/>
    </xf>
    <xf numFmtId="0" fontId="0" fillId="2" borderId="35" xfId="0" applyFill="1" applyBorder="1"/>
    <xf numFmtId="0" fontId="0" fillId="2" borderId="36" xfId="0" applyFill="1" applyBorder="1" applyAlignment="1">
      <alignment horizontal="left" vertical="center" wrapText="1"/>
    </xf>
    <xf numFmtId="0" fontId="0" fillId="2" borderId="36" xfId="0" applyFill="1" applyBorder="1"/>
    <xf numFmtId="0" fontId="0" fillId="2" borderId="35" xfId="0" applyFill="1" applyBorder="1" applyAlignment="1">
      <alignment horizontal="left" vertical="center" wrapText="1"/>
    </xf>
    <xf numFmtId="0" fontId="0" fillId="2" borderId="8" xfId="0" applyFill="1" applyBorder="1" applyAlignment="1">
      <alignment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wrapText="1"/>
    </xf>
    <xf numFmtId="0" fontId="0" fillId="18" borderId="0" xfId="0" applyFill="1"/>
    <xf numFmtId="0" fontId="0" fillId="18" borderId="0" xfId="0" applyFill="1" applyAlignment="1">
      <alignment wrapText="1"/>
    </xf>
    <xf numFmtId="0" fontId="0" fillId="16" borderId="0" xfId="0" applyFill="1" applyAlignment="1">
      <alignment wrapText="1"/>
    </xf>
    <xf numFmtId="0" fontId="2" fillId="17" borderId="0" xfId="0" applyFont="1" applyFill="1" applyAlignment="1">
      <alignment wrapText="1"/>
    </xf>
    <xf numFmtId="0" fontId="2" fillId="16" borderId="0" xfId="0" applyFont="1" applyFill="1" applyAlignment="1">
      <alignment wrapText="1"/>
    </xf>
    <xf numFmtId="0" fontId="0" fillId="6" borderId="0" xfId="0" applyFill="1"/>
    <xf numFmtId="0" fontId="0" fillId="6" borderId="0" xfId="0" applyFill="1" applyAlignment="1">
      <alignment wrapText="1"/>
    </xf>
    <xf numFmtId="0" fontId="0" fillId="6" borderId="1" xfId="0" applyFill="1" applyBorder="1"/>
    <xf numFmtId="0" fontId="0" fillId="3" borderId="0" xfId="0" applyFill="1"/>
    <xf numFmtId="0" fontId="0" fillId="3" borderId="0" xfId="0" applyFill="1" applyAlignment="1">
      <alignment wrapText="1"/>
    </xf>
    <xf numFmtId="0" fontId="0" fillId="3" borderId="1" xfId="0" applyFill="1" applyBorder="1"/>
    <xf numFmtId="0" fontId="0" fillId="4" borderId="0" xfId="0" applyFill="1" applyAlignment="1">
      <alignment wrapText="1"/>
    </xf>
    <xf numFmtId="0" fontId="0" fillId="4" borderId="1" xfId="0" applyFill="1" applyBorder="1"/>
    <xf numFmtId="0" fontId="0" fillId="19" borderId="0" xfId="0" applyFill="1"/>
    <xf numFmtId="0" fontId="0" fillId="19" borderId="0" xfId="0" applyFill="1" applyAlignment="1">
      <alignment wrapText="1"/>
    </xf>
    <xf numFmtId="0" fontId="0" fillId="19" borderId="1" xfId="0" applyFill="1" applyBorder="1"/>
    <xf numFmtId="0" fontId="0" fillId="20" borderId="0" xfId="0" applyFill="1"/>
    <xf numFmtId="0" fontId="0" fillId="20" borderId="0" xfId="0" applyFill="1" applyAlignment="1">
      <alignment wrapText="1"/>
    </xf>
    <xf numFmtId="0" fontId="0" fillId="20" borderId="1" xfId="0" applyFill="1" applyBorder="1"/>
    <xf numFmtId="0" fontId="0" fillId="0" borderId="0" xfId="0" quotePrefix="1"/>
    <xf numFmtId="0" fontId="0" fillId="21" borderId="0" xfId="0" applyFill="1"/>
    <xf numFmtId="0" fontId="0" fillId="2" borderId="17" xfId="0" applyFill="1" applyBorder="1" applyAlignment="1">
      <alignment vertical="center" wrapText="1"/>
    </xf>
    <xf numFmtId="0" fontId="0" fillId="2" borderId="37" xfId="0" applyFill="1" applyBorder="1" applyAlignment="1">
      <alignment vertical="center" wrapText="1"/>
    </xf>
    <xf numFmtId="0" fontId="0" fillId="2" borderId="38" xfId="0" applyFill="1" applyBorder="1" applyAlignment="1">
      <alignment vertical="center" wrapText="1"/>
    </xf>
    <xf numFmtId="0" fontId="0" fillId="2" borderId="8" xfId="0" applyFill="1" applyBorder="1" applyAlignment="1">
      <alignment horizontal="center" vertical="center"/>
    </xf>
    <xf numFmtId="0" fontId="0" fillId="2" borderId="0" xfId="0" applyFill="1" applyAlignment="1">
      <alignment horizontal="center" vertical="center"/>
    </xf>
    <xf numFmtId="0" fontId="0" fillId="2" borderId="9" xfId="0" applyFill="1" applyBorder="1" applyAlignment="1">
      <alignment horizontal="center" vertical="center"/>
    </xf>
    <xf numFmtId="0" fontId="0" fillId="2" borderId="0" xfId="0" applyFill="1" applyAlignment="1">
      <alignment horizontal="left" vertical="center" wrapText="1"/>
    </xf>
    <xf numFmtId="0" fontId="0" fillId="2" borderId="0" xfId="0" applyFill="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8" xfId="0" applyFill="1" applyBorder="1" applyAlignment="1">
      <alignment horizontal="center" vertical="center" wrapText="1"/>
    </xf>
    <xf numFmtId="0" fontId="0" fillId="2" borderId="0" xfId="0" applyFill="1" applyAlignment="1">
      <alignment horizontal="center" vertical="center" wrapText="1"/>
    </xf>
    <xf numFmtId="0" fontId="0" fillId="2" borderId="9" xfId="0" applyFill="1" applyBorder="1" applyAlignment="1">
      <alignment horizontal="center" vertical="center" wrapText="1"/>
    </xf>
    <xf numFmtId="0" fontId="0" fillId="2" borderId="34" xfId="0" applyFill="1" applyBorder="1" applyAlignment="1">
      <alignment horizontal="left" vertical="center"/>
    </xf>
    <xf numFmtId="0" fontId="0" fillId="2" borderId="34" xfId="0" applyFill="1" applyBorder="1" applyAlignment="1">
      <alignment horizontal="left" vertical="center" wrapText="1"/>
    </xf>
    <xf numFmtId="0" fontId="0" fillId="2" borderId="16" xfId="0" applyFill="1" applyBorder="1" applyAlignment="1">
      <alignment horizontal="center"/>
    </xf>
    <xf numFmtId="0" fontId="0" fillId="2" borderId="15" xfId="0" applyFill="1" applyBorder="1" applyAlignment="1">
      <alignment horizontal="left"/>
    </xf>
    <xf numFmtId="0" fontId="0" fillId="2" borderId="16" xfId="0" applyFill="1" applyBorder="1" applyAlignment="1">
      <alignment horizontal="center" vertical="center"/>
    </xf>
    <xf numFmtId="0" fontId="0" fillId="2" borderId="0" xfId="0" applyFill="1" applyAlignment="1">
      <alignment horizontal="left"/>
    </xf>
    <xf numFmtId="0" fontId="0" fillId="2" borderId="9" xfId="0" applyFill="1" applyBorder="1" applyAlignment="1">
      <alignment horizontal="left"/>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top"/>
    </xf>
    <xf numFmtId="0" fontId="0" fillId="2" borderId="3" xfId="0" applyFill="1" applyBorder="1" applyAlignment="1">
      <alignment horizontal="center" vertical="center"/>
    </xf>
    <xf numFmtId="0" fontId="0" fillId="2" borderId="10" xfId="0" applyFill="1" applyBorder="1" applyAlignment="1">
      <alignment horizontal="center" vertical="top"/>
    </xf>
    <xf numFmtId="0" fontId="0" fillId="2" borderId="5" xfId="0" applyFill="1" applyBorder="1" applyAlignment="1">
      <alignment horizontal="center" vertical="top"/>
    </xf>
    <xf numFmtId="0" fontId="0" fillId="2" borderId="12" xfId="0" applyFill="1" applyBorder="1" applyAlignment="1">
      <alignment horizontal="center" vertical="top"/>
    </xf>
    <xf numFmtId="0" fontId="0" fillId="2" borderId="37" xfId="0" applyFill="1" applyBorder="1" applyAlignment="1">
      <alignment horizontal="left" vertical="center" wrapText="1"/>
    </xf>
    <xf numFmtId="0" fontId="0" fillId="2" borderId="38" xfId="0" applyFill="1" applyBorder="1" applyAlignment="1">
      <alignment horizontal="left" vertical="center" wrapText="1"/>
    </xf>
    <xf numFmtId="0" fontId="0" fillId="2" borderId="8"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11" xfId="0" applyFont="1" applyFill="1" applyBorder="1" applyAlignment="1">
      <alignment horizontal="left" vertical="top"/>
    </xf>
    <xf numFmtId="0" fontId="0" fillId="2" borderId="3" xfId="0" applyFill="1" applyBorder="1" applyAlignment="1">
      <alignment horizontal="center" vertical="center" wrapText="1"/>
    </xf>
    <xf numFmtId="0" fontId="0" fillId="2" borderId="11" xfId="0" applyFill="1" applyBorder="1" applyAlignment="1">
      <alignment horizontal="left" vertical="center"/>
    </xf>
    <xf numFmtId="2" fontId="0" fillId="2" borderId="17" xfId="0" applyNumberFormat="1" applyFill="1" applyBorder="1" applyAlignment="1">
      <alignment wrapText="1"/>
    </xf>
    <xf numFmtId="2" fontId="0" fillId="2" borderId="8" xfId="0" applyNumberFormat="1" applyFill="1" applyBorder="1" applyAlignment="1">
      <alignment horizontal="right"/>
    </xf>
    <xf numFmtId="2" fontId="0" fillId="2" borderId="0" xfId="0" applyNumberFormat="1" applyFill="1" applyAlignment="1">
      <alignment horizontal="right"/>
    </xf>
    <xf numFmtId="2" fontId="0" fillId="2" borderId="9" xfId="0" applyNumberFormat="1" applyFill="1" applyBorder="1" applyAlignment="1">
      <alignment horizontal="right"/>
    </xf>
    <xf numFmtId="2" fontId="0" fillId="2" borderId="34" xfId="0" applyNumberFormat="1" applyFill="1" applyBorder="1" applyAlignment="1">
      <alignment horizontal="right"/>
    </xf>
    <xf numFmtId="2" fontId="0" fillId="2" borderId="0" xfId="0" applyNumberFormat="1" applyFill="1" applyBorder="1" applyAlignment="1">
      <alignment horizontal="right"/>
    </xf>
  </cellXfs>
  <cellStyles count="2">
    <cellStyle name="Normal" xfId="0" builtinId="0"/>
    <cellStyle name="Normal 2" xfId="1" xr:uid="{FFAD19E5-B311-FA4A-BA06-13F8347F3928}"/>
  </cellStyles>
  <dxfs count="17">
    <dxf>
      <numFmt numFmtId="167" formatCode="0.000"/>
      <fill>
        <patternFill patternType="solid">
          <fgColor indexed="64"/>
          <bgColor theme="0"/>
        </patternFill>
      </fill>
    </dxf>
    <dxf>
      <numFmt numFmtId="167" formatCode="0.000"/>
      <fill>
        <patternFill patternType="solid">
          <fgColor indexed="64"/>
          <bgColor theme="0"/>
        </patternFill>
      </fill>
      <border diagonalUp="0" diagonalDown="0" outline="0">
        <left/>
        <right style="double">
          <color indexed="64"/>
        </right>
        <top/>
        <bottom/>
      </border>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167" formatCode="0.000"/>
      <fill>
        <patternFill patternType="solid">
          <fgColor theme="8" tint="0.79998168889431442"/>
          <bgColor theme="2"/>
        </patternFill>
      </fill>
      <alignment horizontal="center" vertical="top" textRotation="0" wrapText="0" indent="0" justifyLastLine="0" shrinkToFit="0" readingOrder="0"/>
      <border diagonalUp="0" diagonalDown="0" outline="0">
        <left style="double">
          <color indexed="64"/>
        </left>
        <right/>
        <top/>
        <bottom/>
      </border>
    </dxf>
    <dxf>
      <border outline="0">
        <bottom style="double">
          <color indexed="64"/>
        </bottom>
      </border>
    </dxf>
    <dxf>
      <numFmt numFmtId="167" formatCode="0.000"/>
      <fill>
        <patternFill patternType="solid">
          <fgColor indexed="64"/>
          <bgColor theme="0"/>
        </patternFill>
      </fill>
    </dxf>
    <dxf>
      <numFmt numFmtId="167" formatCode="0.000"/>
      <fill>
        <patternFill patternType="solid">
          <fgColor indexed="64"/>
          <bgColor theme="0"/>
        </patternFill>
      </fill>
      <alignment horizontal="left" vertical="top" textRotation="0" wrapText="0" indent="0" justifyLastLine="0" shrinkToFit="0" readingOrder="0"/>
    </dxf>
  </dxfs>
  <tableStyles count="1" defaultTableStyle="TableStyleMedium2" defaultPivotStyle="PivotStyleLight16">
    <tableStyle name="Table Style 1" pivot="0" count="0" xr9:uid="{B98831DD-1D84-0A42-8D72-6DA9A2034D12}"/>
  </tableStyles>
  <colors>
    <mruColors>
      <color rgb="FFF300C2"/>
      <color rgb="FFB094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4A9160-A031-164E-8DDE-1E700AF4C60A}" name="Table2" displayName="Table2" ref="B3:O126" totalsRowShown="0" headerRowDxfId="16" dataDxfId="15" tableBorderDxfId="14">
  <autoFilter ref="B3:O126" xr:uid="{754A9160-A031-164E-8DDE-1E700AF4C60A}"/>
  <tableColumns count="14">
    <tableColumn id="1" xr3:uid="{A4139E18-F49A-ED4E-AC32-363B2A2EF243}" name="Column1" dataDxfId="13"/>
    <tableColumn id="2" xr3:uid="{6F5B0609-FC24-5244-8C65-143CDFC6C64F}" name="Column2" dataDxfId="12"/>
    <tableColumn id="3" xr3:uid="{CEBFF924-EB7D-F644-9A34-FB9771A45C5B}" name="Column3" dataDxfId="11"/>
    <tableColumn id="4" xr3:uid="{E1935914-B40F-3A4C-90EA-1C42409ACDA7}" name="Column4" dataDxfId="10"/>
    <tableColumn id="5" xr3:uid="{B0434831-ACA8-3441-B67D-D7817EB4EA4D}" name="Column5" dataDxfId="9"/>
    <tableColumn id="6" xr3:uid="{D19C2E75-7BC9-7F40-888B-19C6035C2C14}" name="Column6" dataDxfId="8"/>
    <tableColumn id="7" xr3:uid="{794CD196-D386-BB41-A787-E2FC2E48909A}" name="Column7" dataDxfId="7"/>
    <tableColumn id="8" xr3:uid="{00583586-D2F8-D749-8FF0-4541D7BD36AD}" name="Column8" dataDxfId="6"/>
    <tableColumn id="9" xr3:uid="{C3A3EB03-7BF9-404E-BEE5-D7FA0A2EB323}" name="Column9" dataDxfId="5"/>
    <tableColumn id="10" xr3:uid="{E67BE8C1-6F78-4F42-B6C2-9F78B338233D}" name="Column10" dataDxfId="4"/>
    <tableColumn id="11" xr3:uid="{D50FF9C6-9249-B749-8A59-3494F71D5280}" name="Column11" dataDxfId="3"/>
    <tableColumn id="12" xr3:uid="{DE6E8A8B-7331-BF46-B450-834E2BED243D}" name="Column12" dataDxfId="2"/>
    <tableColumn id="13" xr3:uid="{2EFF8CD0-3767-2741-B7D6-32A54D994A42}" name="Column13" dataDxfId="1"/>
    <tableColumn id="14" xr3:uid="{D5F60C41-2939-414A-AADB-4F84B187E2A6}" name="Column14"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4DAB-8658-6540-A6EF-06375FD0FCC4}">
  <dimension ref="A1:AW102"/>
  <sheetViews>
    <sheetView tabSelected="1" topLeftCell="AM88" zoomScale="228" workbookViewId="0">
      <selection activeCell="AR89" sqref="AR89"/>
    </sheetView>
  </sheetViews>
  <sheetFormatPr baseColWidth="10" defaultRowHeight="16" x14ac:dyDescent="0.2"/>
  <cols>
    <col min="1" max="1" width="18" style="1" customWidth="1"/>
    <col min="2" max="2" width="28.5" style="1" customWidth="1"/>
    <col min="3" max="3" width="15.33203125" style="1" customWidth="1"/>
    <col min="4" max="4" width="19.1640625" style="1" customWidth="1"/>
    <col min="5" max="5" width="37.1640625" style="1" customWidth="1"/>
    <col min="6" max="6" width="25" style="1" customWidth="1"/>
    <col min="7" max="12" width="10.83203125" style="1"/>
    <col min="13" max="13" width="37" style="1" customWidth="1"/>
    <col min="14" max="14" width="15.33203125" style="1" bestFit="1" customWidth="1"/>
    <col min="15" max="15" width="12.1640625" style="1" bestFit="1" customWidth="1"/>
    <col min="16" max="16" width="17.5" style="1" bestFit="1" customWidth="1"/>
    <col min="17" max="17" width="15.5" style="1" bestFit="1" customWidth="1"/>
    <col min="18" max="26" width="10.83203125" style="1"/>
    <col min="27" max="27" width="12.1640625" style="1" bestFit="1" customWidth="1"/>
    <col min="28" max="31" width="10.83203125" style="1"/>
    <col min="32" max="32" width="22.6640625" style="1" customWidth="1"/>
    <col min="33" max="33" width="20" style="1" customWidth="1"/>
    <col min="34" max="34" width="36.33203125" style="1" customWidth="1"/>
    <col min="35" max="35" width="21.83203125" style="1" customWidth="1"/>
    <col min="36" max="36" width="10.33203125" style="1" bestFit="1" customWidth="1"/>
    <col min="37" max="37" width="10.83203125" style="1"/>
    <col min="38" max="38" width="17.5" style="1" bestFit="1" customWidth="1"/>
    <col min="39" max="39" width="39" style="1" bestFit="1" customWidth="1"/>
    <col min="40" max="40" width="7.5" style="1" bestFit="1" customWidth="1"/>
    <col min="41" max="41" width="17" style="1" bestFit="1" customWidth="1"/>
    <col min="42" max="42" width="10" style="1" bestFit="1" customWidth="1"/>
    <col min="43" max="44" width="10" style="36" customWidth="1"/>
    <col min="45" max="45" width="13.33203125" style="1" bestFit="1" customWidth="1"/>
    <col min="46" max="46" width="7.33203125" style="1" bestFit="1" customWidth="1"/>
    <col min="47" max="47" width="8.33203125" style="1" bestFit="1" customWidth="1"/>
    <col min="48" max="48" width="14.33203125" style="1" bestFit="1" customWidth="1"/>
    <col min="49" max="49" width="16.1640625" style="1" bestFit="1" customWidth="1"/>
    <col min="50" max="16384" width="10.83203125" style="1"/>
  </cols>
  <sheetData>
    <row r="1" spans="1:9" x14ac:dyDescent="0.2">
      <c r="A1" s="1" t="s">
        <v>0</v>
      </c>
      <c r="B1" s="1" t="s">
        <v>53</v>
      </c>
      <c r="C1" s="1" t="s">
        <v>1</v>
      </c>
      <c r="D1" s="1" t="s">
        <v>2</v>
      </c>
      <c r="E1" s="1" t="s">
        <v>25</v>
      </c>
      <c r="F1" s="1" t="s">
        <v>24</v>
      </c>
      <c r="G1" s="1" t="s">
        <v>47</v>
      </c>
      <c r="H1" s="1" t="s">
        <v>46</v>
      </c>
      <c r="I1" s="1" t="s">
        <v>48</v>
      </c>
    </row>
    <row r="2" spans="1:9" x14ac:dyDescent="0.2">
      <c r="A2" s="1" t="s">
        <v>12</v>
      </c>
      <c r="B2" s="1" t="s">
        <v>9</v>
      </c>
      <c r="C2" s="1" t="s">
        <v>3</v>
      </c>
      <c r="D2" s="8" t="s">
        <v>6</v>
      </c>
      <c r="E2" s="8" t="s">
        <v>6</v>
      </c>
    </row>
    <row r="3" spans="1:9" x14ac:dyDescent="0.2">
      <c r="A3" s="1" t="s">
        <v>12</v>
      </c>
      <c r="B3" s="1" t="s">
        <v>10</v>
      </c>
      <c r="C3" s="1" t="s">
        <v>3</v>
      </c>
      <c r="D3" s="1" t="s">
        <v>4</v>
      </c>
      <c r="E3" s="1" t="s">
        <v>5</v>
      </c>
    </row>
    <row r="4" spans="1:9" x14ac:dyDescent="0.2">
      <c r="A4" s="1" t="s">
        <v>12</v>
      </c>
      <c r="B4" s="1" t="s">
        <v>11</v>
      </c>
      <c r="C4" s="1" t="s">
        <v>3</v>
      </c>
      <c r="D4" s="8" t="s">
        <v>6</v>
      </c>
      <c r="E4" s="8" t="s">
        <v>6</v>
      </c>
    </row>
    <row r="5" spans="1:9" x14ac:dyDescent="0.2">
      <c r="A5" s="1" t="s">
        <v>13</v>
      </c>
      <c r="B5" s="1" t="s">
        <v>9</v>
      </c>
      <c r="C5" s="1" t="s">
        <v>3</v>
      </c>
      <c r="D5" s="1" t="s">
        <v>6</v>
      </c>
      <c r="E5" s="1" t="s">
        <v>5</v>
      </c>
    </row>
    <row r="6" spans="1:9" x14ac:dyDescent="0.2">
      <c r="A6" s="1" t="s">
        <v>14</v>
      </c>
      <c r="B6" s="1" t="s">
        <v>11</v>
      </c>
      <c r="C6" s="1" t="s">
        <v>3</v>
      </c>
      <c r="D6" s="1" t="s">
        <v>4</v>
      </c>
      <c r="E6" s="8" t="s">
        <v>6</v>
      </c>
      <c r="F6" s="1" t="s">
        <v>26</v>
      </c>
    </row>
    <row r="7" spans="1:9" x14ac:dyDescent="0.2">
      <c r="A7" s="1" t="s">
        <v>15</v>
      </c>
      <c r="B7" s="1" t="s">
        <v>11</v>
      </c>
      <c r="C7" s="1" t="s">
        <v>3</v>
      </c>
      <c r="D7" s="1" t="s">
        <v>6</v>
      </c>
      <c r="E7" s="1" t="s">
        <v>7</v>
      </c>
    </row>
    <row r="8" spans="1:9" x14ac:dyDescent="0.2">
      <c r="A8" s="1" t="s">
        <v>16</v>
      </c>
      <c r="B8" s="1" t="s">
        <v>21</v>
      </c>
      <c r="C8" s="1" t="s">
        <v>8</v>
      </c>
      <c r="D8" s="1" t="s">
        <v>4</v>
      </c>
      <c r="E8" s="8" t="s">
        <v>6</v>
      </c>
      <c r="F8" s="1" t="s">
        <v>29</v>
      </c>
    </row>
    <row r="9" spans="1:9" x14ac:dyDescent="0.2">
      <c r="A9" s="1" t="s">
        <v>16</v>
      </c>
      <c r="B9" s="1" t="s">
        <v>9</v>
      </c>
      <c r="C9" s="1" t="s">
        <v>8</v>
      </c>
      <c r="D9" s="1" t="s">
        <v>6</v>
      </c>
      <c r="E9" s="1" t="s">
        <v>5</v>
      </c>
      <c r="F9" s="1" t="s">
        <v>27</v>
      </c>
    </row>
    <row r="10" spans="1:9" x14ac:dyDescent="0.2">
      <c r="A10" s="1" t="s">
        <v>16</v>
      </c>
      <c r="B10" s="1" t="s">
        <v>10</v>
      </c>
      <c r="C10" s="1" t="s">
        <v>8</v>
      </c>
      <c r="D10" s="1" t="s">
        <v>6</v>
      </c>
      <c r="E10" s="1" t="s">
        <v>5</v>
      </c>
    </row>
    <row r="11" spans="1:9" x14ac:dyDescent="0.2">
      <c r="A11" s="1" t="s">
        <v>16</v>
      </c>
      <c r="B11" s="1" t="s">
        <v>11</v>
      </c>
      <c r="C11" s="1" t="s">
        <v>8</v>
      </c>
      <c r="D11" s="1" t="s">
        <v>6</v>
      </c>
      <c r="E11" s="1" t="s">
        <v>5</v>
      </c>
      <c r="F11" s="1" t="s">
        <v>28</v>
      </c>
    </row>
    <row r="12" spans="1:9" x14ac:dyDescent="0.2">
      <c r="A12" s="1" t="s">
        <v>17</v>
      </c>
      <c r="B12" s="1" t="s">
        <v>10</v>
      </c>
      <c r="C12" s="1" t="s">
        <v>8</v>
      </c>
      <c r="D12" s="1" t="s">
        <v>4</v>
      </c>
      <c r="E12" s="1" t="s">
        <v>5</v>
      </c>
    </row>
    <row r="13" spans="1:9" x14ac:dyDescent="0.2">
      <c r="A13" s="1" t="s">
        <v>18</v>
      </c>
      <c r="B13" s="1" t="s">
        <v>9</v>
      </c>
      <c r="C13" s="1" t="s">
        <v>8</v>
      </c>
      <c r="D13" s="1" t="s">
        <v>6</v>
      </c>
      <c r="E13" s="1" t="s">
        <v>6</v>
      </c>
    </row>
    <row r="14" spans="1:9" x14ac:dyDescent="0.2">
      <c r="A14" s="1" t="s">
        <v>19</v>
      </c>
      <c r="B14" s="1" t="s">
        <v>11</v>
      </c>
      <c r="C14" s="1" t="s">
        <v>8</v>
      </c>
      <c r="D14" s="1" t="s">
        <v>4</v>
      </c>
      <c r="E14" s="1" t="s">
        <v>6</v>
      </c>
    </row>
    <row r="15" spans="1:9" x14ac:dyDescent="0.2">
      <c r="A15" s="1" t="s">
        <v>13</v>
      </c>
      <c r="B15" s="1" t="s">
        <v>9</v>
      </c>
      <c r="C15" s="1" t="s">
        <v>8</v>
      </c>
      <c r="D15" s="1" t="s">
        <v>4</v>
      </c>
      <c r="E15" s="1" t="s">
        <v>5</v>
      </c>
    </row>
    <row r="16" spans="1:9" x14ac:dyDescent="0.2">
      <c r="A16" s="1" t="s">
        <v>13</v>
      </c>
      <c r="B16" s="1" t="s">
        <v>11</v>
      </c>
      <c r="C16" s="1" t="s">
        <v>8</v>
      </c>
      <c r="D16" s="1" t="s">
        <v>4</v>
      </c>
      <c r="E16" s="1" t="s">
        <v>5</v>
      </c>
    </row>
    <row r="17" spans="1:17" x14ac:dyDescent="0.2">
      <c r="A17" s="1" t="s">
        <v>20</v>
      </c>
      <c r="B17" s="1" t="s">
        <v>11</v>
      </c>
      <c r="C17" s="1" t="s">
        <v>8</v>
      </c>
      <c r="D17" s="1" t="s">
        <v>6</v>
      </c>
      <c r="E17" s="1" t="s">
        <v>6</v>
      </c>
    </row>
    <row r="18" spans="1:17" x14ac:dyDescent="0.2">
      <c r="A18" s="1" t="s">
        <v>15</v>
      </c>
      <c r="B18" s="1" t="s">
        <v>11</v>
      </c>
      <c r="C18" s="1" t="s">
        <v>8</v>
      </c>
      <c r="D18" s="1" t="s">
        <v>6</v>
      </c>
      <c r="E18" s="1" t="s">
        <v>7</v>
      </c>
    </row>
    <row r="19" spans="1:17" x14ac:dyDescent="0.2">
      <c r="A19" s="1" t="s">
        <v>20</v>
      </c>
      <c r="B19" s="1" t="s">
        <v>11</v>
      </c>
      <c r="C19" s="1" t="s">
        <v>22</v>
      </c>
      <c r="D19" s="1" t="s">
        <v>6</v>
      </c>
      <c r="E19" s="1" t="s">
        <v>6</v>
      </c>
    </row>
    <row r="20" spans="1:17" x14ac:dyDescent="0.2">
      <c r="A20" s="1" t="s">
        <v>17</v>
      </c>
      <c r="B20" s="1" t="s">
        <v>10</v>
      </c>
      <c r="C20" s="1" t="s">
        <v>23</v>
      </c>
      <c r="D20" s="1" t="s">
        <v>4</v>
      </c>
      <c r="E20" s="1" t="s">
        <v>5</v>
      </c>
    </row>
    <row r="21" spans="1:17" x14ac:dyDescent="0.2">
      <c r="A21" s="1" t="s">
        <v>19</v>
      </c>
      <c r="B21" s="1" t="s">
        <v>11</v>
      </c>
      <c r="C21" s="1" t="s">
        <v>23</v>
      </c>
      <c r="D21" s="1" t="s">
        <v>4</v>
      </c>
      <c r="E21" s="1" t="s">
        <v>6</v>
      </c>
    </row>
    <row r="22" spans="1:17" x14ac:dyDescent="0.2">
      <c r="A22" s="1" t="s">
        <v>13</v>
      </c>
      <c r="B22" s="1" t="s">
        <v>9</v>
      </c>
      <c r="C22" s="1" t="s">
        <v>23</v>
      </c>
      <c r="D22" s="1" t="s">
        <v>4</v>
      </c>
      <c r="E22" s="1" t="s">
        <v>5</v>
      </c>
    </row>
    <row r="23" spans="1:17" x14ac:dyDescent="0.2">
      <c r="A23" s="1" t="s">
        <v>13</v>
      </c>
      <c r="B23" s="1" t="s">
        <v>11</v>
      </c>
      <c r="C23" s="1" t="s">
        <v>23</v>
      </c>
      <c r="D23" s="1" t="s">
        <v>4</v>
      </c>
      <c r="E23" s="1" t="s">
        <v>5</v>
      </c>
    </row>
    <row r="31" spans="1:17" ht="17" thickBot="1" x14ac:dyDescent="0.25">
      <c r="M31" s="243" t="s">
        <v>65</v>
      </c>
      <c r="N31" s="243"/>
      <c r="O31" s="243"/>
      <c r="P31" s="243"/>
      <c r="Q31" s="243"/>
    </row>
    <row r="32" spans="1:17" ht="17" thickTop="1" x14ac:dyDescent="0.2">
      <c r="M32" s="244" t="s">
        <v>64</v>
      </c>
      <c r="N32" s="242" t="s">
        <v>53</v>
      </c>
      <c r="O32" s="242"/>
      <c r="P32" s="242"/>
      <c r="Q32" s="242"/>
    </row>
    <row r="33" spans="13:29" x14ac:dyDescent="0.2">
      <c r="M33" s="230"/>
      <c r="N33" s="13" t="s">
        <v>21</v>
      </c>
      <c r="O33" s="13" t="s">
        <v>9</v>
      </c>
      <c r="P33" s="13" t="s">
        <v>10</v>
      </c>
      <c r="Q33" s="13" t="s">
        <v>11</v>
      </c>
    </row>
    <row r="34" spans="13:29" ht="17" x14ac:dyDescent="0.2">
      <c r="M34" s="25" t="s">
        <v>56</v>
      </c>
      <c r="O34" s="1" t="s">
        <v>58</v>
      </c>
      <c r="P34" s="1" t="s">
        <v>12</v>
      </c>
      <c r="Q34" s="1" t="s">
        <v>59</v>
      </c>
    </row>
    <row r="35" spans="13:29" ht="17" x14ac:dyDescent="0.2">
      <c r="M35" s="25" t="s">
        <v>55</v>
      </c>
      <c r="N35" s="1" t="s">
        <v>16</v>
      </c>
      <c r="O35" s="1" t="s">
        <v>60</v>
      </c>
      <c r="P35" s="1" t="s">
        <v>61</v>
      </c>
      <c r="Q35" s="1" t="s">
        <v>63</v>
      </c>
    </row>
    <row r="36" spans="13:29" ht="17" x14ac:dyDescent="0.2">
      <c r="M36" s="25" t="s">
        <v>54</v>
      </c>
      <c r="Q36" s="1" t="s">
        <v>20</v>
      </c>
    </row>
    <row r="37" spans="13:29" ht="14" customHeight="1" x14ac:dyDescent="0.2">
      <c r="M37" s="26" t="s">
        <v>57</v>
      </c>
      <c r="N37" s="13"/>
      <c r="O37" s="13" t="s">
        <v>13</v>
      </c>
      <c r="P37" s="13" t="s">
        <v>17</v>
      </c>
      <c r="Q37" s="13" t="s">
        <v>62</v>
      </c>
    </row>
    <row r="43" spans="13:29" x14ac:dyDescent="0.2">
      <c r="Y43" s="46" t="s">
        <v>100</v>
      </c>
    </row>
    <row r="44" spans="13:29" x14ac:dyDescent="0.2">
      <c r="Y44" s="245" t="s">
        <v>77</v>
      </c>
      <c r="Z44" s="245"/>
      <c r="AA44" s="245"/>
      <c r="AB44" s="245"/>
      <c r="AC44" s="245"/>
    </row>
    <row r="45" spans="13:29" x14ac:dyDescent="0.2">
      <c r="Y45" s="13" t="s">
        <v>66</v>
      </c>
      <c r="Z45" s="246" t="s">
        <v>75</v>
      </c>
      <c r="AA45" s="246"/>
      <c r="AB45" s="246"/>
      <c r="AC45" s="13" t="s">
        <v>74</v>
      </c>
    </row>
    <row r="46" spans="13:29" x14ac:dyDescent="0.2">
      <c r="Y46" s="228" t="s">
        <v>67</v>
      </c>
      <c r="Z46" s="8" t="s">
        <v>68</v>
      </c>
      <c r="AA46" s="8" t="s">
        <v>71</v>
      </c>
      <c r="AB46" s="8" t="s">
        <v>72</v>
      </c>
    </row>
    <row r="47" spans="13:29" x14ac:dyDescent="0.2">
      <c r="Y47" s="229"/>
      <c r="Z47" s="8">
        <v>0</v>
      </c>
      <c r="AA47" s="32">
        <v>7.1067679999999994E-2</v>
      </c>
      <c r="AB47" s="35">
        <v>0.37786134999999998</v>
      </c>
    </row>
    <row r="48" spans="13:29" x14ac:dyDescent="0.2">
      <c r="Y48" s="229"/>
      <c r="Z48" s="8">
        <v>0.5</v>
      </c>
      <c r="AA48" s="32">
        <v>3.6850040000000001E-2</v>
      </c>
      <c r="AB48" s="35">
        <v>0.2329756</v>
      </c>
    </row>
    <row r="49" spans="25:29" x14ac:dyDescent="0.2">
      <c r="Y49" s="229"/>
      <c r="Z49" s="8">
        <v>1</v>
      </c>
      <c r="AA49" s="32">
        <v>1.8774519999999999E-2</v>
      </c>
      <c r="AB49" s="35">
        <v>0.13186895000000001</v>
      </c>
    </row>
    <row r="50" spans="25:29" x14ac:dyDescent="0.2">
      <c r="Y50" s="229"/>
      <c r="Z50" s="8">
        <v>1.5</v>
      </c>
      <c r="AA50" s="29">
        <v>9.4780699999999999E-3</v>
      </c>
      <c r="AB50" s="32">
        <v>7.0601689999999995E-2</v>
      </c>
    </row>
    <row r="51" spans="25:29" x14ac:dyDescent="0.2">
      <c r="Y51" s="230"/>
      <c r="Z51" s="11">
        <v>2</v>
      </c>
      <c r="AA51" s="30">
        <v>4.76254E-3</v>
      </c>
      <c r="AB51" s="33">
        <v>3.659958E-2</v>
      </c>
      <c r="AC51" s="13"/>
    </row>
    <row r="52" spans="25:29" x14ac:dyDescent="0.2">
      <c r="Y52" s="228" t="s">
        <v>69</v>
      </c>
      <c r="Z52" s="1" t="s">
        <v>68</v>
      </c>
      <c r="AA52" s="1" t="s">
        <v>70</v>
      </c>
      <c r="AC52" s="237" t="s">
        <v>76</v>
      </c>
    </row>
    <row r="53" spans="25:29" x14ac:dyDescent="0.2">
      <c r="Y53" s="229"/>
      <c r="Z53" s="1">
        <v>0</v>
      </c>
      <c r="AA53" s="34">
        <v>6.1733623452348702E-2</v>
      </c>
      <c r="AC53" s="238"/>
    </row>
    <row r="54" spans="25:29" x14ac:dyDescent="0.2">
      <c r="Y54" s="229"/>
      <c r="Z54" s="1">
        <v>2</v>
      </c>
      <c r="AA54" s="34">
        <v>1.20772053410085E-2</v>
      </c>
      <c r="AC54" s="238"/>
    </row>
    <row r="55" spans="25:29" x14ac:dyDescent="0.2">
      <c r="Y55" s="229"/>
      <c r="Z55" s="1">
        <v>4</v>
      </c>
      <c r="AA55" s="31">
        <v>2.2662402083130201E-3</v>
      </c>
      <c r="AC55" s="238"/>
    </row>
    <row r="56" spans="25:29" x14ac:dyDescent="0.2">
      <c r="Y56" s="229"/>
      <c r="Z56" s="1">
        <v>6</v>
      </c>
      <c r="AA56" s="28">
        <v>4.2184786680835203E-4</v>
      </c>
      <c r="AC56" s="238"/>
    </row>
    <row r="57" spans="25:29" x14ac:dyDescent="0.2">
      <c r="Y57" s="229"/>
      <c r="Z57" s="1">
        <v>8</v>
      </c>
      <c r="AA57" s="28">
        <v>7.8406646322768398E-5</v>
      </c>
      <c r="AC57" s="238"/>
    </row>
    <row r="58" spans="25:29" x14ac:dyDescent="0.2">
      <c r="Y58" s="230"/>
      <c r="Z58" s="13">
        <v>10</v>
      </c>
      <c r="AA58" s="27">
        <v>1.4568956039108299E-5</v>
      </c>
      <c r="AB58" s="13"/>
      <c r="AC58" s="239"/>
    </row>
    <row r="59" spans="25:29" x14ac:dyDescent="0.2">
      <c r="Y59" s="228" t="s">
        <v>73</v>
      </c>
      <c r="Z59" s="1" t="s">
        <v>68</v>
      </c>
      <c r="AA59" s="1" t="s">
        <v>70</v>
      </c>
      <c r="AC59" s="237" t="s">
        <v>76</v>
      </c>
    </row>
    <row r="60" spans="25:29" x14ac:dyDescent="0.2">
      <c r="Y60" s="229"/>
      <c r="Z60" s="1">
        <v>0</v>
      </c>
      <c r="AA60" s="34">
        <v>4.213704983443E-2</v>
      </c>
      <c r="AC60" s="238"/>
    </row>
    <row r="61" spans="25:29" x14ac:dyDescent="0.2">
      <c r="Y61" s="229"/>
      <c r="Z61" s="1">
        <v>4</v>
      </c>
      <c r="AA61" s="36">
        <v>0.70383460067707004</v>
      </c>
      <c r="AC61" s="238"/>
    </row>
    <row r="62" spans="25:29" x14ac:dyDescent="0.2">
      <c r="Y62" s="229"/>
      <c r="Z62" s="1">
        <v>8</v>
      </c>
      <c r="AA62" s="36">
        <v>0.99227108557330002</v>
      </c>
      <c r="AC62" s="238"/>
    </row>
    <row r="63" spans="25:29" x14ac:dyDescent="0.2">
      <c r="Y63" s="229"/>
      <c r="Z63" s="1">
        <v>12</v>
      </c>
      <c r="AA63" s="37">
        <v>0.99985583826317304</v>
      </c>
      <c r="AC63" s="238"/>
    </row>
    <row r="64" spans="25:29" x14ac:dyDescent="0.2">
      <c r="Y64" s="229"/>
      <c r="Z64" s="1">
        <v>16</v>
      </c>
      <c r="AA64" s="37">
        <v>0.99999733107778499</v>
      </c>
      <c r="AC64" s="238"/>
    </row>
    <row r="65" spans="25:36" x14ac:dyDescent="0.2">
      <c r="Y65" s="229"/>
      <c r="Z65" s="1">
        <v>20</v>
      </c>
      <c r="AA65" s="37">
        <v>0.99999995059606805</v>
      </c>
      <c r="AC65" s="238"/>
    </row>
    <row r="66" spans="25:36" x14ac:dyDescent="0.2">
      <c r="Y66" s="230"/>
      <c r="Z66" s="13">
        <v>24</v>
      </c>
      <c r="AA66" s="38">
        <v>0.99999999908549497</v>
      </c>
      <c r="AB66" s="13"/>
      <c r="AC66" s="239"/>
    </row>
    <row r="71" spans="25:36" x14ac:dyDescent="0.2">
      <c r="AD71" s="1" t="s">
        <v>99</v>
      </c>
    </row>
    <row r="72" spans="25:36" x14ac:dyDescent="0.2">
      <c r="AD72" s="13" t="s">
        <v>53</v>
      </c>
      <c r="AE72" s="13" t="s">
        <v>0</v>
      </c>
      <c r="AF72" s="13" t="s">
        <v>56</v>
      </c>
      <c r="AG72" s="13" t="s">
        <v>55</v>
      </c>
      <c r="AH72" s="13" t="s">
        <v>57</v>
      </c>
      <c r="AI72" s="13" t="s">
        <v>54</v>
      </c>
      <c r="AJ72" s="25"/>
    </row>
    <row r="73" spans="25:36" ht="34" x14ac:dyDescent="0.2">
      <c r="AD73" s="51" t="s">
        <v>21</v>
      </c>
      <c r="AE73" s="47" t="s">
        <v>16</v>
      </c>
      <c r="AF73" s="52" t="s">
        <v>101</v>
      </c>
      <c r="AG73" s="42" t="s">
        <v>94</v>
      </c>
      <c r="AH73" s="52" t="s">
        <v>101</v>
      </c>
      <c r="AI73" s="52" t="s">
        <v>101</v>
      </c>
    </row>
    <row r="74" spans="25:36" ht="17" x14ac:dyDescent="0.2">
      <c r="AD74" s="237" t="s">
        <v>9</v>
      </c>
      <c r="AE74" s="48" t="s">
        <v>16</v>
      </c>
      <c r="AF74" s="53" t="s">
        <v>101</v>
      </c>
      <c r="AG74" s="43" t="s">
        <v>92</v>
      </c>
      <c r="AH74" s="53" t="s">
        <v>101</v>
      </c>
      <c r="AI74" s="53" t="s">
        <v>101</v>
      </c>
    </row>
    <row r="75" spans="25:36" ht="34" x14ac:dyDescent="0.2">
      <c r="AD75" s="239"/>
      <c r="AE75" s="49" t="s">
        <v>13</v>
      </c>
      <c r="AF75" s="26" t="s">
        <v>98</v>
      </c>
      <c r="AG75" s="44" t="s">
        <v>95</v>
      </c>
      <c r="AH75" s="44" t="s">
        <v>95</v>
      </c>
      <c r="AI75" s="44" t="s">
        <v>101</v>
      </c>
    </row>
    <row r="76" spans="25:36" ht="17" x14ac:dyDescent="0.2">
      <c r="AD76" s="237" t="s">
        <v>10</v>
      </c>
      <c r="AE76" s="48" t="s">
        <v>16</v>
      </c>
      <c r="AF76" s="53" t="s">
        <v>101</v>
      </c>
      <c r="AG76" s="43" t="s">
        <v>93</v>
      </c>
      <c r="AH76" s="53" t="s">
        <v>101</v>
      </c>
      <c r="AI76" s="53" t="s">
        <v>101</v>
      </c>
    </row>
    <row r="77" spans="25:36" ht="17" x14ac:dyDescent="0.2">
      <c r="AD77" s="238"/>
      <c r="AE77" s="50" t="s">
        <v>17</v>
      </c>
      <c r="AF77" s="45" t="s">
        <v>101</v>
      </c>
      <c r="AG77" s="45" t="s">
        <v>95</v>
      </c>
      <c r="AH77" s="45" t="s">
        <v>95</v>
      </c>
      <c r="AI77" s="45" t="s">
        <v>101</v>
      </c>
    </row>
    <row r="78" spans="25:36" ht="17" x14ac:dyDescent="0.2">
      <c r="AD78" s="239"/>
      <c r="AE78" s="49" t="s">
        <v>12</v>
      </c>
      <c r="AF78" s="44" t="s">
        <v>95</v>
      </c>
      <c r="AG78" s="44" t="s">
        <v>101</v>
      </c>
      <c r="AH78" s="44" t="s">
        <v>101</v>
      </c>
      <c r="AI78" s="44" t="s">
        <v>101</v>
      </c>
    </row>
    <row r="79" spans="25:36" ht="17" x14ac:dyDescent="0.2">
      <c r="AD79" s="237" t="s">
        <v>11</v>
      </c>
      <c r="AE79" s="48" t="s">
        <v>16</v>
      </c>
      <c r="AF79" s="53" t="s">
        <v>101</v>
      </c>
      <c r="AG79" s="43" t="s">
        <v>96</v>
      </c>
      <c r="AH79" s="53" t="s">
        <v>101</v>
      </c>
      <c r="AI79" s="53" t="s">
        <v>101</v>
      </c>
    </row>
    <row r="80" spans="25:36" ht="34" x14ac:dyDescent="0.2">
      <c r="AD80" s="238"/>
      <c r="AE80" s="50" t="s">
        <v>19</v>
      </c>
      <c r="AF80" s="45" t="s">
        <v>101</v>
      </c>
      <c r="AG80" s="25" t="s">
        <v>97</v>
      </c>
      <c r="AH80" s="25" t="s">
        <v>98</v>
      </c>
      <c r="AI80" s="45" t="s">
        <v>101</v>
      </c>
    </row>
    <row r="81" spans="30:49" ht="17" x14ac:dyDescent="0.2">
      <c r="AD81" s="238"/>
      <c r="AE81" s="50" t="s">
        <v>13</v>
      </c>
      <c r="AF81" s="45" t="s">
        <v>101</v>
      </c>
      <c r="AG81" s="45" t="s">
        <v>95</v>
      </c>
      <c r="AH81" s="45" t="s">
        <v>95</v>
      </c>
      <c r="AI81" s="45" t="s">
        <v>101</v>
      </c>
    </row>
    <row r="82" spans="30:49" ht="34" x14ac:dyDescent="0.2">
      <c r="AD82" s="239"/>
      <c r="AE82" s="49" t="s">
        <v>15</v>
      </c>
      <c r="AF82" s="26" t="s">
        <v>98</v>
      </c>
      <c r="AG82" s="26" t="s">
        <v>98</v>
      </c>
      <c r="AH82" s="44" t="s">
        <v>101</v>
      </c>
      <c r="AI82" s="44" t="s">
        <v>101</v>
      </c>
    </row>
    <row r="87" spans="30:49" ht="17" thickBot="1" x14ac:dyDescent="0.25">
      <c r="AL87" s="243" t="s">
        <v>102</v>
      </c>
      <c r="AM87" s="243"/>
      <c r="AN87" s="243"/>
      <c r="AO87" s="243"/>
      <c r="AP87" s="243"/>
      <c r="AQ87" s="243"/>
      <c r="AR87" s="243"/>
      <c r="AS87" s="243"/>
      <c r="AT87" s="243"/>
      <c r="AU87" s="243"/>
      <c r="AV87" s="243"/>
      <c r="AW87" s="243"/>
    </row>
    <row r="88" spans="30:49" ht="52" thickTop="1" x14ac:dyDescent="0.2">
      <c r="AL88" s="55" t="s">
        <v>53</v>
      </c>
      <c r="AM88" s="55" t="s">
        <v>103</v>
      </c>
      <c r="AN88" s="55" t="s">
        <v>0</v>
      </c>
      <c r="AO88" s="55" t="s">
        <v>104</v>
      </c>
      <c r="AP88" s="56" t="s">
        <v>551</v>
      </c>
      <c r="AQ88" s="264" t="s">
        <v>552</v>
      </c>
      <c r="AR88" s="264" t="s">
        <v>553</v>
      </c>
      <c r="AS88" s="55" t="s">
        <v>109</v>
      </c>
      <c r="AT88" s="55" t="s">
        <v>110</v>
      </c>
      <c r="AU88" s="55" t="s">
        <v>111</v>
      </c>
      <c r="AV88" s="55" t="s">
        <v>130</v>
      </c>
      <c r="AW88" s="55" t="s">
        <v>106</v>
      </c>
    </row>
    <row r="89" spans="30:49" ht="30" customHeight="1" x14ac:dyDescent="0.2">
      <c r="AL89" s="233" t="s">
        <v>9</v>
      </c>
      <c r="AM89" s="235" t="s">
        <v>107</v>
      </c>
      <c r="AN89" s="233" t="s">
        <v>13</v>
      </c>
      <c r="AO89" s="40" t="s">
        <v>112</v>
      </c>
      <c r="AP89" s="57">
        <v>-2.0699999999999998</v>
      </c>
      <c r="AQ89" s="265">
        <f>EXP(AP89)</f>
        <v>0.12618578170503877</v>
      </c>
      <c r="AR89" s="265">
        <f>EXP(AP89)/(1+EXP(AP89))</f>
        <v>0.11204703855699034</v>
      </c>
      <c r="AS89" s="57">
        <v>0.372</v>
      </c>
      <c r="AT89" s="57">
        <v>-5.57</v>
      </c>
      <c r="AU89" s="57" t="s">
        <v>116</v>
      </c>
      <c r="AV89" s="233" t="s">
        <v>115</v>
      </c>
      <c r="AW89" s="235" t="s">
        <v>126</v>
      </c>
    </row>
    <row r="90" spans="30:49" ht="30" customHeight="1" x14ac:dyDescent="0.2">
      <c r="AL90" s="232"/>
      <c r="AM90" s="231"/>
      <c r="AN90" s="232"/>
      <c r="AO90" s="1" t="s">
        <v>68</v>
      </c>
      <c r="AP90" s="58">
        <v>-0.82199999999999995</v>
      </c>
      <c r="AQ90" s="269">
        <f t="shared" ref="AQ90:AQ102" si="0">EXP(AP90)</f>
        <v>0.43955167147334762</v>
      </c>
      <c r="AR90" s="266">
        <f>EXP(AP90)/(1+EXP(AP90))</f>
        <v>0.30533928040490321</v>
      </c>
      <c r="AS90" s="58">
        <v>0.25700000000000001</v>
      </c>
      <c r="AT90" s="58">
        <v>-3.19</v>
      </c>
      <c r="AU90" s="58">
        <v>1E-3</v>
      </c>
      <c r="AV90" s="232"/>
      <c r="AW90" s="231"/>
    </row>
    <row r="91" spans="30:49" ht="30" customHeight="1" x14ac:dyDescent="0.2">
      <c r="AL91" s="234"/>
      <c r="AM91" s="236"/>
      <c r="AN91" s="234"/>
      <c r="AO91" s="13" t="s">
        <v>114</v>
      </c>
      <c r="AP91" s="59" t="s">
        <v>118</v>
      </c>
      <c r="AQ91" s="269">
        <f t="shared" si="0"/>
        <v>6.6858944422792685</v>
      </c>
      <c r="AR91" s="267">
        <f>EXP(AP91)/(1+EXP(AP91))</f>
        <v>0.86989152563700212</v>
      </c>
      <c r="AS91" s="59">
        <v>0.503</v>
      </c>
      <c r="AT91" s="59">
        <v>3.78</v>
      </c>
      <c r="AU91" s="59">
        <v>2.0000000000000001E-4</v>
      </c>
      <c r="AV91" s="234"/>
      <c r="AW91" s="236"/>
    </row>
    <row r="92" spans="30:49" ht="30" customHeight="1" x14ac:dyDescent="0.2">
      <c r="AL92" s="228" t="s">
        <v>10</v>
      </c>
      <c r="AM92" s="231" t="s">
        <v>107</v>
      </c>
      <c r="AN92" s="232" t="s">
        <v>17</v>
      </c>
      <c r="AO92" t="s">
        <v>112</v>
      </c>
      <c r="AP92" s="58">
        <v>-3.36</v>
      </c>
      <c r="AQ92" s="265">
        <f t="shared" si="0"/>
        <v>3.4735258944738563E-2</v>
      </c>
      <c r="AR92" s="265">
        <f>EXP(AP92)/(1+EXP(AP92))</f>
        <v>3.356922328148252E-2</v>
      </c>
      <c r="AS92" s="58">
        <v>0.68600000000000005</v>
      </c>
      <c r="AT92" s="58" t="s">
        <v>120</v>
      </c>
      <c r="AU92" s="58" t="s">
        <v>116</v>
      </c>
      <c r="AV92" s="232" t="s">
        <v>115</v>
      </c>
      <c r="AW92" s="231" t="s">
        <v>128</v>
      </c>
    </row>
    <row r="93" spans="30:49" ht="30" customHeight="1" x14ac:dyDescent="0.2">
      <c r="AL93" s="229"/>
      <c r="AM93" s="231"/>
      <c r="AN93" s="232"/>
      <c r="AO93" s="1" t="s">
        <v>68</v>
      </c>
      <c r="AP93" s="58">
        <v>-1.91</v>
      </c>
      <c r="AQ93" s="269">
        <f t="shared" si="0"/>
        <v>0.14808038659546247</v>
      </c>
      <c r="AR93" s="266">
        <f>EXP(AP93)/(1+EXP(AP93))</f>
        <v>0.1289808521462357</v>
      </c>
      <c r="AS93" s="58">
        <v>0.63200000000000001</v>
      </c>
      <c r="AT93" s="58" t="s">
        <v>121</v>
      </c>
      <c r="AU93" s="58">
        <v>2E-3</v>
      </c>
      <c r="AV93" s="232"/>
      <c r="AW93" s="231"/>
    </row>
    <row r="94" spans="30:49" ht="30" customHeight="1" x14ac:dyDescent="0.2">
      <c r="AL94" s="229"/>
      <c r="AM94" s="231"/>
      <c r="AN94" s="232"/>
      <c r="AO94" s="194" t="s">
        <v>114</v>
      </c>
      <c r="AP94" s="195">
        <v>3.31</v>
      </c>
      <c r="AQ94" s="268">
        <f t="shared" si="0"/>
        <v>27.385125471903219</v>
      </c>
      <c r="AR94" s="268">
        <f>EXP(AP94)/(1+EXP(AP94))</f>
        <v>0.96477028079407856</v>
      </c>
      <c r="AS94" s="195">
        <v>0.84199999999999997</v>
      </c>
      <c r="AT94" s="195" t="s">
        <v>122</v>
      </c>
      <c r="AU94" s="195" t="s">
        <v>116</v>
      </c>
      <c r="AV94" s="240"/>
      <c r="AW94" s="241"/>
    </row>
    <row r="95" spans="30:49" ht="30" customHeight="1" x14ac:dyDescent="0.2">
      <c r="AL95" s="229"/>
      <c r="AM95" s="231" t="s">
        <v>331</v>
      </c>
      <c r="AN95" s="232" t="s">
        <v>16</v>
      </c>
      <c r="AO95" s="1" t="s">
        <v>112</v>
      </c>
      <c r="AP95" s="58" t="s">
        <v>332</v>
      </c>
      <c r="AQ95" s="269">
        <f t="shared" si="0"/>
        <v>0.48190899009020244</v>
      </c>
      <c r="AR95" s="266">
        <f>EXP(AP95)/(1+EXP(AP95))</f>
        <v>0.32519472741768646</v>
      </c>
      <c r="AS95" s="58" t="s">
        <v>333</v>
      </c>
      <c r="AT95" s="58" t="s">
        <v>334</v>
      </c>
      <c r="AU95" s="58">
        <v>2E-3</v>
      </c>
      <c r="AV95" s="232" t="s">
        <v>335</v>
      </c>
      <c r="AW95" s="231" t="s">
        <v>336</v>
      </c>
    </row>
    <row r="96" spans="30:49" ht="30" customHeight="1" x14ac:dyDescent="0.2">
      <c r="AL96" s="229"/>
      <c r="AM96" s="231"/>
      <c r="AN96" s="232"/>
      <c r="AO96" s="194" t="s">
        <v>68</v>
      </c>
      <c r="AP96" s="195" t="s">
        <v>337</v>
      </c>
      <c r="AQ96" s="268">
        <f t="shared" si="0"/>
        <v>0.41769657799799881</v>
      </c>
      <c r="AR96" s="268">
        <f>EXP(AP96)/(1+EXP(AP96))</f>
        <v>0.29463044806657379</v>
      </c>
      <c r="AS96" s="195" t="s">
        <v>338</v>
      </c>
      <c r="AT96" s="195" t="s">
        <v>339</v>
      </c>
      <c r="AU96" s="195" t="s">
        <v>340</v>
      </c>
      <c r="AV96" s="240"/>
      <c r="AW96" s="241"/>
    </row>
    <row r="97" spans="38:49" ht="30" customHeight="1" x14ac:dyDescent="0.2">
      <c r="AL97" s="229"/>
      <c r="AM97" s="232" t="s">
        <v>108</v>
      </c>
      <c r="AN97" s="232" t="s">
        <v>12</v>
      </c>
      <c r="AO97" s="1" t="s">
        <v>112</v>
      </c>
      <c r="AP97" s="58">
        <v>-2.57</v>
      </c>
      <c r="AQ97" s="269">
        <f t="shared" si="0"/>
        <v>7.6535545423911513E-2</v>
      </c>
      <c r="AR97" s="266">
        <f>EXP(AP97)/(1+EXP(AP97))</f>
        <v>7.1094304084287172E-2</v>
      </c>
      <c r="AS97" s="58">
        <v>0.51400000000000001</v>
      </c>
      <c r="AT97" s="58" t="s">
        <v>117</v>
      </c>
      <c r="AU97" s="58" t="s">
        <v>116</v>
      </c>
      <c r="AV97" s="232" t="s">
        <v>115</v>
      </c>
      <c r="AW97" s="231" t="s">
        <v>127</v>
      </c>
    </row>
    <row r="98" spans="38:49" ht="30" customHeight="1" x14ac:dyDescent="0.2">
      <c r="AL98" s="229"/>
      <c r="AM98" s="232"/>
      <c r="AN98" s="232"/>
      <c r="AO98" s="1" t="s">
        <v>68</v>
      </c>
      <c r="AP98" s="58">
        <v>-1.39</v>
      </c>
      <c r="AQ98" s="269">
        <f t="shared" si="0"/>
        <v>0.24907530463166822</v>
      </c>
      <c r="AR98" s="266">
        <f>EXP(AP98)/(1+EXP(AP98))</f>
        <v>0.19940775684866849</v>
      </c>
      <c r="AS98" s="58">
        <v>0.497</v>
      </c>
      <c r="AT98" s="58">
        <v>-2.79</v>
      </c>
      <c r="AU98" s="58">
        <v>5.0000000000000001E-3</v>
      </c>
      <c r="AV98" s="232"/>
      <c r="AW98" s="231"/>
    </row>
    <row r="99" spans="38:49" ht="30" customHeight="1" x14ac:dyDescent="0.2">
      <c r="AL99" s="230"/>
      <c r="AM99" s="232"/>
      <c r="AN99" s="232"/>
      <c r="AO99" s="1" t="s">
        <v>114</v>
      </c>
      <c r="AP99" s="58">
        <v>2.0699999999999998</v>
      </c>
      <c r="AQ99" s="269">
        <f t="shared" si="0"/>
        <v>7.9248231178494866</v>
      </c>
      <c r="AR99" s="267">
        <f>EXP(AP99)/(1+EXP(AP99))</f>
        <v>0.88795296144300973</v>
      </c>
      <c r="AS99" s="58">
        <v>0.68400000000000005</v>
      </c>
      <c r="AT99" s="58">
        <v>3.0310000000000001</v>
      </c>
      <c r="AU99" s="58">
        <v>2E-3</v>
      </c>
      <c r="AV99" s="232"/>
      <c r="AW99" s="236"/>
    </row>
    <row r="100" spans="38:49" ht="30" customHeight="1" x14ac:dyDescent="0.2">
      <c r="AL100" s="233" t="s">
        <v>11</v>
      </c>
      <c r="AM100" s="235" t="s">
        <v>107</v>
      </c>
      <c r="AN100" s="233" t="s">
        <v>13</v>
      </c>
      <c r="AO100" s="60" t="s">
        <v>112</v>
      </c>
      <c r="AP100" s="57">
        <v>-3.67</v>
      </c>
      <c r="AQ100" s="265">
        <f t="shared" si="0"/>
        <v>2.5476469946681016E-2</v>
      </c>
      <c r="AR100" s="265">
        <f>EXP(AP100)/(1+EXP(AP100))</f>
        <v>2.4843544141003693E-2</v>
      </c>
      <c r="AS100" s="57">
        <v>0.434</v>
      </c>
      <c r="AT100" s="57" t="s">
        <v>123</v>
      </c>
      <c r="AU100" s="57" t="s">
        <v>116</v>
      </c>
      <c r="AV100" s="233" t="s">
        <v>115</v>
      </c>
      <c r="AW100" s="235" t="s">
        <v>129</v>
      </c>
    </row>
    <row r="101" spans="38:49" x14ac:dyDescent="0.2">
      <c r="AL101" s="232"/>
      <c r="AM101" s="231"/>
      <c r="AN101" s="232"/>
      <c r="AO101" s="1" t="s">
        <v>68</v>
      </c>
      <c r="AP101" s="58">
        <v>-0.56299999999999994</v>
      </c>
      <c r="AQ101" s="269">
        <f t="shared" si="0"/>
        <v>0.56949800452954169</v>
      </c>
      <c r="AR101" s="266">
        <f>EXP(AP101)/(1+EXP(AP101))</f>
        <v>0.36285360216195317</v>
      </c>
      <c r="AS101" s="58">
        <v>0.27700000000000002</v>
      </c>
      <c r="AT101" s="58" t="s">
        <v>124</v>
      </c>
      <c r="AU101" s="58">
        <v>0.04</v>
      </c>
      <c r="AV101" s="232"/>
      <c r="AW101" s="231"/>
    </row>
    <row r="102" spans="38:49" x14ac:dyDescent="0.2">
      <c r="AL102" s="234"/>
      <c r="AM102" s="236"/>
      <c r="AN102" s="234"/>
      <c r="AO102" s="13" t="s">
        <v>114</v>
      </c>
      <c r="AP102" s="59" t="s">
        <v>119</v>
      </c>
      <c r="AQ102" s="267">
        <f t="shared" si="0"/>
        <v>16.444646771097048</v>
      </c>
      <c r="AR102" s="267">
        <f>EXP(AP102)/(1+EXP(AP102))</f>
        <v>0.94267582410113127</v>
      </c>
      <c r="AS102" s="59">
        <v>0.502</v>
      </c>
      <c r="AT102" s="59" t="s">
        <v>125</v>
      </c>
      <c r="AU102" s="59" t="s">
        <v>116</v>
      </c>
      <c r="AV102" s="234"/>
      <c r="AW102" s="236"/>
    </row>
  </sheetData>
  <mergeCells count="37">
    <mergeCell ref="N32:Q32"/>
    <mergeCell ref="M31:Q31"/>
    <mergeCell ref="M32:M33"/>
    <mergeCell ref="AV89:AV91"/>
    <mergeCell ref="AW89:AW91"/>
    <mergeCell ref="AL89:AL91"/>
    <mergeCell ref="AM89:AM91"/>
    <mergeCell ref="AN89:AN91"/>
    <mergeCell ref="AL87:AW87"/>
    <mergeCell ref="AD74:AD75"/>
    <mergeCell ref="AD76:AD78"/>
    <mergeCell ref="AD79:AD82"/>
    <mergeCell ref="Y44:AC44"/>
    <mergeCell ref="Z45:AB45"/>
    <mergeCell ref="Y46:Y51"/>
    <mergeCell ref="Y52:Y58"/>
    <mergeCell ref="AN100:AN102"/>
    <mergeCell ref="AV100:AV102"/>
    <mergeCell ref="AW100:AW102"/>
    <mergeCell ref="Y59:Y66"/>
    <mergeCell ref="AC52:AC58"/>
    <mergeCell ref="AC59:AC66"/>
    <mergeCell ref="AV92:AV94"/>
    <mergeCell ref="AW92:AW94"/>
    <mergeCell ref="AN92:AN94"/>
    <mergeCell ref="AN95:AN96"/>
    <mergeCell ref="AV95:AV96"/>
    <mergeCell ref="AW95:AW96"/>
    <mergeCell ref="AN97:AN99"/>
    <mergeCell ref="AV97:AV99"/>
    <mergeCell ref="AW97:AW99"/>
    <mergeCell ref="AM92:AM94"/>
    <mergeCell ref="AL92:AL99"/>
    <mergeCell ref="AM95:AM96"/>
    <mergeCell ref="AM97:AM99"/>
    <mergeCell ref="AL100:AL102"/>
    <mergeCell ref="AM100:AM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4B3A-A93B-A24A-8DF2-4AA66B6335FC}">
  <dimension ref="B3:BF282"/>
  <sheetViews>
    <sheetView topLeftCell="AM256" zoomScale="125" zoomScaleNormal="126" workbookViewId="0">
      <selection activeCell="AS259" sqref="AS259"/>
    </sheetView>
  </sheetViews>
  <sheetFormatPr baseColWidth="10" defaultRowHeight="16" x14ac:dyDescent="0.2"/>
  <cols>
    <col min="1" max="1" width="10.83203125" style="1"/>
    <col min="2" max="2" width="10.5" style="1" bestFit="1" customWidth="1"/>
    <col min="3" max="3" width="10.1640625" style="82" bestFit="1" customWidth="1"/>
    <col min="4" max="4" width="11.33203125" style="1" bestFit="1" customWidth="1"/>
    <col min="5" max="5" width="19.5" style="1" bestFit="1" customWidth="1"/>
    <col min="6" max="6" width="8.6640625" style="1" bestFit="1" customWidth="1"/>
    <col min="7" max="7" width="13.1640625" style="1" bestFit="1" customWidth="1"/>
    <col min="8" max="8" width="10" style="1" customWidth="1"/>
    <col min="9" max="9" width="10.5" style="1" bestFit="1" customWidth="1"/>
    <col min="10" max="10" width="7.33203125" style="1" bestFit="1" customWidth="1"/>
    <col min="11" max="11" width="10.1640625" style="1" customWidth="1"/>
    <col min="12" max="12" width="12" style="1" bestFit="1" customWidth="1"/>
    <col min="13" max="14" width="8.6640625" style="1" bestFit="1" customWidth="1"/>
    <col min="15" max="15" width="15" style="1" bestFit="1" customWidth="1"/>
    <col min="16" max="16" width="14.33203125" style="1" bestFit="1" customWidth="1"/>
    <col min="17" max="17" width="12" style="1" bestFit="1" customWidth="1"/>
    <col min="18" max="18" width="6.5" style="1" bestFit="1" customWidth="1"/>
    <col min="19" max="20" width="6" style="1" customWidth="1"/>
    <col min="21" max="21" width="14.6640625" style="1" customWidth="1"/>
    <col min="22" max="26" width="10.83203125" style="1" customWidth="1"/>
    <col min="27" max="27" width="11.83203125" style="1" customWidth="1"/>
    <col min="28" max="32" width="10.83203125" style="1" customWidth="1"/>
    <col min="33" max="33" width="12.1640625" style="1" bestFit="1" customWidth="1"/>
    <col min="34" max="34" width="10.83203125" style="1" customWidth="1"/>
    <col min="35" max="35" width="10.83203125" style="1"/>
    <col min="36" max="36" width="12.1640625" style="1" customWidth="1"/>
    <col min="37" max="16384" width="10.83203125" style="1"/>
  </cols>
  <sheetData>
    <row r="3" spans="2:20" ht="17" thickBot="1" x14ac:dyDescent="0.25">
      <c r="B3" s="243" t="s">
        <v>513</v>
      </c>
      <c r="C3" s="243"/>
      <c r="D3" s="243"/>
      <c r="E3" s="243"/>
      <c r="F3" s="243"/>
      <c r="G3" s="243"/>
      <c r="H3" s="243"/>
      <c r="I3" s="243"/>
      <c r="J3" s="243"/>
      <c r="K3" s="243"/>
      <c r="L3" s="243"/>
      <c r="M3" s="243"/>
      <c r="N3" s="243"/>
      <c r="O3" s="243"/>
      <c r="P3" s="243"/>
      <c r="Q3" s="243"/>
      <c r="R3" s="243"/>
      <c r="S3" s="54"/>
      <c r="T3" s="54"/>
    </row>
    <row r="4" spans="2:20" ht="60" thickTop="1" x14ac:dyDescent="0.2">
      <c r="B4" s="13" t="s">
        <v>53</v>
      </c>
      <c r="C4" s="13" t="s">
        <v>185</v>
      </c>
      <c r="D4" s="13" t="s">
        <v>233</v>
      </c>
      <c r="E4" s="13" t="s">
        <v>104</v>
      </c>
      <c r="F4" s="26" t="s">
        <v>235</v>
      </c>
      <c r="G4" s="26" t="s">
        <v>236</v>
      </c>
      <c r="H4" s="26" t="s">
        <v>234</v>
      </c>
      <c r="I4" s="13" t="s">
        <v>168</v>
      </c>
      <c r="J4" s="13" t="s">
        <v>111</v>
      </c>
      <c r="K4" s="26" t="s">
        <v>163</v>
      </c>
      <c r="L4" s="13" t="s">
        <v>196</v>
      </c>
      <c r="M4" s="13" t="s">
        <v>202</v>
      </c>
      <c r="N4" s="13" t="s">
        <v>228</v>
      </c>
      <c r="O4" s="26" t="s">
        <v>231</v>
      </c>
      <c r="P4" s="26" t="s">
        <v>232</v>
      </c>
      <c r="Q4" s="13" t="s">
        <v>229</v>
      </c>
      <c r="R4" s="13" t="s">
        <v>230</v>
      </c>
    </row>
    <row r="5" spans="2:20" x14ac:dyDescent="0.2">
      <c r="B5" s="250" t="s">
        <v>79</v>
      </c>
      <c r="C5" s="251" t="s">
        <v>266</v>
      </c>
      <c r="D5" s="40" t="s">
        <v>164</v>
      </c>
      <c r="E5" s="40" t="s">
        <v>112</v>
      </c>
      <c r="F5" s="142">
        <v>-5.80063834989549E-2</v>
      </c>
      <c r="G5" s="142">
        <v>0.141598810231333</v>
      </c>
      <c r="I5" s="142">
        <v>-0.40965304301772498</v>
      </c>
      <c r="J5" s="143">
        <v>0.683961940551301</v>
      </c>
      <c r="K5" s="40" t="s">
        <v>90</v>
      </c>
      <c r="L5" s="43">
        <v>115.775992007754</v>
      </c>
      <c r="M5" s="40">
        <v>116.321446553209</v>
      </c>
      <c r="N5" s="40">
        <v>121.389595040478</v>
      </c>
      <c r="O5" s="40">
        <v>0.14242624712398899</v>
      </c>
      <c r="P5" s="40">
        <v>0.12378333945277201</v>
      </c>
      <c r="Q5" s="43">
        <v>0.75923903544549698</v>
      </c>
      <c r="R5" s="40">
        <v>0.77556862479594302</v>
      </c>
    </row>
    <row r="6" spans="2:20" x14ac:dyDescent="0.2">
      <c r="B6" s="247"/>
      <c r="C6" s="249"/>
      <c r="E6" s="1" t="s">
        <v>91</v>
      </c>
      <c r="F6" s="141">
        <v>0.63911963701744301</v>
      </c>
      <c r="G6" s="141">
        <v>0.231229888834634</v>
      </c>
      <c r="I6" s="141">
        <v>2.76400096993738</v>
      </c>
      <c r="J6" s="36">
        <v>8.1856826449465195E-3</v>
      </c>
      <c r="K6" s="25"/>
      <c r="O6" s="25"/>
      <c r="P6" s="25"/>
    </row>
    <row r="7" spans="2:20" x14ac:dyDescent="0.2">
      <c r="B7" s="247"/>
      <c r="C7" s="139" t="s">
        <v>40</v>
      </c>
      <c r="D7" s="1" t="s">
        <v>164</v>
      </c>
      <c r="E7" s="144" t="s">
        <v>165</v>
      </c>
    </row>
    <row r="8" spans="2:20" x14ac:dyDescent="0.2">
      <c r="B8" s="247"/>
      <c r="C8" s="139" t="s">
        <v>16</v>
      </c>
      <c r="D8" s="1" t="s">
        <v>166</v>
      </c>
      <c r="E8" s="144" t="s">
        <v>165</v>
      </c>
    </row>
    <row r="9" spans="2:20" x14ac:dyDescent="0.2">
      <c r="B9" s="247"/>
      <c r="C9" s="252" t="s">
        <v>17</v>
      </c>
      <c r="D9" s="1" t="s">
        <v>166</v>
      </c>
      <c r="E9" s="72" t="s">
        <v>112</v>
      </c>
      <c r="F9" s="36">
        <v>-0.25130000000000002</v>
      </c>
      <c r="G9" s="36">
        <v>0.17849999999999999</v>
      </c>
      <c r="H9" s="36">
        <v>20.160799999999998</v>
      </c>
      <c r="I9" s="36">
        <v>-1.407</v>
      </c>
      <c r="J9" s="36">
        <v>0.17499999999999999</v>
      </c>
      <c r="K9" s="36" t="s">
        <v>90</v>
      </c>
      <c r="L9" s="36">
        <v>121.140372503897</v>
      </c>
      <c r="M9" s="36">
        <v>122.07060506203599</v>
      </c>
      <c r="N9" s="36">
        <v>128.62517654752801</v>
      </c>
      <c r="O9" s="36">
        <v>0.57648964289929705</v>
      </c>
      <c r="P9" s="36">
        <v>0.242025872241595</v>
      </c>
      <c r="Q9" s="36">
        <v>0.52387265067612498</v>
      </c>
      <c r="R9" s="36">
        <v>0.60700666991632901</v>
      </c>
      <c r="S9" s="25"/>
      <c r="T9" s="25"/>
    </row>
    <row r="10" spans="2:20" x14ac:dyDescent="0.2">
      <c r="B10" s="247"/>
      <c r="C10" s="252"/>
      <c r="E10" s="72" t="s">
        <v>91</v>
      </c>
      <c r="F10" s="36">
        <v>0.93789999999999996</v>
      </c>
      <c r="G10" s="36">
        <v>0.19589999999999999</v>
      </c>
      <c r="H10" s="36">
        <v>36.527200000000001</v>
      </c>
      <c r="I10" s="36">
        <v>4.7880000000000003</v>
      </c>
      <c r="J10" s="36">
        <v>2.7800000000000001E-5</v>
      </c>
      <c r="K10" s="36"/>
      <c r="L10" s="36"/>
      <c r="M10" s="36"/>
      <c r="N10" s="36"/>
      <c r="O10" s="36"/>
      <c r="P10" s="36"/>
      <c r="Q10" s="36"/>
      <c r="R10" s="36"/>
    </row>
    <row r="11" spans="2:20" x14ac:dyDescent="0.2">
      <c r="B11" s="247"/>
      <c r="C11" s="252" t="s">
        <v>34</v>
      </c>
      <c r="D11" s="1" t="s">
        <v>164</v>
      </c>
      <c r="E11" s="72" t="s">
        <v>112</v>
      </c>
      <c r="F11" s="36">
        <v>-1.6984999999999999</v>
      </c>
      <c r="G11" s="36">
        <v>1.1357999999999999</v>
      </c>
      <c r="H11" s="36"/>
      <c r="I11" s="36">
        <v>-1.4950000000000001</v>
      </c>
      <c r="J11" s="36">
        <v>0.14178499999999999</v>
      </c>
      <c r="K11" s="36" t="s">
        <v>90</v>
      </c>
      <c r="L11" s="36">
        <v>278.592321953674</v>
      </c>
      <c r="M11" s="36">
        <v>279.52255451181298</v>
      </c>
      <c r="N11" s="36">
        <v>286.07712599730502</v>
      </c>
      <c r="O11" s="36">
        <v>0.41620906126720902</v>
      </c>
      <c r="P11" s="36">
        <v>0.39026279732352898</v>
      </c>
      <c r="Q11" s="36">
        <v>0.81901518781211702</v>
      </c>
      <c r="R11" s="36">
        <v>0.84587524871660502</v>
      </c>
    </row>
    <row r="12" spans="2:20" x14ac:dyDescent="0.2">
      <c r="B12" s="247"/>
      <c r="C12" s="252"/>
      <c r="E12" s="144" t="s">
        <v>91</v>
      </c>
      <c r="F12" s="36">
        <v>1.0179</v>
      </c>
      <c r="G12" s="36">
        <v>0.2732</v>
      </c>
      <c r="H12" s="36"/>
      <c r="I12" s="36">
        <v>3.7250000000000001</v>
      </c>
      <c r="J12" s="36">
        <v>5.4199999999999995E-4</v>
      </c>
      <c r="K12" s="36"/>
      <c r="L12" s="36"/>
      <c r="M12" s="36"/>
      <c r="N12" s="36"/>
      <c r="O12" s="36"/>
      <c r="P12" s="36"/>
      <c r="Q12" s="36"/>
      <c r="R12" s="36"/>
    </row>
    <row r="13" spans="2:20" x14ac:dyDescent="0.2">
      <c r="B13" s="247"/>
      <c r="C13" s="252"/>
      <c r="E13" s="72" t="s">
        <v>32</v>
      </c>
      <c r="F13" s="36">
        <v>0.47639999999999999</v>
      </c>
      <c r="G13" s="36">
        <v>0.1903</v>
      </c>
      <c r="H13" s="36"/>
      <c r="I13" s="36">
        <v>2.504</v>
      </c>
      <c r="J13" s="36">
        <v>1.5980000000000001E-2</v>
      </c>
      <c r="K13" s="36"/>
      <c r="L13" s="36"/>
      <c r="M13" s="36"/>
      <c r="N13" s="36"/>
      <c r="O13" s="36"/>
      <c r="P13" s="36"/>
      <c r="Q13" s="36"/>
      <c r="R13" s="36"/>
    </row>
    <row r="14" spans="2:20" x14ac:dyDescent="0.2">
      <c r="B14" s="247"/>
      <c r="C14" s="139" t="s">
        <v>35</v>
      </c>
      <c r="D14" s="1" t="s">
        <v>164</v>
      </c>
      <c r="E14" s="72" t="s">
        <v>165</v>
      </c>
      <c r="F14" s="36"/>
      <c r="G14" s="36"/>
      <c r="H14" s="36"/>
      <c r="I14" s="36"/>
      <c r="J14" s="36"/>
      <c r="K14" s="36"/>
      <c r="L14" s="36"/>
      <c r="M14" s="36"/>
      <c r="N14" s="36"/>
      <c r="O14" s="36"/>
      <c r="P14" s="36"/>
      <c r="Q14" s="36"/>
      <c r="R14" s="36"/>
    </row>
    <row r="15" spans="2:20" x14ac:dyDescent="0.2">
      <c r="B15" s="247"/>
      <c r="C15" s="252" t="s">
        <v>18</v>
      </c>
      <c r="D15" s="1" t="s">
        <v>164</v>
      </c>
      <c r="E15" s="72" t="s">
        <v>112</v>
      </c>
      <c r="F15" s="36">
        <v>-3.8041999999999998</v>
      </c>
      <c r="G15" s="36">
        <v>0.1588</v>
      </c>
      <c r="H15" s="36"/>
      <c r="I15" s="36">
        <v>-23.959</v>
      </c>
      <c r="J15" s="36" t="s">
        <v>200</v>
      </c>
      <c r="K15" s="36" t="s">
        <v>90</v>
      </c>
      <c r="L15" s="36">
        <v>-213.63404562725799</v>
      </c>
      <c r="M15" s="36">
        <v>-213.088591081804</v>
      </c>
      <c r="N15" s="36">
        <v>-208.02044259453501</v>
      </c>
      <c r="O15" s="36">
        <v>0.13304537039641701</v>
      </c>
      <c r="P15" s="36">
        <v>0.11419853062242501</v>
      </c>
      <c r="Q15" s="36">
        <v>0.85135252120100802</v>
      </c>
      <c r="R15" s="36">
        <v>0.86966327238034102</v>
      </c>
    </row>
    <row r="16" spans="2:20" x14ac:dyDescent="0.2">
      <c r="B16" s="247"/>
      <c r="C16" s="252"/>
      <c r="E16" s="72" t="s">
        <v>91</v>
      </c>
      <c r="F16" s="36">
        <v>0.68889999999999996</v>
      </c>
      <c r="G16" s="36">
        <v>0.25929999999999997</v>
      </c>
      <c r="H16" s="36"/>
      <c r="I16" s="36">
        <v>2.657</v>
      </c>
      <c r="J16" s="36">
        <v>1.0800000000000001E-2</v>
      </c>
      <c r="K16" s="36"/>
      <c r="L16" s="36"/>
      <c r="M16" s="36"/>
      <c r="N16" s="36"/>
      <c r="O16" s="36"/>
      <c r="P16" s="36"/>
      <c r="Q16" s="36"/>
      <c r="R16" s="36"/>
    </row>
    <row r="17" spans="2:18" x14ac:dyDescent="0.2">
      <c r="B17" s="247"/>
      <c r="C17" s="252" t="s">
        <v>37</v>
      </c>
      <c r="D17" s="1" t="s">
        <v>164</v>
      </c>
      <c r="E17" s="72" t="s">
        <v>112</v>
      </c>
      <c r="F17" s="36">
        <v>-2.6709000000000001</v>
      </c>
      <c r="G17" s="36">
        <v>0.20749999999999999</v>
      </c>
      <c r="H17" s="36"/>
      <c r="I17" s="36">
        <v>-12.872999999999999</v>
      </c>
      <c r="J17" s="36" t="s">
        <v>200</v>
      </c>
      <c r="K17" s="36" t="s">
        <v>90</v>
      </c>
      <c r="L17" s="36">
        <v>-61.350585469076698</v>
      </c>
      <c r="M17" s="36">
        <v>-60.805130923622102</v>
      </c>
      <c r="N17" s="36">
        <v>-55.736982436353003</v>
      </c>
      <c r="O17" s="36">
        <v>0.20965695191762099</v>
      </c>
      <c r="P17" s="36">
        <v>0.19247558130713399</v>
      </c>
      <c r="Q17" s="36">
        <v>1.1124897337767501</v>
      </c>
      <c r="R17" s="36">
        <v>1.1364169815354299</v>
      </c>
    </row>
    <row r="18" spans="2:18" x14ac:dyDescent="0.2">
      <c r="B18" s="247"/>
      <c r="C18" s="252"/>
      <c r="E18" s="72" t="s">
        <v>91</v>
      </c>
      <c r="F18" s="36">
        <v>1.1836</v>
      </c>
      <c r="G18" s="36">
        <v>0.33879999999999999</v>
      </c>
      <c r="H18" s="36"/>
      <c r="I18" s="36">
        <v>3.4929999999999999</v>
      </c>
      <c r="J18" s="36">
        <v>1.07E-3</v>
      </c>
      <c r="K18" s="36"/>
      <c r="L18" s="36"/>
      <c r="M18" s="36"/>
      <c r="N18" s="36"/>
      <c r="O18" s="36"/>
      <c r="P18" s="36"/>
      <c r="Q18" s="36"/>
      <c r="R18" s="36"/>
    </row>
    <row r="19" spans="2:18" x14ac:dyDescent="0.2">
      <c r="B19" s="247"/>
      <c r="C19" s="139" t="s">
        <v>36</v>
      </c>
      <c r="D19" s="1" t="s">
        <v>164</v>
      </c>
      <c r="E19" s="144" t="s">
        <v>165</v>
      </c>
      <c r="F19" s="36"/>
      <c r="G19" s="36"/>
      <c r="H19" s="36"/>
      <c r="I19" s="36"/>
      <c r="J19" s="36"/>
      <c r="K19" s="36"/>
      <c r="L19" s="36"/>
      <c r="M19" s="36"/>
      <c r="N19" s="36"/>
      <c r="O19" s="36"/>
      <c r="P19" s="36"/>
      <c r="Q19" s="36"/>
      <c r="R19" s="36"/>
    </row>
    <row r="20" spans="2:18" x14ac:dyDescent="0.2">
      <c r="B20" s="247"/>
      <c r="C20" s="139" t="s">
        <v>12</v>
      </c>
      <c r="D20" s="1" t="s">
        <v>164</v>
      </c>
      <c r="E20" s="144" t="s">
        <v>165</v>
      </c>
      <c r="F20" s="36"/>
      <c r="G20" s="36"/>
      <c r="H20" s="36"/>
      <c r="I20" s="36"/>
      <c r="J20" s="36"/>
      <c r="K20" s="36"/>
      <c r="L20" s="36"/>
      <c r="M20" s="36"/>
      <c r="N20" s="36"/>
      <c r="O20" s="36"/>
      <c r="P20" s="36"/>
      <c r="Q20" s="36"/>
      <c r="R20" s="36"/>
    </row>
    <row r="21" spans="2:18" x14ac:dyDescent="0.2">
      <c r="B21" s="247"/>
      <c r="C21" s="252" t="s">
        <v>19</v>
      </c>
      <c r="D21" s="1" t="s">
        <v>166</v>
      </c>
      <c r="E21" s="72" t="s">
        <v>112</v>
      </c>
      <c r="F21" s="36">
        <v>3.3942000000000001</v>
      </c>
      <c r="G21" s="36">
        <v>0.23810000000000001</v>
      </c>
      <c r="H21" s="36">
        <v>21.616700000000002</v>
      </c>
      <c r="I21" s="36">
        <v>14.257</v>
      </c>
      <c r="J21" s="36">
        <v>1.8E-12</v>
      </c>
      <c r="K21" s="36" t="s">
        <v>90</v>
      </c>
      <c r="L21" s="36">
        <v>502.29900843018203</v>
      </c>
      <c r="M21" s="36">
        <v>503.22924098832101</v>
      </c>
      <c r="N21" s="36">
        <v>509.78381247381299</v>
      </c>
      <c r="O21" s="36">
        <v>0.33920744409626202</v>
      </c>
      <c r="P21" s="36">
        <v>6.2549399576617204E-2</v>
      </c>
      <c r="Q21" s="36">
        <v>0.84441524759651199</v>
      </c>
      <c r="R21" s="36">
        <v>0.94834370969788795</v>
      </c>
    </row>
    <row r="22" spans="2:18" x14ac:dyDescent="0.2">
      <c r="B22" s="247"/>
      <c r="C22" s="252"/>
      <c r="E22" s="144" t="s">
        <v>91</v>
      </c>
      <c r="F22" s="36">
        <v>0.59640000000000004</v>
      </c>
      <c r="G22" s="36">
        <v>0.29949999999999999</v>
      </c>
      <c r="H22" s="36">
        <v>38.647500000000001</v>
      </c>
      <c r="I22" s="36">
        <v>1.9910000000000001</v>
      </c>
      <c r="J22" s="36">
        <v>5.3499999999999999E-2</v>
      </c>
      <c r="K22" s="36" t="s">
        <v>206</v>
      </c>
      <c r="L22" s="36"/>
      <c r="M22" s="36"/>
      <c r="N22" s="36"/>
      <c r="O22" s="36"/>
      <c r="P22" s="36"/>
      <c r="Q22" s="36"/>
      <c r="R22" s="36"/>
    </row>
    <row r="23" spans="2:18" x14ac:dyDescent="0.2">
      <c r="B23" s="247"/>
      <c r="C23" s="252" t="s">
        <v>13</v>
      </c>
      <c r="D23" s="1" t="s">
        <v>164</v>
      </c>
      <c r="E23" s="72" t="s">
        <v>112</v>
      </c>
      <c r="F23" s="36">
        <v>0.88780000000000003</v>
      </c>
      <c r="G23" s="36">
        <v>0.27279999999999999</v>
      </c>
      <c r="H23" s="36"/>
      <c r="I23" s="36">
        <v>3.254</v>
      </c>
      <c r="J23" s="36">
        <v>2.1350000000000002E-3</v>
      </c>
      <c r="K23" s="36" t="s">
        <v>90</v>
      </c>
      <c r="L23" s="36">
        <v>324.213794690425</v>
      </c>
      <c r="M23" s="36">
        <v>324.75924923588002</v>
      </c>
      <c r="N23" s="36">
        <v>329.82739772314898</v>
      </c>
      <c r="O23" s="36">
        <v>0.23478370364018</v>
      </c>
      <c r="P23" s="36">
        <v>0.21814856676279201</v>
      </c>
      <c r="Q23" s="36">
        <v>1.46279036413443</v>
      </c>
      <c r="R23" s="36">
        <v>1.49425182072048</v>
      </c>
    </row>
    <row r="24" spans="2:18" x14ac:dyDescent="0.2">
      <c r="B24" s="247"/>
      <c r="C24" s="252"/>
      <c r="E24" s="72" t="s">
        <v>91</v>
      </c>
      <c r="F24" s="36">
        <v>1.6737</v>
      </c>
      <c r="G24" s="36">
        <v>0.44550000000000001</v>
      </c>
      <c r="H24" s="36"/>
      <c r="I24" s="36">
        <v>3.7570000000000001</v>
      </c>
      <c r="J24" s="36">
        <v>4.8299999999999998E-4</v>
      </c>
      <c r="K24" s="36"/>
      <c r="L24" s="36"/>
      <c r="M24" s="36"/>
      <c r="N24" s="36"/>
      <c r="O24" s="36"/>
      <c r="P24" s="36"/>
      <c r="Q24" s="36"/>
      <c r="R24" s="36"/>
    </row>
    <row r="25" spans="2:18" x14ac:dyDescent="0.2">
      <c r="B25" s="247"/>
      <c r="C25" s="252" t="s">
        <v>14</v>
      </c>
      <c r="D25" s="1" t="s">
        <v>164</v>
      </c>
      <c r="E25" s="72" t="s">
        <v>112</v>
      </c>
      <c r="F25" s="36">
        <v>-5.9861000000000004</v>
      </c>
      <c r="G25" s="36">
        <v>1.4550000000000001</v>
      </c>
      <c r="H25" s="36"/>
      <c r="I25" s="36">
        <v>-4.1139999999999999</v>
      </c>
      <c r="J25" s="36">
        <v>1.5899999999999999E-4</v>
      </c>
      <c r="K25" s="36"/>
      <c r="L25" s="36">
        <v>-11.311873804583</v>
      </c>
      <c r="M25" s="36">
        <v>-10.7664192591284</v>
      </c>
      <c r="N25" s="36">
        <v>-5.6982707718593</v>
      </c>
      <c r="O25" s="36">
        <v>0.15999623533253299</v>
      </c>
      <c r="P25" s="36">
        <v>0.141735283926719</v>
      </c>
      <c r="Q25" s="36">
        <v>1.11366955613035</v>
      </c>
      <c r="R25" s="36">
        <v>1.1376221793157799</v>
      </c>
    </row>
    <row r="26" spans="2:18" x14ac:dyDescent="0.2">
      <c r="B26" s="247"/>
      <c r="C26" s="252"/>
      <c r="E26" s="72" t="s">
        <v>32</v>
      </c>
      <c r="F26" s="36">
        <v>0.69910000000000005</v>
      </c>
      <c r="G26" s="36">
        <v>0.23619999999999999</v>
      </c>
      <c r="H26" s="36"/>
      <c r="I26" s="36">
        <v>2.96</v>
      </c>
      <c r="J26" s="36">
        <v>4.8500000000000001E-3</v>
      </c>
      <c r="K26" s="36"/>
      <c r="L26" s="36"/>
      <c r="M26" s="36"/>
      <c r="N26" s="36"/>
      <c r="O26" s="36"/>
      <c r="P26" s="36"/>
      <c r="Q26" s="36"/>
      <c r="R26" s="36"/>
    </row>
    <row r="27" spans="2:18" x14ac:dyDescent="0.2">
      <c r="B27" s="247"/>
      <c r="C27" s="252" t="s">
        <v>38</v>
      </c>
      <c r="D27" s="1" t="s">
        <v>164</v>
      </c>
      <c r="E27" s="72" t="s">
        <v>112</v>
      </c>
      <c r="F27" s="36">
        <v>-0.55759999999999998</v>
      </c>
      <c r="G27" s="36">
        <v>0.19520000000000001</v>
      </c>
      <c r="H27" s="36"/>
      <c r="I27" s="36">
        <v>-2.8570000000000002</v>
      </c>
      <c r="J27" s="36">
        <v>6.4000000000000003E-3</v>
      </c>
      <c r="K27" s="36" t="s">
        <v>90</v>
      </c>
      <c r="L27" s="36">
        <v>131.114222070376</v>
      </c>
      <c r="M27" s="36">
        <v>131.65967661582999</v>
      </c>
      <c r="N27" s="36">
        <v>136.72782510309901</v>
      </c>
      <c r="O27" s="36">
        <v>0.19304790021745399</v>
      </c>
      <c r="P27" s="36">
        <v>0.175505463265659</v>
      </c>
      <c r="Q27" s="36">
        <v>1.04650368550225</v>
      </c>
      <c r="R27" s="36">
        <v>1.06901171609627</v>
      </c>
    </row>
    <row r="28" spans="2:18" x14ac:dyDescent="0.2">
      <c r="B28" s="247"/>
      <c r="C28" s="252"/>
      <c r="E28" s="72" t="s">
        <v>91</v>
      </c>
      <c r="F28" s="36">
        <v>1.0572999999999999</v>
      </c>
      <c r="G28" s="36">
        <v>0.31869999999999998</v>
      </c>
      <c r="H28" s="36"/>
      <c r="I28" s="36">
        <v>3.3170000000000002</v>
      </c>
      <c r="J28" s="36">
        <v>1.7799999999999999E-3</v>
      </c>
      <c r="K28" s="36"/>
      <c r="L28" s="36"/>
      <c r="M28" s="36"/>
      <c r="N28" s="36"/>
      <c r="O28" s="36"/>
      <c r="P28" s="36"/>
      <c r="Q28" s="36"/>
      <c r="R28" s="36"/>
    </row>
    <row r="29" spans="2:18" x14ac:dyDescent="0.2">
      <c r="B29" s="247"/>
      <c r="C29" s="139" t="s">
        <v>20</v>
      </c>
      <c r="D29" s="1" t="s">
        <v>166</v>
      </c>
      <c r="E29" s="72" t="s">
        <v>165</v>
      </c>
      <c r="F29" s="36"/>
      <c r="G29" s="36"/>
      <c r="H29" s="36"/>
      <c r="I29" s="36"/>
      <c r="J29" s="36"/>
      <c r="K29" s="36"/>
      <c r="L29" s="36"/>
      <c r="M29" s="36"/>
      <c r="N29" s="36"/>
      <c r="O29" s="36"/>
      <c r="P29" s="36"/>
      <c r="Q29" s="36"/>
      <c r="R29" s="36"/>
    </row>
    <row r="30" spans="2:18" x14ac:dyDescent="0.2">
      <c r="B30" s="247"/>
      <c r="C30" s="139" t="s">
        <v>33</v>
      </c>
      <c r="D30" s="1" t="s">
        <v>164</v>
      </c>
      <c r="E30" s="144" t="s">
        <v>165</v>
      </c>
      <c r="F30" s="36"/>
      <c r="G30" s="36"/>
      <c r="H30" s="36"/>
      <c r="I30" s="36"/>
      <c r="J30" s="36"/>
      <c r="K30" s="36"/>
      <c r="L30" s="36"/>
      <c r="M30" s="36"/>
      <c r="N30" s="36"/>
      <c r="O30" s="36"/>
      <c r="P30" s="36"/>
      <c r="Q30" s="36"/>
      <c r="R30" s="36"/>
    </row>
    <row r="31" spans="2:18" x14ac:dyDescent="0.2">
      <c r="B31" s="247"/>
      <c r="C31" s="252" t="s">
        <v>39</v>
      </c>
      <c r="D31" s="39" t="s">
        <v>164</v>
      </c>
      <c r="E31" s="72" t="s">
        <v>112</v>
      </c>
      <c r="F31" s="36">
        <v>-2.5541</v>
      </c>
      <c r="G31" s="36">
        <v>0.96519999999999995</v>
      </c>
      <c r="H31" s="36"/>
      <c r="I31" s="36">
        <v>-2.6459999999999999</v>
      </c>
      <c r="J31" s="36">
        <v>1.11E-2</v>
      </c>
      <c r="K31" s="36"/>
      <c r="L31" s="36">
        <v>150.85105253245999</v>
      </c>
      <c r="M31" s="36">
        <v>151.396507077915</v>
      </c>
      <c r="N31" s="36">
        <v>156.46465556518399</v>
      </c>
      <c r="O31" s="36">
        <v>0.170303747619825</v>
      </c>
      <c r="P31" s="36">
        <v>0.152266872568082</v>
      </c>
      <c r="Q31" s="36">
        <v>0.738762774164194</v>
      </c>
      <c r="R31" s="36">
        <v>0.75465196342646501</v>
      </c>
    </row>
    <row r="32" spans="2:18" x14ac:dyDescent="0.2">
      <c r="B32" s="247"/>
      <c r="C32" s="252"/>
      <c r="D32" s="39"/>
      <c r="E32" s="72" t="s">
        <v>32</v>
      </c>
      <c r="F32" s="36">
        <v>0.48139999999999999</v>
      </c>
      <c r="G32" s="36">
        <v>0.15670000000000001</v>
      </c>
      <c r="H32" s="36"/>
      <c r="I32" s="36">
        <v>3.073</v>
      </c>
      <c r="J32" s="36">
        <v>3.5599999999999998E-3</v>
      </c>
      <c r="K32" s="36"/>
      <c r="L32" s="36"/>
      <c r="M32" s="36"/>
      <c r="N32" s="36"/>
      <c r="O32" s="36"/>
      <c r="P32" s="36"/>
      <c r="Q32" s="36"/>
      <c r="R32" s="36"/>
    </row>
    <row r="33" spans="2:18" x14ac:dyDescent="0.2">
      <c r="B33" s="247"/>
      <c r="C33" s="139" t="s">
        <v>41</v>
      </c>
      <c r="D33" s="1" t="s">
        <v>164</v>
      </c>
      <c r="E33" s="144" t="s">
        <v>165</v>
      </c>
      <c r="F33" s="36"/>
      <c r="G33" s="36"/>
      <c r="H33" s="36"/>
      <c r="I33" s="36"/>
      <c r="J33" s="36"/>
      <c r="K33" s="36"/>
      <c r="L33" s="36"/>
      <c r="M33" s="36"/>
      <c r="N33" s="36"/>
      <c r="O33" s="36"/>
      <c r="P33" s="36"/>
      <c r="Q33" s="36"/>
      <c r="R33" s="36"/>
    </row>
    <row r="34" spans="2:18" x14ac:dyDescent="0.2">
      <c r="B34" s="247"/>
      <c r="C34" s="252" t="s">
        <v>42</v>
      </c>
      <c r="D34" s="1" t="s">
        <v>164</v>
      </c>
      <c r="E34" s="72" t="s">
        <v>112</v>
      </c>
      <c r="F34" s="36">
        <v>-3.2458999999999998</v>
      </c>
      <c r="G34" s="36">
        <v>0.85609999999999997</v>
      </c>
      <c r="H34" s="36"/>
      <c r="I34" s="36">
        <v>-3.7919999999999998</v>
      </c>
      <c r="J34" s="36">
        <v>4.4299999999999998E-4</v>
      </c>
      <c r="K34" s="36" t="s">
        <v>90</v>
      </c>
      <c r="L34" s="36">
        <v>162.03082253930501</v>
      </c>
      <c r="M34" s="36">
        <v>162.96105509744501</v>
      </c>
      <c r="N34" s="36">
        <v>169.51562658293699</v>
      </c>
      <c r="O34" s="36">
        <v>0.541526715697908</v>
      </c>
      <c r="P34" s="36">
        <v>0.52115012528448201</v>
      </c>
      <c r="Q34" s="36">
        <v>0.61731468865908801</v>
      </c>
      <c r="R34" s="36">
        <v>0.63755986894556305</v>
      </c>
    </row>
    <row r="35" spans="2:18" x14ac:dyDescent="0.2">
      <c r="B35" s="247"/>
      <c r="C35" s="252"/>
      <c r="E35" s="72" t="s">
        <v>91</v>
      </c>
      <c r="F35" s="36">
        <v>0.81910000000000005</v>
      </c>
      <c r="G35" s="36">
        <v>0.20599999999999999</v>
      </c>
      <c r="H35" s="36"/>
      <c r="I35" s="36">
        <v>3.9769999999999999</v>
      </c>
      <c r="J35" s="36">
        <v>2.5099999999999998E-4</v>
      </c>
      <c r="K35" s="36"/>
      <c r="L35" s="36"/>
      <c r="M35" s="36"/>
      <c r="N35" s="36"/>
      <c r="O35" s="36"/>
      <c r="P35" s="36"/>
      <c r="Q35" s="36"/>
      <c r="R35" s="36"/>
    </row>
    <row r="36" spans="2:18" x14ac:dyDescent="0.2">
      <c r="B36" s="247"/>
      <c r="C36" s="252"/>
      <c r="E36" s="72" t="s">
        <v>32</v>
      </c>
      <c r="F36" s="36">
        <v>0.58930000000000005</v>
      </c>
      <c r="G36" s="36">
        <v>0.1434</v>
      </c>
      <c r="H36" s="36"/>
      <c r="I36" s="36">
        <v>4.109</v>
      </c>
      <c r="J36" s="36">
        <v>1.66E-4</v>
      </c>
      <c r="K36" s="36"/>
      <c r="L36" s="36"/>
      <c r="M36" s="36"/>
      <c r="N36" s="36"/>
      <c r="O36" s="36"/>
      <c r="P36" s="36"/>
      <c r="Q36" s="36"/>
      <c r="R36" s="36"/>
    </row>
    <row r="37" spans="2:18" x14ac:dyDescent="0.2">
      <c r="B37" s="248"/>
      <c r="C37" s="140" t="s">
        <v>15</v>
      </c>
      <c r="D37" s="13" t="s">
        <v>166</v>
      </c>
      <c r="E37" s="145" t="s">
        <v>165</v>
      </c>
      <c r="F37" s="80"/>
      <c r="G37" s="80"/>
      <c r="H37" s="80"/>
      <c r="I37" s="80"/>
      <c r="J37" s="80"/>
      <c r="K37" s="80"/>
      <c r="L37" s="80"/>
      <c r="M37" s="80"/>
      <c r="N37" s="80"/>
      <c r="O37" s="80"/>
      <c r="P37" s="80"/>
      <c r="Q37" s="80"/>
      <c r="R37" s="80"/>
    </row>
    <row r="38" spans="2:18" x14ac:dyDescent="0.2">
      <c r="B38" s="250" t="s">
        <v>80</v>
      </c>
      <c r="C38" s="251" t="s">
        <v>266</v>
      </c>
      <c r="D38" s="40" t="s">
        <v>166</v>
      </c>
      <c r="E38" s="146" t="s">
        <v>112</v>
      </c>
      <c r="F38" s="143">
        <v>0.67930987808618004</v>
      </c>
      <c r="G38" s="143">
        <v>0.13912764310530101</v>
      </c>
      <c r="H38" s="147">
        <v>30.0909258460029</v>
      </c>
      <c r="I38" s="143">
        <v>4.8826377197523003</v>
      </c>
      <c r="J38" s="143">
        <v>3.2215795091289298E-5</v>
      </c>
      <c r="K38" s="40" t="s">
        <v>267</v>
      </c>
      <c r="L38" s="143">
        <v>266.98387018322001</v>
      </c>
      <c r="M38" s="143">
        <v>267.56079326014401</v>
      </c>
      <c r="N38" s="40">
        <v>280.48627201218301</v>
      </c>
      <c r="O38" s="143">
        <v>0.57595857455515898</v>
      </c>
      <c r="P38" s="143">
        <v>0.22968100970085201</v>
      </c>
      <c r="Q38" s="143">
        <v>0.57926438338788599</v>
      </c>
      <c r="R38" s="143">
        <v>0.64447576926776795</v>
      </c>
    </row>
    <row r="39" spans="2:18" x14ac:dyDescent="0.2">
      <c r="B39" s="247"/>
      <c r="C39" s="249"/>
      <c r="E39" s="144" t="s">
        <v>91</v>
      </c>
      <c r="F39" s="36">
        <v>0.73343275962391696</v>
      </c>
      <c r="G39" s="36">
        <v>0.137219666209452</v>
      </c>
      <c r="H39" s="137">
        <v>89.852404743124794</v>
      </c>
      <c r="I39" s="36">
        <v>5.3449536781732503</v>
      </c>
      <c r="J39" s="36">
        <v>6.7974478366173301E-7</v>
      </c>
      <c r="K39" s="36"/>
      <c r="L39" s="36"/>
      <c r="M39" s="36"/>
      <c r="N39" s="36"/>
      <c r="O39" s="36"/>
      <c r="P39" s="36"/>
      <c r="Q39" s="36"/>
      <c r="R39" s="36"/>
    </row>
    <row r="40" spans="2:18" x14ac:dyDescent="0.2">
      <c r="B40" s="247"/>
      <c r="C40" s="249"/>
      <c r="E40" s="144" t="s">
        <v>268</v>
      </c>
      <c r="F40" s="36">
        <v>-0.33446274647628399</v>
      </c>
      <c r="G40" s="36">
        <v>0.13553465939685699</v>
      </c>
      <c r="H40" s="137">
        <v>24.844258687028098</v>
      </c>
      <c r="I40" s="36">
        <v>-2.4677285350085199</v>
      </c>
      <c r="J40" s="36">
        <v>2.0840856946983701E-2</v>
      </c>
      <c r="K40" s="36"/>
      <c r="L40" s="36"/>
      <c r="M40" s="36"/>
      <c r="N40" s="36"/>
      <c r="O40" s="36"/>
      <c r="P40" s="36"/>
      <c r="Q40" s="36"/>
      <c r="R40" s="36"/>
    </row>
    <row r="41" spans="2:18" x14ac:dyDescent="0.2">
      <c r="B41" s="229"/>
      <c r="C41" s="249" t="s">
        <v>40</v>
      </c>
      <c r="D41" s="1" t="s">
        <v>164</v>
      </c>
      <c r="E41" s="144" t="s">
        <v>112</v>
      </c>
      <c r="F41" s="36">
        <v>-2.2204000000000002</v>
      </c>
      <c r="G41" s="36">
        <v>0.77780000000000005</v>
      </c>
      <c r="H41" s="36"/>
      <c r="I41" s="36">
        <v>-2.855</v>
      </c>
      <c r="J41" s="36">
        <v>5.1799999999999997E-3</v>
      </c>
      <c r="K41" s="36" t="s">
        <v>226</v>
      </c>
      <c r="L41" s="36">
        <v>-552.79278274914202</v>
      </c>
      <c r="M41" s="36">
        <v>-552.21585967221802</v>
      </c>
      <c r="N41" s="36">
        <v>-539.29038092018004</v>
      </c>
      <c r="O41" s="36">
        <v>9.0537386842983403E-2</v>
      </c>
      <c r="P41" s="36">
        <v>6.4797878923445101E-2</v>
      </c>
      <c r="Q41" s="36">
        <v>0.98654330253438705</v>
      </c>
      <c r="R41" s="36">
        <v>1.0049849602521499</v>
      </c>
    </row>
    <row r="42" spans="2:18" x14ac:dyDescent="0.2">
      <c r="B42" s="229"/>
      <c r="C42" s="249"/>
      <c r="E42" s="144" t="s">
        <v>224</v>
      </c>
      <c r="F42" s="36">
        <v>0.75480000000000003</v>
      </c>
      <c r="G42" s="36">
        <v>0.27829999999999999</v>
      </c>
      <c r="H42" s="36"/>
      <c r="I42" s="36">
        <v>2.7120000000000002</v>
      </c>
      <c r="J42" s="36">
        <v>7.8100000000000001E-3</v>
      </c>
      <c r="K42" s="36"/>
      <c r="L42" s="36"/>
      <c r="M42" s="36"/>
      <c r="N42" s="36"/>
      <c r="O42" s="36"/>
      <c r="P42" s="36"/>
      <c r="Q42" s="36"/>
      <c r="R42" s="36"/>
    </row>
    <row r="43" spans="2:18" x14ac:dyDescent="0.2">
      <c r="B43" s="229"/>
      <c r="C43" s="249"/>
      <c r="E43" s="144" t="s">
        <v>225</v>
      </c>
      <c r="F43" s="36">
        <v>0.55800000000000005</v>
      </c>
      <c r="G43" s="36">
        <v>0.28220000000000001</v>
      </c>
      <c r="H43" s="36"/>
      <c r="I43" s="36">
        <v>1.978</v>
      </c>
      <c r="J43" s="36">
        <v>5.0560000000000001E-2</v>
      </c>
      <c r="K43" s="36"/>
      <c r="L43" s="36"/>
      <c r="M43" s="36"/>
      <c r="N43" s="36"/>
      <c r="O43" s="36"/>
      <c r="P43" s="36"/>
      <c r="Q43" s="36"/>
      <c r="R43" s="36"/>
    </row>
    <row r="44" spans="2:18" x14ac:dyDescent="0.2">
      <c r="B44" s="229"/>
      <c r="C44" s="249"/>
      <c r="E44" s="144" t="s">
        <v>32</v>
      </c>
      <c r="F44" s="36">
        <v>-0.40089999999999998</v>
      </c>
      <c r="G44" s="36">
        <v>0.14710000000000001</v>
      </c>
      <c r="H44" s="36"/>
      <c r="I44" s="36">
        <v>-2.726</v>
      </c>
      <c r="J44" s="36">
        <v>7.5100000000000002E-3</v>
      </c>
      <c r="K44" s="36"/>
      <c r="L44" s="36"/>
      <c r="M44" s="36"/>
      <c r="N44" s="36"/>
      <c r="O44" s="36"/>
      <c r="P44" s="36"/>
      <c r="Q44" s="36"/>
      <c r="R44" s="36"/>
    </row>
    <row r="45" spans="2:18" x14ac:dyDescent="0.2">
      <c r="B45" s="247"/>
      <c r="C45" s="249" t="s">
        <v>16</v>
      </c>
      <c r="D45" s="1" t="s">
        <v>166</v>
      </c>
      <c r="E45" s="72" t="s">
        <v>112</v>
      </c>
      <c r="F45" s="36">
        <v>4.3963000000000001</v>
      </c>
      <c r="G45" s="36">
        <v>0.18360000000000001</v>
      </c>
      <c r="H45" s="36">
        <v>23.747</v>
      </c>
      <c r="I45" s="36">
        <v>23.949000000000002</v>
      </c>
      <c r="J45" s="36" t="s">
        <v>200</v>
      </c>
      <c r="K45" s="36"/>
      <c r="L45" s="36">
        <v>1266.68393213126</v>
      </c>
      <c r="M45" s="36">
        <v>1267.06488451222</v>
      </c>
      <c r="N45" s="36">
        <v>1277.48585359443</v>
      </c>
      <c r="O45" s="36">
        <v>0.591770424714538</v>
      </c>
      <c r="P45" s="36">
        <v>0.152570152834861</v>
      </c>
      <c r="Q45" s="36">
        <v>0.725803298292651</v>
      </c>
      <c r="R45" s="36">
        <v>0.80807846579535703</v>
      </c>
    </row>
    <row r="46" spans="2:18" x14ac:dyDescent="0.2">
      <c r="B46" s="247"/>
      <c r="C46" s="249"/>
      <c r="E46" s="72" t="s">
        <v>268</v>
      </c>
      <c r="F46" s="36">
        <v>-0.50860000000000005</v>
      </c>
      <c r="G46" s="36">
        <v>0.18920000000000001</v>
      </c>
      <c r="H46" s="36">
        <v>24.297599999999999</v>
      </c>
      <c r="I46" s="36">
        <v>-2.6880000000000002</v>
      </c>
      <c r="J46" s="36">
        <v>1.2800000000000001E-2</v>
      </c>
      <c r="K46" s="36"/>
      <c r="L46" s="36"/>
      <c r="M46" s="36"/>
      <c r="N46" s="36"/>
      <c r="O46" s="36"/>
      <c r="P46" s="36"/>
      <c r="Q46" s="36"/>
      <c r="R46" s="36"/>
    </row>
    <row r="47" spans="2:18" x14ac:dyDescent="0.2">
      <c r="B47" s="247"/>
      <c r="C47" s="249" t="s">
        <v>17</v>
      </c>
      <c r="D47" s="1" t="s">
        <v>164</v>
      </c>
      <c r="E47" s="72" t="s">
        <v>112</v>
      </c>
      <c r="F47" s="36">
        <v>-1.5515699999999999</v>
      </c>
      <c r="G47" s="36">
        <v>0.49976999999999999</v>
      </c>
      <c r="H47" s="36"/>
      <c r="I47" s="36">
        <v>-3.105</v>
      </c>
      <c r="J47" s="36">
        <v>2.444E-3</v>
      </c>
      <c r="K47" s="81" t="s">
        <v>90</v>
      </c>
      <c r="L47" s="36">
        <v>170.126982091222</v>
      </c>
      <c r="M47" s="36">
        <v>170.70390516814501</v>
      </c>
      <c r="N47" s="36">
        <v>183.62938392018401</v>
      </c>
      <c r="O47" s="36">
        <v>0.30861043225002999</v>
      </c>
      <c r="P47" s="36">
        <v>0.28904280297408702</v>
      </c>
      <c r="Q47" s="36">
        <v>0.61741589237440697</v>
      </c>
      <c r="R47" s="36">
        <v>0.62895737517341499</v>
      </c>
    </row>
    <row r="48" spans="2:18" x14ac:dyDescent="0.2">
      <c r="B48" s="247"/>
      <c r="C48" s="249"/>
      <c r="E48" s="72" t="s">
        <v>91</v>
      </c>
      <c r="F48" s="36">
        <v>0.68772999999999995</v>
      </c>
      <c r="G48" s="36">
        <v>0.13012000000000001</v>
      </c>
      <c r="H48" s="36"/>
      <c r="I48" s="36">
        <v>5.2850000000000001</v>
      </c>
      <c r="J48" s="36">
        <v>6.7599999999999997E-7</v>
      </c>
      <c r="K48" s="36"/>
      <c r="L48" s="36"/>
      <c r="M48" s="36"/>
      <c r="N48" s="36"/>
      <c r="O48" s="36"/>
      <c r="P48" s="36"/>
      <c r="Q48" s="36"/>
      <c r="R48" s="36"/>
    </row>
    <row r="49" spans="2:18" x14ac:dyDescent="0.2">
      <c r="B49" s="247"/>
      <c r="C49" s="249"/>
      <c r="E49" s="72" t="s">
        <v>32</v>
      </c>
      <c r="F49" s="36">
        <v>0.20041</v>
      </c>
      <c r="G49" s="36">
        <v>8.8959999999999997E-2</v>
      </c>
      <c r="H49" s="36"/>
      <c r="I49" s="36">
        <v>2.2530000000000001</v>
      </c>
      <c r="J49" s="36">
        <v>2.6328000000000001E-2</v>
      </c>
      <c r="K49" s="36"/>
      <c r="L49" s="36"/>
      <c r="M49" s="36"/>
      <c r="N49" s="36"/>
      <c r="O49" s="36"/>
      <c r="P49" s="36"/>
      <c r="Q49" s="36"/>
      <c r="R49" s="36"/>
    </row>
    <row r="50" spans="2:18" x14ac:dyDescent="0.2">
      <c r="B50" s="247"/>
      <c r="C50" s="249"/>
      <c r="E50" s="72" t="s">
        <v>268</v>
      </c>
      <c r="F50" s="36">
        <v>-0.22253000000000001</v>
      </c>
      <c r="G50" s="36">
        <v>6.4750000000000002E-2</v>
      </c>
      <c r="H50" s="36"/>
      <c r="I50" s="36">
        <v>-3.4369999999999998</v>
      </c>
      <c r="J50" s="36">
        <v>8.4199999999999998E-4</v>
      </c>
      <c r="K50" s="36"/>
      <c r="L50" s="36"/>
      <c r="M50" s="36"/>
      <c r="N50" s="36"/>
      <c r="O50" s="36"/>
      <c r="P50" s="36"/>
      <c r="Q50" s="36"/>
      <c r="R50" s="36"/>
    </row>
    <row r="51" spans="2:18" x14ac:dyDescent="0.2">
      <c r="B51" s="247"/>
      <c r="C51" s="249" t="s">
        <v>34</v>
      </c>
      <c r="D51" s="1" t="s">
        <v>166</v>
      </c>
      <c r="E51" s="72" t="s">
        <v>112</v>
      </c>
      <c r="F51" s="36">
        <v>0.68079999999999996</v>
      </c>
      <c r="G51" s="36">
        <v>0.65710000000000002</v>
      </c>
      <c r="H51" s="36">
        <v>101.526</v>
      </c>
      <c r="I51" s="36">
        <v>1.036</v>
      </c>
      <c r="J51" s="36">
        <v>0.30270000000000002</v>
      </c>
      <c r="K51" s="81" t="s">
        <v>90</v>
      </c>
      <c r="L51" s="36">
        <v>778.00421583162301</v>
      </c>
      <c r="M51" s="36">
        <v>778.81974981220606</v>
      </c>
      <c r="N51" s="36">
        <v>794.20709802637805</v>
      </c>
      <c r="O51" s="36">
        <v>0.48638230008546401</v>
      </c>
      <c r="P51" s="36">
        <v>0.29858511002303001</v>
      </c>
      <c r="Q51" s="36">
        <v>0.62543151244055595</v>
      </c>
      <c r="R51" s="36">
        <v>0.68364224361407799</v>
      </c>
    </row>
    <row r="52" spans="2:18" x14ac:dyDescent="0.2">
      <c r="B52" s="247"/>
      <c r="C52" s="249"/>
      <c r="E52" s="72" t="s">
        <v>91</v>
      </c>
      <c r="F52" s="36">
        <v>0.85950000000000004</v>
      </c>
      <c r="G52" s="36">
        <v>0.1464</v>
      </c>
      <c r="H52" s="36">
        <v>92.691299999999998</v>
      </c>
      <c r="I52" s="36">
        <v>5.87</v>
      </c>
      <c r="J52" s="36">
        <v>6.73E-8</v>
      </c>
      <c r="K52" s="36"/>
      <c r="L52" s="36"/>
      <c r="M52" s="36"/>
      <c r="N52" s="36"/>
      <c r="O52" s="36"/>
      <c r="P52" s="36"/>
      <c r="Q52" s="36"/>
      <c r="R52" s="36"/>
    </row>
    <row r="53" spans="2:18" x14ac:dyDescent="0.2">
      <c r="B53" s="247"/>
      <c r="C53" s="249"/>
      <c r="E53" s="72" t="s">
        <v>268</v>
      </c>
      <c r="F53" s="36">
        <v>-0.28889999999999999</v>
      </c>
      <c r="G53" s="36">
        <v>0.11260000000000001</v>
      </c>
      <c r="H53" s="36">
        <v>25.8505</v>
      </c>
      <c r="I53" s="36">
        <v>-2.5640000000000001</v>
      </c>
      <c r="J53" s="36">
        <v>1.6500000000000001E-2</v>
      </c>
      <c r="K53" s="36"/>
      <c r="L53" s="36"/>
      <c r="M53" s="36"/>
      <c r="N53" s="36"/>
      <c r="O53" s="36"/>
      <c r="P53" s="36"/>
      <c r="Q53" s="36"/>
      <c r="R53" s="36"/>
    </row>
    <row r="54" spans="2:18" x14ac:dyDescent="0.2">
      <c r="B54" s="247"/>
      <c r="C54" s="249"/>
      <c r="E54" s="72" t="s">
        <v>32</v>
      </c>
      <c r="F54" s="36">
        <v>0.2457</v>
      </c>
      <c r="G54" s="36">
        <v>0.1157</v>
      </c>
      <c r="H54" s="36">
        <v>103.6101</v>
      </c>
      <c r="I54" s="36">
        <v>2.1230000000000002</v>
      </c>
      <c r="J54" s="36">
        <v>3.61E-2</v>
      </c>
      <c r="K54" s="36"/>
      <c r="L54" s="36"/>
      <c r="M54" s="36"/>
      <c r="N54" s="36"/>
      <c r="O54" s="36"/>
      <c r="P54" s="36"/>
      <c r="Q54" s="36"/>
      <c r="R54" s="36"/>
    </row>
    <row r="55" spans="2:18" x14ac:dyDescent="0.2">
      <c r="B55" s="247"/>
      <c r="C55" s="249" t="s">
        <v>35</v>
      </c>
      <c r="D55" s="1" t="s">
        <v>166</v>
      </c>
      <c r="E55" s="72" t="s">
        <v>112</v>
      </c>
      <c r="F55" s="36">
        <v>-3.1968000000000001</v>
      </c>
      <c r="G55" s="36">
        <v>0.15720000000000001</v>
      </c>
      <c r="H55" s="36">
        <v>31.772200000000002</v>
      </c>
      <c r="I55" s="36">
        <v>-20.332000000000001</v>
      </c>
      <c r="J55" s="36" t="s">
        <v>200</v>
      </c>
      <c r="K55" s="81" t="s">
        <v>90</v>
      </c>
      <c r="L55" s="36">
        <v>-373.05789842122999</v>
      </c>
      <c r="M55" s="36">
        <v>-372.48097534430701</v>
      </c>
      <c r="N55" s="36">
        <v>-359.55549659226801</v>
      </c>
      <c r="O55" s="36">
        <v>0.49297907955624898</v>
      </c>
      <c r="P55" s="36">
        <v>0.20769388266566599</v>
      </c>
      <c r="Q55" s="36">
        <v>0.74564332713599701</v>
      </c>
      <c r="R55" s="36">
        <v>0.82161932960414796</v>
      </c>
    </row>
    <row r="56" spans="2:18" x14ac:dyDescent="0.2">
      <c r="B56" s="247"/>
      <c r="C56" s="249"/>
      <c r="E56" s="72" t="s">
        <v>91</v>
      </c>
      <c r="F56" s="36">
        <v>0.35560000000000003</v>
      </c>
      <c r="G56" s="36">
        <v>0.17399999999999999</v>
      </c>
      <c r="H56" s="36">
        <v>91.401600000000002</v>
      </c>
      <c r="I56" s="36">
        <v>2.044</v>
      </c>
      <c r="J56" s="36">
        <v>4.3819999999999998E-2</v>
      </c>
      <c r="K56" s="36"/>
      <c r="L56" s="36"/>
      <c r="M56" s="36"/>
      <c r="N56" s="36"/>
      <c r="O56" s="36"/>
      <c r="P56" s="36"/>
      <c r="Q56" s="36"/>
      <c r="R56" s="36"/>
    </row>
    <row r="57" spans="2:18" x14ac:dyDescent="0.2">
      <c r="B57" s="247"/>
      <c r="C57" s="249"/>
      <c r="E57" s="72" t="s">
        <v>268</v>
      </c>
      <c r="F57" s="36">
        <v>-0.51319999999999999</v>
      </c>
      <c r="G57" s="36">
        <v>0.151</v>
      </c>
      <c r="H57" s="36">
        <v>24.797799999999999</v>
      </c>
      <c r="I57" s="36">
        <v>-3.399</v>
      </c>
      <c r="J57" s="36">
        <v>2.2899999999999999E-3</v>
      </c>
      <c r="K57" s="36"/>
      <c r="L57" s="36"/>
      <c r="M57" s="36"/>
      <c r="N57" s="36"/>
      <c r="O57" s="36"/>
      <c r="P57" s="36"/>
      <c r="Q57" s="36"/>
      <c r="R57" s="36"/>
    </row>
    <row r="58" spans="2:18" x14ac:dyDescent="0.2">
      <c r="B58" s="247"/>
      <c r="C58" s="249" t="s">
        <v>18</v>
      </c>
      <c r="D58" s="1" t="s">
        <v>166</v>
      </c>
      <c r="E58" s="72" t="s">
        <v>112</v>
      </c>
      <c r="F58" s="36">
        <v>-1.8002</v>
      </c>
      <c r="G58" s="36">
        <v>0.2492</v>
      </c>
      <c r="H58" s="36">
        <v>29.3736</v>
      </c>
      <c r="I58" s="36">
        <v>-7.2249999999999996</v>
      </c>
      <c r="J58" s="36">
        <v>5.4800000000000001E-8</v>
      </c>
      <c r="K58" s="81" t="s">
        <v>90</v>
      </c>
      <c r="L58" s="36">
        <v>5.0131624661810301</v>
      </c>
      <c r="M58" s="36">
        <v>5.5900855431041103</v>
      </c>
      <c r="N58" s="36">
        <v>18.515564295143101</v>
      </c>
      <c r="O58" s="36">
        <v>0.60063120489601396</v>
      </c>
      <c r="P58" s="36">
        <v>0.117826138268339</v>
      </c>
      <c r="Q58" s="36">
        <v>0.89246920444377098</v>
      </c>
      <c r="R58" s="36">
        <v>1.0015183004552299</v>
      </c>
    </row>
    <row r="59" spans="2:18" x14ac:dyDescent="0.2">
      <c r="B59" s="247"/>
      <c r="C59" s="249"/>
      <c r="E59" s="72" t="s">
        <v>91</v>
      </c>
      <c r="F59" s="36">
        <v>0.55559999999999998</v>
      </c>
      <c r="G59" s="36">
        <v>0.21429999999999999</v>
      </c>
      <c r="H59" s="36">
        <v>88.915800000000004</v>
      </c>
      <c r="I59" s="36">
        <v>2.5920000000000001</v>
      </c>
      <c r="J59" s="36">
        <v>1.11E-2</v>
      </c>
      <c r="K59" s="36"/>
      <c r="L59" s="36"/>
      <c r="M59" s="36"/>
      <c r="N59" s="36"/>
      <c r="O59" s="36"/>
      <c r="P59" s="36"/>
      <c r="Q59" s="36"/>
      <c r="R59" s="36"/>
    </row>
    <row r="60" spans="2:18" x14ac:dyDescent="0.2">
      <c r="B60" s="247"/>
      <c r="C60" s="249"/>
      <c r="E60" s="72" t="s">
        <v>268</v>
      </c>
      <c r="F60" s="36">
        <v>-0.49099999999999999</v>
      </c>
      <c r="G60" s="36">
        <v>0.24579999999999999</v>
      </c>
      <c r="H60" s="36">
        <v>25.556799999999999</v>
      </c>
      <c r="I60" s="36">
        <v>-1.998</v>
      </c>
      <c r="J60" s="36">
        <v>5.6500000000000002E-2</v>
      </c>
      <c r="K60" s="36"/>
      <c r="L60" s="36"/>
      <c r="M60" s="36"/>
      <c r="N60" s="36"/>
      <c r="O60" s="36"/>
      <c r="P60" s="36"/>
      <c r="Q60" s="36"/>
      <c r="R60" s="36"/>
    </row>
    <row r="61" spans="2:18" x14ac:dyDescent="0.2">
      <c r="B61" s="247"/>
      <c r="C61" s="249" t="s">
        <v>37</v>
      </c>
      <c r="D61" s="1" t="s">
        <v>166</v>
      </c>
      <c r="E61" s="72" t="s">
        <v>112</v>
      </c>
      <c r="F61" s="36">
        <v>-1.7989999999999999</v>
      </c>
      <c r="G61" s="36">
        <v>0.24129999999999999</v>
      </c>
      <c r="H61" s="36">
        <v>28.780799999999999</v>
      </c>
      <c r="I61" s="36">
        <v>-7.4539999999999997</v>
      </c>
      <c r="J61" s="36">
        <v>3.4100000000000001E-8</v>
      </c>
      <c r="K61" s="81" t="s">
        <v>90</v>
      </c>
      <c r="L61" s="36">
        <v>41.632324322179997</v>
      </c>
      <c r="M61" s="36">
        <v>42.013276703132398</v>
      </c>
      <c r="N61" s="36">
        <v>52.434245785349702</v>
      </c>
      <c r="O61" s="36">
        <v>0.581132464999503</v>
      </c>
      <c r="P61" s="36">
        <v>0.11714876440220701</v>
      </c>
      <c r="Q61" s="36">
        <v>0.89640027234450104</v>
      </c>
      <c r="R61" s="36">
        <v>1.00302688788382</v>
      </c>
    </row>
    <row r="62" spans="2:18" x14ac:dyDescent="0.2">
      <c r="B62" s="247"/>
      <c r="C62" s="249"/>
      <c r="E62" s="72" t="s">
        <v>91</v>
      </c>
      <c r="F62" s="36">
        <v>1.1253</v>
      </c>
      <c r="G62" s="36">
        <v>0.21440000000000001</v>
      </c>
      <c r="H62" s="36">
        <v>87.8048</v>
      </c>
      <c r="I62" s="36">
        <v>5.2480000000000002</v>
      </c>
      <c r="J62" s="36">
        <v>1.06E-6</v>
      </c>
      <c r="K62" s="36"/>
      <c r="L62" s="36"/>
      <c r="M62" s="36"/>
      <c r="N62" s="36"/>
      <c r="O62" s="36"/>
      <c r="P62" s="36"/>
      <c r="Q62" s="36"/>
      <c r="R62" s="36"/>
    </row>
    <row r="63" spans="2:18" x14ac:dyDescent="0.2">
      <c r="B63" s="247"/>
      <c r="C63" s="249" t="s">
        <v>36</v>
      </c>
      <c r="D63" s="1" t="s">
        <v>166</v>
      </c>
      <c r="E63" s="72" t="s">
        <v>112</v>
      </c>
      <c r="F63" s="36">
        <v>-1.4353</v>
      </c>
      <c r="G63" s="36">
        <v>0.18990000000000001</v>
      </c>
      <c r="H63" s="36">
        <v>31.847100000000001</v>
      </c>
      <c r="I63" s="36">
        <v>-7.56</v>
      </c>
      <c r="J63" s="36">
        <v>1.35E-8</v>
      </c>
      <c r="K63" s="81" t="s">
        <v>90</v>
      </c>
      <c r="L63" s="36">
        <v>92.953188208646395</v>
      </c>
      <c r="M63" s="36">
        <v>93.334140589598803</v>
      </c>
      <c r="N63" s="36">
        <v>103.755109671816</v>
      </c>
      <c r="O63" s="36">
        <v>0.47437036996704202</v>
      </c>
      <c r="P63" s="36">
        <v>0.124042040052067</v>
      </c>
      <c r="Q63" s="36">
        <v>0.85212908793676401</v>
      </c>
      <c r="R63" s="36">
        <v>0.94177886107639297</v>
      </c>
    </row>
    <row r="64" spans="2:18" x14ac:dyDescent="0.2">
      <c r="B64" s="247"/>
      <c r="C64" s="249"/>
      <c r="E64" s="72" t="s">
        <v>91</v>
      </c>
      <c r="F64" s="36">
        <v>0.97060000000000002</v>
      </c>
      <c r="G64" s="36">
        <v>0.19989999999999999</v>
      </c>
      <c r="H64" s="36">
        <v>90.577399999999997</v>
      </c>
      <c r="I64" s="36">
        <v>4.8550000000000004</v>
      </c>
      <c r="J64" s="36">
        <v>5.0000000000000004E-6</v>
      </c>
      <c r="K64" s="36"/>
      <c r="L64" s="36"/>
      <c r="M64" s="36"/>
      <c r="N64" s="36"/>
      <c r="O64" s="36"/>
      <c r="P64" s="36"/>
      <c r="Q64" s="36"/>
      <c r="R64" s="36"/>
    </row>
    <row r="65" spans="2:18" x14ac:dyDescent="0.2">
      <c r="B65" s="247"/>
      <c r="C65" s="249" t="s">
        <v>12</v>
      </c>
      <c r="D65" s="1" t="s">
        <v>166</v>
      </c>
      <c r="E65" s="72" t="s">
        <v>112</v>
      </c>
      <c r="F65" s="36">
        <v>3.2387999999999999</v>
      </c>
      <c r="G65" s="36">
        <v>0.21190000000000001</v>
      </c>
      <c r="H65" s="36">
        <v>32.017699999999998</v>
      </c>
      <c r="I65" s="36">
        <v>15.281000000000001</v>
      </c>
      <c r="J65" s="36">
        <v>2.91E-16</v>
      </c>
      <c r="K65" s="81" t="s">
        <v>90</v>
      </c>
      <c r="L65" s="36">
        <v>1117.2742932195599</v>
      </c>
      <c r="M65" s="36">
        <v>1117.6552456005099</v>
      </c>
      <c r="N65" s="36">
        <v>1128.0762146827301</v>
      </c>
      <c r="O65" s="36">
        <v>0.47393279457554599</v>
      </c>
      <c r="P65" s="36">
        <v>6.0926037266324597E-2</v>
      </c>
      <c r="Q65" s="36">
        <v>0.897180030657862</v>
      </c>
      <c r="R65" s="36">
        <v>0.99583186640589005</v>
      </c>
    </row>
    <row r="66" spans="2:18" x14ac:dyDescent="0.2">
      <c r="B66" s="247"/>
      <c r="C66" s="249"/>
      <c r="E66" s="72" t="s">
        <v>91</v>
      </c>
      <c r="F66" s="36">
        <v>0.71899999999999997</v>
      </c>
      <c r="G66" s="36">
        <v>0.21190000000000001</v>
      </c>
      <c r="H66" s="36">
        <v>90.493799999999993</v>
      </c>
      <c r="I66" s="36">
        <v>3.3929999999999998</v>
      </c>
      <c r="J66" s="36">
        <v>1.0300000000000001E-3</v>
      </c>
      <c r="K66" s="36"/>
      <c r="L66" s="36"/>
      <c r="M66" s="36"/>
      <c r="N66" s="36"/>
      <c r="O66" s="36"/>
      <c r="P66" s="36"/>
      <c r="Q66" s="36"/>
      <c r="R66" s="36"/>
    </row>
    <row r="67" spans="2:18" x14ac:dyDescent="0.2">
      <c r="B67" s="247"/>
      <c r="C67" s="79" t="s">
        <v>19</v>
      </c>
      <c r="D67" s="1" t="s">
        <v>164</v>
      </c>
      <c r="E67" s="144" t="s">
        <v>165</v>
      </c>
      <c r="F67" s="36"/>
      <c r="G67" s="36"/>
      <c r="H67" s="36"/>
      <c r="I67" s="36"/>
      <c r="J67" s="36"/>
      <c r="K67" s="36"/>
      <c r="L67" s="36"/>
      <c r="M67" s="36"/>
      <c r="N67" s="36"/>
      <c r="O67" s="36"/>
      <c r="P67" s="36"/>
      <c r="Q67" s="36"/>
      <c r="R67" s="36"/>
    </row>
    <row r="68" spans="2:18" x14ac:dyDescent="0.2">
      <c r="B68" s="247"/>
      <c r="C68" s="249" t="s">
        <v>13</v>
      </c>
      <c r="D68" s="1" t="s">
        <v>166</v>
      </c>
      <c r="E68" s="72" t="s">
        <v>112</v>
      </c>
      <c r="F68" s="36">
        <v>1.9406000000000001</v>
      </c>
      <c r="G68" s="36">
        <v>0.25519999999999998</v>
      </c>
      <c r="H68" s="36">
        <v>30.793299999999999</v>
      </c>
      <c r="I68" s="36">
        <v>7.6059999999999999</v>
      </c>
      <c r="J68" s="36">
        <v>1.48E-8</v>
      </c>
      <c r="K68" s="81" t="s">
        <v>90</v>
      </c>
      <c r="L68" s="36">
        <v>952.57412124578605</v>
      </c>
      <c r="M68" s="36">
        <v>952.955073626738</v>
      </c>
      <c r="N68" s="36">
        <v>963.37604270895497</v>
      </c>
      <c r="O68" s="36">
        <v>0.49883094998460797</v>
      </c>
      <c r="P68" s="36">
        <v>0.18837625587040299</v>
      </c>
      <c r="Q68" s="36">
        <v>1.1745313706414</v>
      </c>
      <c r="R68" s="36">
        <v>1.2955028120101499</v>
      </c>
    </row>
    <row r="69" spans="2:18" x14ac:dyDescent="0.2">
      <c r="B69" s="247"/>
      <c r="C69" s="249"/>
      <c r="E69" s="72" t="s">
        <v>91</v>
      </c>
      <c r="F69" s="36">
        <v>1.6850000000000001</v>
      </c>
      <c r="G69" s="36">
        <v>0.2747</v>
      </c>
      <c r="H69" s="36">
        <v>89.967500000000001</v>
      </c>
      <c r="I69" s="36">
        <v>6.1340000000000003</v>
      </c>
      <c r="J69" s="36">
        <v>2.25E-8</v>
      </c>
      <c r="K69" s="36"/>
      <c r="L69" s="36"/>
      <c r="M69" s="36"/>
      <c r="N69" s="36"/>
      <c r="O69" s="36"/>
      <c r="P69" s="36"/>
      <c r="Q69" s="36"/>
      <c r="R69" s="36"/>
    </row>
    <row r="70" spans="2:18" x14ac:dyDescent="0.2">
      <c r="B70" s="247"/>
      <c r="C70" s="249" t="s">
        <v>14</v>
      </c>
      <c r="D70" s="1" t="s">
        <v>166</v>
      </c>
      <c r="E70" s="72" t="s">
        <v>112</v>
      </c>
      <c r="F70" s="36">
        <v>-2.327</v>
      </c>
      <c r="G70" s="36">
        <v>0.58979999999999999</v>
      </c>
      <c r="H70" s="36">
        <v>103.92149999999999</v>
      </c>
      <c r="I70" s="36">
        <v>-3.9449999999999998</v>
      </c>
      <c r="J70" s="36">
        <v>1.45E-4</v>
      </c>
      <c r="K70" s="81" t="s">
        <v>90</v>
      </c>
      <c r="L70" s="36">
        <v>102.001374517416</v>
      </c>
      <c r="M70" s="36">
        <v>102.816908497998</v>
      </c>
      <c r="N70" s="36">
        <v>118.20425671216999</v>
      </c>
      <c r="O70" s="36">
        <v>0.54669068327528203</v>
      </c>
      <c r="P70" s="36">
        <v>0.32404622134763</v>
      </c>
      <c r="Q70" s="36">
        <v>0.54143760832787402</v>
      </c>
      <c r="R70" s="36">
        <v>0.597061295372592</v>
      </c>
    </row>
    <row r="71" spans="2:18" x14ac:dyDescent="0.2">
      <c r="B71" s="247"/>
      <c r="C71" s="249"/>
      <c r="E71" s="72" t="s">
        <v>91</v>
      </c>
      <c r="F71" s="36">
        <v>0.75580000000000003</v>
      </c>
      <c r="G71" s="36">
        <v>0.1285</v>
      </c>
      <c r="H71" s="36">
        <v>90.1571</v>
      </c>
      <c r="I71" s="36">
        <v>5.88</v>
      </c>
      <c r="J71" s="36">
        <v>6.8400000000000004E-8</v>
      </c>
      <c r="K71" s="36"/>
      <c r="L71" s="36"/>
      <c r="M71" s="36"/>
      <c r="N71" s="36"/>
      <c r="O71" s="36"/>
      <c r="P71" s="36"/>
      <c r="Q71" s="36"/>
      <c r="R71" s="36"/>
    </row>
    <row r="72" spans="2:18" x14ac:dyDescent="0.2">
      <c r="B72" s="247"/>
      <c r="C72" s="249"/>
      <c r="E72" s="72" t="s">
        <v>268</v>
      </c>
      <c r="F72" s="36">
        <v>-0.32950000000000002</v>
      </c>
      <c r="G72" s="36">
        <v>0.1077</v>
      </c>
      <c r="H72" s="36">
        <v>24.068999999999999</v>
      </c>
      <c r="I72" s="36">
        <v>-3.0590000000000002</v>
      </c>
      <c r="J72" s="36">
        <v>5.3800000000000002E-3</v>
      </c>
      <c r="K72" s="36"/>
      <c r="L72" s="36"/>
      <c r="M72" s="36"/>
      <c r="N72" s="36"/>
      <c r="O72" s="36"/>
      <c r="P72" s="36"/>
      <c r="Q72" s="36"/>
      <c r="R72" s="36"/>
    </row>
    <row r="73" spans="2:18" x14ac:dyDescent="0.2">
      <c r="B73" s="247"/>
      <c r="C73" s="249"/>
      <c r="E73" s="72" t="s">
        <v>32</v>
      </c>
      <c r="F73" s="36">
        <v>0.26219999999999999</v>
      </c>
      <c r="G73" s="36">
        <v>0.1036</v>
      </c>
      <c r="H73" s="36">
        <v>105.4192</v>
      </c>
      <c r="I73" s="36">
        <v>2.5299999999999998</v>
      </c>
      <c r="J73" s="36">
        <v>1.2869999999999999E-2</v>
      </c>
      <c r="K73" s="36"/>
      <c r="L73" s="36"/>
      <c r="M73" s="36"/>
      <c r="N73" s="36"/>
      <c r="O73" s="36"/>
      <c r="P73" s="36"/>
      <c r="Q73" s="36"/>
      <c r="R73" s="36"/>
    </row>
    <row r="74" spans="2:18" x14ac:dyDescent="0.2">
      <c r="B74" s="247"/>
      <c r="C74" s="249" t="s">
        <v>38</v>
      </c>
      <c r="D74" s="1" t="s">
        <v>166</v>
      </c>
      <c r="E74" s="72" t="s">
        <v>112</v>
      </c>
      <c r="F74" s="36">
        <v>-0.14829999999999999</v>
      </c>
      <c r="G74" s="36">
        <v>0.2319</v>
      </c>
      <c r="H74" s="36">
        <v>32.354100000000003</v>
      </c>
      <c r="I74" s="36">
        <v>-0.63900000000000001</v>
      </c>
      <c r="J74" s="36">
        <v>0.52710999999999997</v>
      </c>
      <c r="K74" s="81" t="s">
        <v>90</v>
      </c>
      <c r="L74" s="36">
        <v>418.07428528765303</v>
      </c>
      <c r="M74" s="36">
        <v>418.45523766860498</v>
      </c>
      <c r="N74" s="36">
        <v>428.87620675082297</v>
      </c>
      <c r="O74" s="36">
        <v>0.44668692943298499</v>
      </c>
      <c r="P74" s="36">
        <v>7.7939194717001004E-2</v>
      </c>
      <c r="Q74" s="36">
        <v>1.0407653037882201</v>
      </c>
      <c r="R74" s="36">
        <v>1.1502582421838099</v>
      </c>
    </row>
    <row r="75" spans="2:18" x14ac:dyDescent="0.2">
      <c r="B75" s="247"/>
      <c r="C75" s="249"/>
      <c r="E75" s="72" t="s">
        <v>91</v>
      </c>
      <c r="F75" s="36">
        <v>0.91590000000000005</v>
      </c>
      <c r="G75" s="36">
        <v>0.2442</v>
      </c>
      <c r="H75" s="36">
        <v>90.903400000000005</v>
      </c>
      <c r="I75" s="36">
        <v>3.7509999999999999</v>
      </c>
      <c r="J75" s="36">
        <v>3.1E-4</v>
      </c>
      <c r="K75" s="36"/>
      <c r="L75" s="36"/>
      <c r="M75" s="36"/>
      <c r="N75" s="36"/>
      <c r="O75" s="36"/>
      <c r="P75" s="36"/>
      <c r="Q75" s="36"/>
      <c r="R75" s="36"/>
    </row>
    <row r="76" spans="2:18" x14ac:dyDescent="0.2">
      <c r="B76" s="247"/>
      <c r="C76" s="249" t="s">
        <v>20</v>
      </c>
      <c r="D76" s="1" t="s">
        <v>166</v>
      </c>
      <c r="E76" s="72" t="s">
        <v>112</v>
      </c>
      <c r="F76" s="36">
        <v>-0.4607</v>
      </c>
      <c r="G76" s="36">
        <v>0.1847</v>
      </c>
      <c r="H76" s="36">
        <v>32.730400000000003</v>
      </c>
      <c r="I76" s="36">
        <v>-2.4950000000000001</v>
      </c>
      <c r="J76" s="36">
        <v>1.7829999999999999E-2</v>
      </c>
      <c r="K76" s="81" t="s">
        <v>90</v>
      </c>
      <c r="L76" s="36">
        <v>265.27399975560598</v>
      </c>
      <c r="M76" s="36">
        <v>265.85092283252902</v>
      </c>
      <c r="N76" s="36">
        <v>278.77640158456802</v>
      </c>
      <c r="O76" s="36">
        <v>0.47051367076793199</v>
      </c>
      <c r="P76" s="36">
        <v>0.18834549766223199</v>
      </c>
      <c r="Q76" s="36">
        <v>0.89157379735950504</v>
      </c>
      <c r="R76" s="36">
        <v>0.98093528454155199</v>
      </c>
    </row>
    <row r="77" spans="2:18" x14ac:dyDescent="0.2">
      <c r="B77" s="247"/>
      <c r="C77" s="249"/>
      <c r="E77" s="72" t="s">
        <v>91</v>
      </c>
      <c r="F77" s="36">
        <v>0.41099999999999998</v>
      </c>
      <c r="G77" s="36">
        <v>0.20749999999999999</v>
      </c>
      <c r="H77" s="36">
        <v>92.032700000000006</v>
      </c>
      <c r="I77" s="36">
        <v>1.9810000000000001</v>
      </c>
      <c r="J77" s="36">
        <v>5.0610000000000002E-2</v>
      </c>
      <c r="K77" s="36"/>
      <c r="L77" s="36"/>
      <c r="M77" s="36"/>
      <c r="N77" s="36"/>
      <c r="O77" s="36"/>
      <c r="P77" s="36"/>
      <c r="Q77" s="36"/>
      <c r="R77" s="36"/>
    </row>
    <row r="78" spans="2:18" x14ac:dyDescent="0.2">
      <c r="B78" s="247"/>
      <c r="C78" s="249"/>
      <c r="E78" s="72" t="s">
        <v>268</v>
      </c>
      <c r="F78" s="36">
        <v>-0.56840000000000002</v>
      </c>
      <c r="G78" s="36">
        <v>0.1769</v>
      </c>
      <c r="H78" s="36">
        <v>25.379000000000001</v>
      </c>
      <c r="I78" s="36">
        <v>-3.2120000000000002</v>
      </c>
      <c r="J78" s="36">
        <v>3.5599999999999998E-3</v>
      </c>
      <c r="K78" s="36"/>
      <c r="L78" s="36"/>
      <c r="M78" s="36"/>
      <c r="N78" s="36"/>
      <c r="O78" s="36"/>
      <c r="P78" s="36"/>
      <c r="Q78" s="36"/>
      <c r="R78" s="36"/>
    </row>
    <row r="79" spans="2:18" x14ac:dyDescent="0.2">
      <c r="B79" s="247"/>
      <c r="C79" s="79" t="s">
        <v>33</v>
      </c>
      <c r="D79" s="1" t="s">
        <v>164</v>
      </c>
      <c r="E79" s="144" t="s">
        <v>165</v>
      </c>
      <c r="F79" s="36"/>
      <c r="G79" s="36"/>
      <c r="H79" s="36"/>
      <c r="I79" s="36"/>
      <c r="J79" s="36"/>
      <c r="K79" s="36"/>
      <c r="L79" s="36"/>
      <c r="M79" s="36"/>
      <c r="N79" s="36"/>
      <c r="O79" s="36"/>
      <c r="P79" s="36"/>
      <c r="Q79" s="36"/>
      <c r="R79" s="36"/>
    </row>
    <row r="80" spans="2:18" x14ac:dyDescent="0.2">
      <c r="B80" s="247"/>
      <c r="C80" s="79" t="s">
        <v>39</v>
      </c>
      <c r="D80" s="1" t="s">
        <v>164</v>
      </c>
      <c r="E80" s="144" t="s">
        <v>165</v>
      </c>
      <c r="F80" s="36"/>
      <c r="G80" s="36"/>
      <c r="H80" s="36"/>
      <c r="I80" s="36"/>
      <c r="J80" s="36"/>
      <c r="K80" s="36"/>
      <c r="L80" s="36"/>
      <c r="M80" s="36"/>
      <c r="N80" s="36"/>
      <c r="O80" s="36"/>
      <c r="P80" s="36"/>
      <c r="Q80" s="36"/>
      <c r="R80" s="36"/>
    </row>
    <row r="81" spans="2:18" x14ac:dyDescent="0.2">
      <c r="B81" s="247"/>
      <c r="C81" s="249" t="s">
        <v>41</v>
      </c>
      <c r="D81" s="1" t="s">
        <v>166</v>
      </c>
      <c r="E81" s="72" t="s">
        <v>112</v>
      </c>
      <c r="F81" s="36">
        <v>-2.6604999999999999</v>
      </c>
      <c r="G81" s="36">
        <v>0.1852</v>
      </c>
      <c r="H81" s="36">
        <v>40.198399999999999</v>
      </c>
      <c r="I81" s="36">
        <v>-14.364000000000001</v>
      </c>
      <c r="J81" s="36" t="s">
        <v>200</v>
      </c>
      <c r="K81" s="81" t="s">
        <v>90</v>
      </c>
      <c r="L81" s="36">
        <v>-125.74979343363999</v>
      </c>
      <c r="M81" s="36">
        <v>-125.368841052687</v>
      </c>
      <c r="N81" s="36">
        <v>-114.94787197047</v>
      </c>
      <c r="O81" s="36">
        <v>0.237301768436215</v>
      </c>
      <c r="P81" s="36">
        <v>9.7435609035031207E-2</v>
      </c>
      <c r="Q81" s="36">
        <v>1.1940086462388699</v>
      </c>
      <c r="R81" s="36">
        <v>1.26880623022918</v>
      </c>
    </row>
    <row r="82" spans="2:18" x14ac:dyDescent="0.2">
      <c r="B82" s="247"/>
      <c r="C82" s="249"/>
      <c r="E82" s="72" t="s">
        <v>91</v>
      </c>
      <c r="F82" s="36">
        <v>0.96209999999999996</v>
      </c>
      <c r="G82" s="36">
        <v>0.26390000000000002</v>
      </c>
      <c r="H82" s="36">
        <v>96.431799999999996</v>
      </c>
      <c r="I82" s="36">
        <v>3.6459999999999999</v>
      </c>
      <c r="J82" s="36">
        <v>4.3100000000000001E-4</v>
      </c>
      <c r="K82" s="36"/>
      <c r="L82" s="36"/>
      <c r="M82" s="36"/>
      <c r="N82" s="36"/>
      <c r="O82" s="36"/>
      <c r="P82" s="36"/>
      <c r="Q82" s="36"/>
      <c r="R82" s="36"/>
    </row>
    <row r="83" spans="2:18" x14ac:dyDescent="0.2">
      <c r="B83" s="247"/>
      <c r="C83" s="249" t="s">
        <v>42</v>
      </c>
      <c r="D83" s="1" t="s">
        <v>166</v>
      </c>
      <c r="E83" s="72" t="s">
        <v>112</v>
      </c>
      <c r="F83" s="36">
        <v>4.4630000000000003E-2</v>
      </c>
      <c r="G83" s="36">
        <v>0.10879999999999999</v>
      </c>
      <c r="H83" s="36">
        <v>33.667140000000003</v>
      </c>
      <c r="I83" s="36">
        <v>0.41</v>
      </c>
      <c r="J83" s="36">
        <v>0.68400000000000005</v>
      </c>
      <c r="K83" s="81" t="s">
        <v>90</v>
      </c>
      <c r="L83" s="36">
        <v>325.31620364812198</v>
      </c>
      <c r="M83" s="36">
        <v>325.69715602907399</v>
      </c>
      <c r="N83" s="36">
        <v>336.11812511129199</v>
      </c>
      <c r="O83" s="36">
        <v>0.37787858051849799</v>
      </c>
      <c r="P83" s="36">
        <v>0.20356245763856401</v>
      </c>
      <c r="Q83" s="36">
        <v>0.63568667687833702</v>
      </c>
      <c r="R83" s="36">
        <v>0.68449965616681296</v>
      </c>
    </row>
    <row r="84" spans="2:18" x14ac:dyDescent="0.2">
      <c r="B84" s="247"/>
      <c r="C84" s="249"/>
      <c r="E84" s="72" t="s">
        <v>91</v>
      </c>
      <c r="F84" s="36">
        <v>0.83067000000000002</v>
      </c>
      <c r="G84" s="36">
        <v>0.14329</v>
      </c>
      <c r="H84" s="36">
        <v>92.807649999999995</v>
      </c>
      <c r="I84" s="36">
        <v>5.7969999999999997</v>
      </c>
      <c r="J84" s="36">
        <v>9.2200000000000005E-8</v>
      </c>
      <c r="K84" s="36"/>
      <c r="L84" s="36"/>
      <c r="M84" s="36"/>
      <c r="N84" s="36"/>
      <c r="O84" s="36"/>
      <c r="P84" s="36"/>
      <c r="Q84" s="36"/>
      <c r="R84" s="36"/>
    </row>
    <row r="85" spans="2:18" x14ac:dyDescent="0.2">
      <c r="B85" s="247"/>
      <c r="C85" s="249" t="s">
        <v>15</v>
      </c>
      <c r="D85" s="1" t="s">
        <v>166</v>
      </c>
      <c r="E85" s="72" t="s">
        <v>112</v>
      </c>
      <c r="F85" s="36">
        <v>4.4926000000000004</v>
      </c>
      <c r="G85" s="36">
        <v>0.27450000000000002</v>
      </c>
      <c r="H85" s="36">
        <v>26.7715</v>
      </c>
      <c r="I85" s="36">
        <v>16.369</v>
      </c>
      <c r="J85" s="36">
        <v>1.8099999999999998E-15</v>
      </c>
      <c r="K85" s="81" t="s">
        <v>90</v>
      </c>
      <c r="L85" s="36">
        <v>1335.7910542976299</v>
      </c>
      <c r="M85" s="36">
        <v>1336.1720066785799</v>
      </c>
      <c r="N85" s="36">
        <v>1346.5929757608001</v>
      </c>
      <c r="O85" s="36">
        <v>0.81854944505842298</v>
      </c>
      <c r="P85" s="36">
        <v>2.97394019219301E-2</v>
      </c>
      <c r="Q85" s="36">
        <v>0.56229671063133702</v>
      </c>
      <c r="R85" s="36">
        <v>0.64156795038871395</v>
      </c>
    </row>
    <row r="86" spans="2:18" x14ac:dyDescent="0.2">
      <c r="B86" s="132"/>
      <c r="C86" s="253"/>
      <c r="D86" s="13"/>
      <c r="E86" s="148" t="s">
        <v>91</v>
      </c>
      <c r="F86" s="80">
        <v>0.55100000000000005</v>
      </c>
      <c r="G86" s="80">
        <v>0.13880000000000001</v>
      </c>
      <c r="H86" s="80">
        <v>85.136200000000002</v>
      </c>
      <c r="I86" s="80">
        <v>3.9710000000000001</v>
      </c>
      <c r="J86" s="80">
        <v>1.4899999999999999E-4</v>
      </c>
      <c r="K86" s="80"/>
      <c r="L86" s="80"/>
      <c r="M86" s="80"/>
      <c r="N86" s="80"/>
      <c r="O86" s="80"/>
      <c r="P86" s="80"/>
      <c r="Q86" s="80"/>
      <c r="R86" s="80"/>
    </row>
    <row r="87" spans="2:18" x14ac:dyDescent="0.2">
      <c r="B87" s="250" t="s">
        <v>81</v>
      </c>
      <c r="C87" s="251" t="s">
        <v>266</v>
      </c>
      <c r="D87" s="40" t="s">
        <v>164</v>
      </c>
      <c r="E87" s="149" t="s">
        <v>112</v>
      </c>
      <c r="F87" s="143">
        <v>0.71330703941556395</v>
      </c>
      <c r="G87" s="143">
        <v>9.4190839651938904E-2</v>
      </c>
      <c r="I87" s="143">
        <v>7.5729979905841098</v>
      </c>
      <c r="J87" s="143">
        <v>6.7257883235887995E-11</v>
      </c>
      <c r="K87" s="40" t="s">
        <v>90</v>
      </c>
      <c r="L87" s="143">
        <v>181.282933720655</v>
      </c>
      <c r="M87" s="143">
        <v>181.81626705398901</v>
      </c>
      <c r="N87" s="40">
        <v>190.81104025935099</v>
      </c>
      <c r="O87" s="143">
        <v>0.39783596020001299</v>
      </c>
      <c r="P87" s="143">
        <v>0.382195335789624</v>
      </c>
      <c r="Q87" s="143">
        <v>0.71468013683735898</v>
      </c>
      <c r="R87" s="143">
        <v>0.72846944903083499</v>
      </c>
    </row>
    <row r="88" spans="2:18" x14ac:dyDescent="0.2">
      <c r="B88" s="247"/>
      <c r="C88" s="249"/>
      <c r="E88" s="72" t="s">
        <v>91</v>
      </c>
      <c r="F88" s="36">
        <v>1.0612403245012301</v>
      </c>
      <c r="G88" s="36">
        <v>0.195173077799142</v>
      </c>
      <c r="I88" s="36">
        <v>5.4374319269248197</v>
      </c>
      <c r="J88" s="36">
        <v>6.1518835835931801E-7</v>
      </c>
      <c r="K88" s="36"/>
      <c r="L88" s="36"/>
      <c r="M88" s="36"/>
      <c r="N88" s="36"/>
      <c r="O88" s="36"/>
      <c r="P88" s="36"/>
      <c r="Q88" s="36"/>
      <c r="R88" s="36"/>
    </row>
    <row r="89" spans="2:18" x14ac:dyDescent="0.2">
      <c r="B89" s="247"/>
      <c r="C89" s="249"/>
      <c r="E89" s="72" t="s">
        <v>268</v>
      </c>
      <c r="F89" s="36">
        <v>-0.380409485024788</v>
      </c>
      <c r="G89" s="36">
        <v>8.6218078114592506E-2</v>
      </c>
      <c r="I89" s="36">
        <v>-4.4121777397912503</v>
      </c>
      <c r="J89" s="36">
        <v>3.2847604266404701E-5</v>
      </c>
      <c r="K89" s="36"/>
      <c r="L89" s="36"/>
      <c r="M89" s="36"/>
      <c r="N89" s="36"/>
      <c r="O89" s="36"/>
      <c r="P89" s="36"/>
      <c r="Q89" s="36"/>
      <c r="R89" s="36"/>
    </row>
    <row r="90" spans="2:18" x14ac:dyDescent="0.2">
      <c r="B90" s="247"/>
      <c r="C90" s="79" t="s">
        <v>40</v>
      </c>
      <c r="D90" s="1" t="s">
        <v>164</v>
      </c>
      <c r="E90" s="144" t="s">
        <v>165</v>
      </c>
      <c r="F90" s="36"/>
      <c r="G90" s="36"/>
      <c r="H90" s="36"/>
      <c r="I90" s="36"/>
      <c r="J90" s="36"/>
      <c r="K90" s="36"/>
      <c r="L90" s="36"/>
      <c r="M90" s="36"/>
      <c r="N90" s="36"/>
      <c r="O90" s="36"/>
      <c r="P90" s="36"/>
      <c r="Q90" s="36"/>
      <c r="R90" s="36"/>
    </row>
    <row r="91" spans="2:18" x14ac:dyDescent="0.2">
      <c r="B91" s="247"/>
      <c r="C91" s="249" t="s">
        <v>16</v>
      </c>
      <c r="D91" s="1" t="s">
        <v>164</v>
      </c>
      <c r="E91" s="72" t="s">
        <v>112</v>
      </c>
      <c r="F91" s="36">
        <v>3.6408800000000001</v>
      </c>
      <c r="G91" s="36">
        <v>0.10184</v>
      </c>
      <c r="H91" s="36"/>
      <c r="I91" s="36">
        <v>35.752000000000002</v>
      </c>
      <c r="J91" s="36" t="s">
        <v>200</v>
      </c>
      <c r="K91" s="81" t="s">
        <v>90</v>
      </c>
      <c r="L91" s="36">
        <v>792.77789056702397</v>
      </c>
      <c r="M91" s="36">
        <v>793.31122390035705</v>
      </c>
      <c r="N91" s="36">
        <v>802.30599710571903</v>
      </c>
      <c r="O91" s="36">
        <v>0.21379472562456101</v>
      </c>
      <c r="P91" s="36">
        <v>0.19337380940701701</v>
      </c>
      <c r="Q91" s="36">
        <v>0.77269265598845704</v>
      </c>
      <c r="R91" s="36">
        <v>0.787601283937992</v>
      </c>
    </row>
    <row r="92" spans="2:18" x14ac:dyDescent="0.2">
      <c r="B92" s="247"/>
      <c r="C92" s="249"/>
      <c r="E92" s="72" t="s">
        <v>91</v>
      </c>
      <c r="F92" s="36">
        <v>0.69364000000000003</v>
      </c>
      <c r="G92" s="36">
        <v>0.21102000000000001</v>
      </c>
      <c r="H92" s="36"/>
      <c r="I92" s="36">
        <v>3.2869999999999999</v>
      </c>
      <c r="J92" s="36">
        <v>1.5299999999999999E-3</v>
      </c>
      <c r="K92" s="36"/>
      <c r="L92" s="36"/>
      <c r="M92" s="36"/>
      <c r="N92" s="36"/>
      <c r="O92" s="36"/>
      <c r="P92" s="36"/>
      <c r="Q92" s="36"/>
      <c r="R92" s="36"/>
    </row>
    <row r="93" spans="2:18" x14ac:dyDescent="0.2">
      <c r="B93" s="247"/>
      <c r="C93" s="249"/>
      <c r="E93" s="72" t="s">
        <v>268</v>
      </c>
      <c r="F93" s="36">
        <v>-0.28522999999999998</v>
      </c>
      <c r="G93" s="36">
        <v>9.3219999999999997E-2</v>
      </c>
      <c r="H93" s="36"/>
      <c r="I93" s="36">
        <v>-3.06</v>
      </c>
      <c r="J93" s="36">
        <v>3.0500000000000002E-3</v>
      </c>
      <c r="K93" s="36"/>
      <c r="L93" s="36"/>
      <c r="M93" s="36"/>
      <c r="N93" s="36"/>
      <c r="O93" s="36"/>
      <c r="P93" s="36"/>
      <c r="Q93" s="36"/>
      <c r="R93" s="36"/>
    </row>
    <row r="94" spans="2:18" x14ac:dyDescent="0.2">
      <c r="B94" s="247"/>
      <c r="C94" s="249" t="s">
        <v>17</v>
      </c>
      <c r="D94" s="1" t="s">
        <v>164</v>
      </c>
      <c r="E94" s="72" t="s">
        <v>112</v>
      </c>
      <c r="F94" s="36">
        <v>-1.36688393017473</v>
      </c>
      <c r="G94" s="36">
        <v>0.89128522209628003</v>
      </c>
      <c r="I94" s="36">
        <v>-1.5336100008029401</v>
      </c>
      <c r="J94" s="36">
        <v>0.12933340387990999</v>
      </c>
      <c r="K94" s="81" t="s">
        <v>546</v>
      </c>
      <c r="L94" s="36">
        <v>378.24339411255698</v>
      </c>
      <c r="M94" s="36">
        <v>379.39407904406397</v>
      </c>
      <c r="N94" s="36">
        <v>392.53555392060002</v>
      </c>
      <c r="O94" s="36">
        <v>0.56474714406037296</v>
      </c>
      <c r="P94" s="36">
        <v>0.54153365841026002</v>
      </c>
      <c r="Q94" s="36">
        <v>0.779907942034051</v>
      </c>
      <c r="R94" s="36">
        <v>0.80548545895274104</v>
      </c>
    </row>
    <row r="95" spans="2:18" x14ac:dyDescent="0.2">
      <c r="B95" s="247"/>
      <c r="C95" s="249"/>
      <c r="E95" s="72" t="s">
        <v>91</v>
      </c>
      <c r="F95" s="36">
        <v>1.29567568374626</v>
      </c>
      <c r="G95" s="36">
        <v>0.22564821420064801</v>
      </c>
      <c r="I95" s="36">
        <v>5.74201612158177</v>
      </c>
      <c r="J95" s="36">
        <v>1.88083504585294E-7</v>
      </c>
      <c r="K95" s="36"/>
      <c r="L95" s="36"/>
      <c r="M95" s="36"/>
      <c r="N95" s="36"/>
      <c r="O95" s="36"/>
      <c r="P95" s="36"/>
      <c r="Q95" s="36"/>
      <c r="R95" s="36"/>
    </row>
    <row r="96" spans="2:18" x14ac:dyDescent="0.2">
      <c r="B96" s="247"/>
      <c r="C96" s="249"/>
      <c r="E96" s="72" t="s">
        <v>268</v>
      </c>
      <c r="F96" s="36">
        <v>-0.39904447912740398</v>
      </c>
      <c r="G96" s="36">
        <v>0.118158489607148</v>
      </c>
      <c r="I96" s="36">
        <v>-3.3771968519075002</v>
      </c>
      <c r="J96" s="36">
        <v>1.1634558642118101E-3</v>
      </c>
      <c r="K96" s="36"/>
      <c r="L96" s="36"/>
      <c r="M96" s="36"/>
      <c r="N96" s="36"/>
      <c r="O96" s="36"/>
      <c r="P96" s="36"/>
      <c r="Q96" s="36"/>
      <c r="R96" s="36"/>
    </row>
    <row r="97" spans="2:18" x14ac:dyDescent="0.2">
      <c r="B97" s="247"/>
      <c r="C97" s="249"/>
      <c r="E97" s="72" t="s">
        <v>545</v>
      </c>
      <c r="F97" s="36">
        <v>-0.464480770969395</v>
      </c>
      <c r="G97" s="36">
        <v>0.22484184107831601</v>
      </c>
      <c r="I97" s="36">
        <v>-2.0658110996680898</v>
      </c>
      <c r="J97" s="36">
        <v>4.2300784913346802E-2</v>
      </c>
      <c r="K97" s="36"/>
      <c r="L97" s="36"/>
      <c r="M97" s="36"/>
      <c r="N97" s="36"/>
      <c r="O97" s="36"/>
      <c r="P97" s="36"/>
      <c r="Q97" s="36"/>
      <c r="R97" s="36"/>
    </row>
    <row r="98" spans="2:18" x14ac:dyDescent="0.2">
      <c r="B98" s="247"/>
      <c r="C98" s="249"/>
      <c r="E98" s="72" t="s">
        <v>32</v>
      </c>
      <c r="F98" s="36">
        <v>0.42644169088753803</v>
      </c>
      <c r="G98" s="36">
        <v>0.15232732855023801</v>
      </c>
      <c r="I98" s="36">
        <v>2.7995087614688701</v>
      </c>
      <c r="J98" s="36">
        <v>6.5038787271613201E-3</v>
      </c>
      <c r="K98" s="36"/>
      <c r="L98" s="36"/>
      <c r="M98" s="36"/>
      <c r="N98" s="36"/>
      <c r="O98" s="36"/>
      <c r="P98" s="36"/>
      <c r="Q98" s="36"/>
      <c r="R98" s="36"/>
    </row>
    <row r="99" spans="2:18" x14ac:dyDescent="0.2">
      <c r="B99" s="247"/>
      <c r="C99" s="249" t="s">
        <v>34</v>
      </c>
      <c r="D99" s="1" t="s">
        <v>164</v>
      </c>
      <c r="E99" s="72" t="s">
        <v>112</v>
      </c>
      <c r="F99" s="36">
        <v>3.0729638372204802</v>
      </c>
      <c r="G99" s="36">
        <v>0.17988669620884801</v>
      </c>
      <c r="I99" s="36">
        <v>17.082774335089098</v>
      </c>
      <c r="J99" s="36">
        <v>6.5189532715465804E-28</v>
      </c>
      <c r="K99" s="81" t="s">
        <v>546</v>
      </c>
      <c r="L99" s="36">
        <v>658.61274824480302</v>
      </c>
      <c r="M99" s="36">
        <v>659.146081578137</v>
      </c>
      <c r="N99" s="36">
        <v>668.14085478349898</v>
      </c>
      <c r="O99" s="36">
        <v>0.39243703388760298</v>
      </c>
      <c r="P99" s="36">
        <v>0.37665617762494302</v>
      </c>
      <c r="Q99" s="36">
        <v>0.98171464290126997</v>
      </c>
      <c r="R99" s="36">
        <v>1.00065622109565</v>
      </c>
    </row>
    <row r="100" spans="2:18" x14ac:dyDescent="0.2">
      <c r="B100" s="247"/>
      <c r="C100" s="249"/>
      <c r="E100" s="72" t="s">
        <v>91</v>
      </c>
      <c r="F100" s="36">
        <v>1.0810654259583701</v>
      </c>
      <c r="G100" s="36">
        <v>0.26928053476258901</v>
      </c>
      <c r="I100" s="36">
        <v>4.0146437874222398</v>
      </c>
      <c r="J100" s="36">
        <v>1.3713911365612701E-4</v>
      </c>
      <c r="K100" s="36"/>
      <c r="L100" s="36"/>
      <c r="M100" s="36"/>
      <c r="N100" s="36"/>
      <c r="O100" s="36"/>
      <c r="P100" s="36"/>
      <c r="Q100" s="36"/>
      <c r="R100" s="36"/>
    </row>
    <row r="101" spans="2:18" x14ac:dyDescent="0.2">
      <c r="B101" s="247"/>
      <c r="C101" s="249"/>
      <c r="E101" s="72" t="s">
        <v>545</v>
      </c>
      <c r="F101" s="36">
        <v>-1.2099680264230701</v>
      </c>
      <c r="G101" s="36">
        <v>0.22552877895054199</v>
      </c>
      <c r="I101" s="36">
        <v>-5.3650271688315998</v>
      </c>
      <c r="J101" s="36">
        <v>8.2426347542648496E-7</v>
      </c>
      <c r="K101" s="36"/>
      <c r="L101" s="36"/>
      <c r="M101" s="36"/>
      <c r="N101" s="36"/>
      <c r="O101" s="36"/>
      <c r="P101" s="36"/>
      <c r="Q101" s="36"/>
      <c r="R101" s="36"/>
    </row>
    <row r="102" spans="2:18" x14ac:dyDescent="0.2">
      <c r="B102" s="247"/>
      <c r="C102" s="79" t="s">
        <v>35</v>
      </c>
      <c r="D102" s="1" t="s">
        <v>164</v>
      </c>
      <c r="E102" s="144" t="s">
        <v>165</v>
      </c>
      <c r="F102" s="36"/>
      <c r="G102" s="36"/>
      <c r="H102" s="36"/>
      <c r="I102" s="36"/>
      <c r="J102" s="36"/>
      <c r="K102" s="36"/>
      <c r="L102" s="36"/>
      <c r="M102" s="36"/>
      <c r="N102" s="36"/>
      <c r="O102" s="36"/>
      <c r="P102" s="36"/>
      <c r="Q102" s="36"/>
      <c r="R102" s="36"/>
    </row>
    <row r="103" spans="2:18" x14ac:dyDescent="0.2">
      <c r="B103" s="247"/>
      <c r="C103" s="249" t="s">
        <v>18</v>
      </c>
      <c r="D103" s="1" t="s">
        <v>164</v>
      </c>
      <c r="E103" s="72" t="s">
        <v>112</v>
      </c>
      <c r="F103" s="36">
        <v>-1.0404063983281899</v>
      </c>
      <c r="G103" s="36">
        <v>0.18721203695101701</v>
      </c>
      <c r="I103" s="36">
        <v>-5.5573691482263303</v>
      </c>
      <c r="J103" s="36">
        <v>3.8823111102243598E-7</v>
      </c>
      <c r="K103" s="81" t="s">
        <v>546</v>
      </c>
      <c r="L103" s="36">
        <v>2.9382593549792899</v>
      </c>
      <c r="M103" s="36">
        <v>3.7490701657901</v>
      </c>
      <c r="N103" s="36">
        <v>14.8483925283487</v>
      </c>
      <c r="O103" s="36">
        <v>0.485877280793515</v>
      </c>
      <c r="P103" s="36">
        <v>0.46558296293010198</v>
      </c>
      <c r="Q103" s="36">
        <v>0.95924249630718905</v>
      </c>
      <c r="R103" s="36">
        <v>0.984162035611299</v>
      </c>
    </row>
    <row r="104" spans="2:18" x14ac:dyDescent="0.2">
      <c r="B104" s="247"/>
      <c r="C104" s="249"/>
      <c r="E104" s="72" t="s">
        <v>91</v>
      </c>
      <c r="F104" s="36">
        <v>1.15513088336249</v>
      </c>
      <c r="G104" s="36">
        <v>0.26494204880398398</v>
      </c>
      <c r="I104" s="36">
        <v>4.3599379131287099</v>
      </c>
      <c r="J104" s="36">
        <v>4.0304792552725297E-5</v>
      </c>
      <c r="K104" s="36"/>
      <c r="L104" s="36"/>
      <c r="M104" s="36"/>
      <c r="N104" s="36"/>
      <c r="O104" s="36"/>
      <c r="P104" s="36"/>
      <c r="Q104" s="36"/>
      <c r="R104" s="36"/>
    </row>
    <row r="105" spans="2:18" x14ac:dyDescent="0.2">
      <c r="B105" s="247"/>
      <c r="C105" s="249"/>
      <c r="E105" s="72" t="s">
        <v>268</v>
      </c>
      <c r="F105" s="36">
        <v>-0.32003252025298801</v>
      </c>
      <c r="G105" s="36">
        <v>0.14383731507493</v>
      </c>
      <c r="I105" s="36">
        <v>-2.2249617221113498</v>
      </c>
      <c r="J105" s="36">
        <v>2.9050487140441901E-2</v>
      </c>
      <c r="K105" s="36"/>
      <c r="L105" s="36"/>
      <c r="M105" s="36"/>
      <c r="N105" s="36"/>
      <c r="O105" s="36"/>
      <c r="P105" s="36"/>
      <c r="Q105" s="36"/>
      <c r="R105" s="36"/>
    </row>
    <row r="106" spans="2:18" x14ac:dyDescent="0.2">
      <c r="B106" s="247"/>
      <c r="C106" s="249"/>
      <c r="E106" s="72" t="s">
        <v>545</v>
      </c>
      <c r="F106" s="36">
        <v>-1.0815427817690599</v>
      </c>
      <c r="G106" s="36">
        <v>0.27390606047759902</v>
      </c>
      <c r="I106" s="36">
        <v>-3.9485901841062501</v>
      </c>
      <c r="J106" s="36">
        <v>1.7423679925407799E-4</v>
      </c>
      <c r="K106" s="36"/>
      <c r="L106" s="36"/>
      <c r="M106" s="36"/>
      <c r="N106" s="36"/>
      <c r="O106" s="36"/>
      <c r="P106" s="36"/>
      <c r="Q106" s="36"/>
      <c r="R106" s="36"/>
    </row>
    <row r="107" spans="2:18" x14ac:dyDescent="0.2">
      <c r="B107" s="247"/>
      <c r="C107" s="249" t="s">
        <v>37</v>
      </c>
      <c r="D107" s="1" t="s">
        <v>164</v>
      </c>
      <c r="E107" s="72" t="s">
        <v>112</v>
      </c>
      <c r="F107" s="36">
        <v>-2.2405200000000001</v>
      </c>
      <c r="G107" s="36">
        <v>0.10689</v>
      </c>
      <c r="H107" s="36"/>
      <c r="I107" s="36">
        <v>-20.96</v>
      </c>
      <c r="J107" s="36" t="s">
        <v>200</v>
      </c>
      <c r="K107" s="81" t="s">
        <v>90</v>
      </c>
      <c r="L107" s="36">
        <v>-121.163743521466</v>
      </c>
      <c r="M107" s="36">
        <v>-120.630410188132</v>
      </c>
      <c r="N107" s="36">
        <v>-111.63563698277</v>
      </c>
      <c r="O107" s="36">
        <v>0.42684170011191302</v>
      </c>
      <c r="P107" s="36">
        <v>0.41195447154339099</v>
      </c>
      <c r="Q107" s="36">
        <v>0.81106478192456</v>
      </c>
      <c r="R107" s="36">
        <v>0.82671377636364396</v>
      </c>
    </row>
    <row r="108" spans="2:18" x14ac:dyDescent="0.2">
      <c r="B108" s="247"/>
      <c r="C108" s="249"/>
      <c r="E108" s="72" t="s">
        <v>91</v>
      </c>
      <c r="F108" s="36">
        <v>1.3433299999999999</v>
      </c>
      <c r="G108" s="36">
        <v>0.22148999999999999</v>
      </c>
      <c r="H108" s="36"/>
      <c r="I108" s="36">
        <v>6.0650000000000004</v>
      </c>
      <c r="J108" s="36">
        <v>4.6000000000000002E-8</v>
      </c>
      <c r="K108" s="36"/>
      <c r="L108" s="36"/>
      <c r="M108" s="36"/>
      <c r="N108" s="36"/>
      <c r="O108" s="36"/>
      <c r="P108" s="36"/>
      <c r="Q108" s="36"/>
      <c r="R108" s="36"/>
    </row>
    <row r="109" spans="2:18" x14ac:dyDescent="0.2">
      <c r="B109" s="247"/>
      <c r="C109" s="249"/>
      <c r="E109" s="72" t="s">
        <v>268</v>
      </c>
      <c r="F109" s="36">
        <v>-0.42148000000000002</v>
      </c>
      <c r="G109" s="36">
        <v>9.7850000000000006E-2</v>
      </c>
      <c r="H109" s="36"/>
      <c r="I109" s="36">
        <v>-4.3079999999999998</v>
      </c>
      <c r="J109" s="36">
        <v>4.8199999999999999E-5</v>
      </c>
      <c r="K109" s="36"/>
      <c r="L109" s="36"/>
      <c r="M109" s="36"/>
      <c r="N109" s="36"/>
      <c r="O109" s="36"/>
      <c r="P109" s="36"/>
      <c r="Q109" s="36"/>
      <c r="R109" s="36"/>
    </row>
    <row r="110" spans="2:18" x14ac:dyDescent="0.2">
      <c r="B110" s="247"/>
      <c r="C110" s="249" t="s">
        <v>36</v>
      </c>
      <c r="D110" s="1" t="s">
        <v>166</v>
      </c>
      <c r="E110" s="72" t="s">
        <v>112</v>
      </c>
      <c r="F110" s="36">
        <v>-1.0801000000000001</v>
      </c>
      <c r="G110" s="36">
        <v>0.2135</v>
      </c>
      <c r="H110" s="36">
        <v>23.012499999999999</v>
      </c>
      <c r="I110" s="36">
        <v>-5.0599999999999996</v>
      </c>
      <c r="J110" s="36">
        <v>4.0200000000000001E-5</v>
      </c>
      <c r="K110" s="81" t="s">
        <v>90</v>
      </c>
      <c r="L110" s="36">
        <v>91.011996343635204</v>
      </c>
      <c r="M110" s="36">
        <v>91.545329676968507</v>
      </c>
      <c r="N110" s="36">
        <v>100.540102882331</v>
      </c>
      <c r="O110" s="36">
        <v>0.51910597141521098</v>
      </c>
      <c r="P110" s="36">
        <v>5.7526086541981603E-2</v>
      </c>
      <c r="Q110" s="36">
        <v>0.73513575499728701</v>
      </c>
      <c r="R110" s="36">
        <v>0.82507107198007201</v>
      </c>
    </row>
    <row r="111" spans="2:18" x14ac:dyDescent="0.2">
      <c r="B111" s="247"/>
      <c r="C111" s="249"/>
      <c r="E111" s="72" t="s">
        <v>91</v>
      </c>
      <c r="F111" s="36">
        <v>0.67910000000000004</v>
      </c>
      <c r="G111" s="36">
        <v>0.22919999999999999</v>
      </c>
      <c r="H111" s="36">
        <v>64.692099999999996</v>
      </c>
      <c r="I111" s="36">
        <v>2.9630000000000001</v>
      </c>
      <c r="J111" s="36">
        <v>4.2599999999999999E-3</v>
      </c>
      <c r="K111" s="36"/>
      <c r="L111" s="36"/>
      <c r="M111" s="36"/>
      <c r="N111" s="36"/>
      <c r="O111" s="36"/>
      <c r="P111" s="36"/>
      <c r="Q111" s="36"/>
      <c r="R111" s="36"/>
    </row>
    <row r="112" spans="2:18" x14ac:dyDescent="0.2">
      <c r="B112" s="247"/>
      <c r="C112" s="249" t="s">
        <v>12</v>
      </c>
      <c r="D112" s="1" t="s">
        <v>164</v>
      </c>
      <c r="E112" s="72" t="s">
        <v>112</v>
      </c>
      <c r="F112" s="36">
        <v>3.8010999999999999</v>
      </c>
      <c r="G112" s="36">
        <v>0.16639999999999999</v>
      </c>
      <c r="H112" s="36"/>
      <c r="I112" s="36">
        <v>22.841000000000001</v>
      </c>
      <c r="J112" s="36" t="s">
        <v>200</v>
      </c>
      <c r="K112" s="81" t="s">
        <v>90</v>
      </c>
      <c r="L112" s="36">
        <v>915.89929716406903</v>
      </c>
      <c r="M112" s="36">
        <v>916.43263049740199</v>
      </c>
      <c r="N112" s="36">
        <v>925.42740370276397</v>
      </c>
      <c r="O112" s="36">
        <v>0.28910471159663498</v>
      </c>
      <c r="P112" s="36">
        <v>0.27063989891083301</v>
      </c>
      <c r="Q112" s="36">
        <v>1.2626866286891001</v>
      </c>
      <c r="R112" s="36">
        <v>1.28704938795449</v>
      </c>
    </row>
    <row r="113" spans="2:18" x14ac:dyDescent="0.2">
      <c r="B113" s="247"/>
      <c r="C113" s="249"/>
      <c r="E113" s="72" t="s">
        <v>91</v>
      </c>
      <c r="F113" s="36">
        <v>1.4351</v>
      </c>
      <c r="G113" s="36">
        <v>0.3448</v>
      </c>
      <c r="H113" s="36"/>
      <c r="I113" s="36">
        <v>4.1619999999999999</v>
      </c>
      <c r="J113" s="36">
        <v>8.1500000000000002E-5</v>
      </c>
      <c r="K113" s="36"/>
      <c r="L113" s="36"/>
      <c r="M113" s="36"/>
      <c r="N113" s="36"/>
      <c r="O113" s="36"/>
      <c r="P113" s="36"/>
      <c r="Q113" s="36"/>
      <c r="R113" s="36"/>
    </row>
    <row r="114" spans="2:18" x14ac:dyDescent="0.2">
      <c r="B114" s="247"/>
      <c r="C114" s="249"/>
      <c r="E114" s="72" t="s">
        <v>268</v>
      </c>
      <c r="F114" s="36">
        <v>-0.54610000000000003</v>
      </c>
      <c r="G114" s="36">
        <v>0.15229999999999999</v>
      </c>
      <c r="H114" s="36"/>
      <c r="I114" s="36">
        <v>-3.585</v>
      </c>
      <c r="J114" s="36">
        <v>5.8900000000000001E-4</v>
      </c>
      <c r="K114" s="36"/>
      <c r="L114" s="36"/>
      <c r="M114" s="36"/>
      <c r="N114" s="36"/>
      <c r="O114" s="36"/>
      <c r="P114" s="36"/>
      <c r="Q114" s="36"/>
      <c r="R114" s="36"/>
    </row>
    <row r="115" spans="2:18" x14ac:dyDescent="0.2">
      <c r="B115" s="247"/>
      <c r="C115" s="249" t="s">
        <v>19</v>
      </c>
      <c r="D115" s="1" t="s">
        <v>166</v>
      </c>
      <c r="E115" s="72" t="s">
        <v>112</v>
      </c>
      <c r="F115" s="36">
        <v>6.0273000000000003</v>
      </c>
      <c r="G115" s="36">
        <v>0.91149999999999998</v>
      </c>
      <c r="H115" s="36">
        <v>68.889200000000002</v>
      </c>
      <c r="I115" s="36">
        <v>6.6130000000000004</v>
      </c>
      <c r="J115" s="36">
        <v>6.6899999999999999E-9</v>
      </c>
      <c r="K115" s="81" t="s">
        <v>90</v>
      </c>
      <c r="L115" s="36">
        <v>789.19487559520201</v>
      </c>
      <c r="M115" s="36">
        <v>790.00568640601296</v>
      </c>
      <c r="N115" s="36">
        <v>801.10500876857202</v>
      </c>
      <c r="O115" s="36">
        <v>0.427396589121885</v>
      </c>
      <c r="P115" s="36">
        <v>0.22426632113775699</v>
      </c>
      <c r="Q115" s="36">
        <v>0.71554735214420095</v>
      </c>
      <c r="R115" s="36">
        <v>0.78528663817828104</v>
      </c>
    </row>
    <row r="116" spans="2:18" x14ac:dyDescent="0.2">
      <c r="B116" s="247"/>
      <c r="C116" s="249"/>
      <c r="E116" s="72" t="s">
        <v>91</v>
      </c>
      <c r="F116" s="36">
        <v>1.1566000000000001</v>
      </c>
      <c r="G116" s="36">
        <v>0.224</v>
      </c>
      <c r="H116" s="36">
        <v>64.334000000000003</v>
      </c>
      <c r="I116" s="36">
        <v>5.1630000000000003</v>
      </c>
      <c r="J116" s="36">
        <v>2.5399999999999998E-6</v>
      </c>
      <c r="K116" s="36"/>
      <c r="L116" s="36"/>
      <c r="M116" s="36"/>
      <c r="N116" s="36"/>
      <c r="O116" s="36"/>
      <c r="P116" s="36"/>
      <c r="Q116" s="36"/>
      <c r="R116" s="36"/>
    </row>
    <row r="117" spans="2:18" x14ac:dyDescent="0.2">
      <c r="B117" s="247"/>
      <c r="C117" s="249"/>
      <c r="E117" s="72" t="s">
        <v>32</v>
      </c>
      <c r="F117" s="36">
        <v>-0.45590000000000003</v>
      </c>
      <c r="G117" s="36">
        <v>0.15440000000000001</v>
      </c>
      <c r="H117" s="36">
        <v>66.221199999999996</v>
      </c>
      <c r="I117" s="36">
        <v>-2.952</v>
      </c>
      <c r="J117" s="36">
        <v>4.3600000000000002E-3</v>
      </c>
      <c r="K117" s="36"/>
      <c r="L117" s="36"/>
      <c r="M117" s="36"/>
      <c r="N117" s="36"/>
      <c r="O117" s="36"/>
      <c r="P117" s="36"/>
      <c r="Q117" s="36"/>
      <c r="R117" s="36"/>
    </row>
    <row r="118" spans="2:18" x14ac:dyDescent="0.2">
      <c r="B118" s="247"/>
      <c r="C118" s="249" t="s">
        <v>13</v>
      </c>
      <c r="D118" s="1" t="s">
        <v>164</v>
      </c>
      <c r="E118" s="72" t="s">
        <v>112</v>
      </c>
      <c r="F118" s="36">
        <v>1.667</v>
      </c>
      <c r="G118" s="36">
        <v>0.154</v>
      </c>
      <c r="H118" s="36"/>
      <c r="I118" s="36">
        <v>10.821999999999999</v>
      </c>
      <c r="J118" s="36" t="s">
        <v>200</v>
      </c>
      <c r="K118" s="81" t="s">
        <v>90</v>
      </c>
      <c r="L118" s="36">
        <v>567.73971530732695</v>
      </c>
      <c r="M118" s="36">
        <v>568.27304864066105</v>
      </c>
      <c r="N118" s="36">
        <v>577.26782184602303</v>
      </c>
      <c r="O118" s="36">
        <v>0.32584676814407099</v>
      </c>
      <c r="P118" s="36">
        <v>0.30833629458937201</v>
      </c>
      <c r="Q118" s="36">
        <v>1.16873152465234</v>
      </c>
      <c r="R118" s="36">
        <v>1.19128147816736</v>
      </c>
    </row>
    <row r="119" spans="2:18" x14ac:dyDescent="0.2">
      <c r="B119" s="247"/>
      <c r="C119" s="249"/>
      <c r="E119" s="72" t="s">
        <v>91</v>
      </c>
      <c r="F119" s="36">
        <v>1.5501</v>
      </c>
      <c r="G119" s="36">
        <v>0.31919999999999998</v>
      </c>
      <c r="H119" s="36"/>
      <c r="I119" s="36">
        <v>4.8570000000000002</v>
      </c>
      <c r="J119" s="36">
        <v>6.1399999999999997E-6</v>
      </c>
      <c r="K119" s="36"/>
      <c r="L119" s="36"/>
      <c r="M119" s="36"/>
      <c r="N119" s="36"/>
      <c r="O119" s="36"/>
      <c r="P119" s="36"/>
      <c r="Q119" s="36"/>
      <c r="R119" s="36"/>
    </row>
    <row r="120" spans="2:18" x14ac:dyDescent="0.2">
      <c r="B120" s="247"/>
      <c r="C120" s="249"/>
      <c r="E120" s="72" t="s">
        <v>268</v>
      </c>
      <c r="F120" s="36">
        <v>-0.495</v>
      </c>
      <c r="G120" s="36">
        <v>0.14099999999999999</v>
      </c>
      <c r="H120" s="36"/>
      <c r="I120" s="36">
        <v>-3.51</v>
      </c>
      <c r="J120" s="36">
        <v>7.5100000000000004E-4</v>
      </c>
      <c r="K120" s="36"/>
      <c r="L120" s="36"/>
      <c r="M120" s="36"/>
      <c r="N120" s="36"/>
      <c r="O120" s="36"/>
      <c r="P120" s="36"/>
      <c r="Q120" s="36"/>
      <c r="R120" s="36"/>
    </row>
    <row r="121" spans="2:18" x14ac:dyDescent="0.2">
      <c r="B121" s="247"/>
      <c r="C121" s="249" t="s">
        <v>14</v>
      </c>
      <c r="D121" s="1" t="s">
        <v>164</v>
      </c>
      <c r="E121" s="72" t="s">
        <v>112</v>
      </c>
      <c r="F121" s="36">
        <v>0.66420553901850299</v>
      </c>
      <c r="G121" s="36">
        <v>0.17082822250010801</v>
      </c>
      <c r="I121" s="36">
        <v>3.88814874555101</v>
      </c>
      <c r="J121" s="36">
        <v>2.1459313357101E-4</v>
      </c>
      <c r="K121" s="81" t="s">
        <v>546</v>
      </c>
      <c r="L121" s="36">
        <v>287.90701576671898</v>
      </c>
      <c r="M121" s="36">
        <v>288.71782657752999</v>
      </c>
      <c r="N121" s="36">
        <v>299.817148940089</v>
      </c>
      <c r="O121" s="36">
        <v>0.34363776512187699</v>
      </c>
      <c r="P121" s="36">
        <v>0.31772872953458298</v>
      </c>
      <c r="Q121" s="36">
        <v>0.87529462987253004</v>
      </c>
      <c r="R121" s="36">
        <v>0.89803334194560402</v>
      </c>
    </row>
    <row r="122" spans="2:18" x14ac:dyDescent="0.2">
      <c r="B122" s="247"/>
      <c r="C122" s="249"/>
      <c r="E122" s="72" t="s">
        <v>91</v>
      </c>
      <c r="F122" s="36">
        <v>0.73445515892080604</v>
      </c>
      <c r="G122" s="36">
        <v>0.24175571186463399</v>
      </c>
      <c r="I122" s="36">
        <v>3.0380054032892798</v>
      </c>
      <c r="J122" s="36">
        <v>3.2632723005679501E-3</v>
      </c>
      <c r="K122" s="36"/>
      <c r="L122" s="36"/>
      <c r="M122" s="36"/>
      <c r="N122" s="36"/>
      <c r="O122" s="36"/>
      <c r="P122" s="36"/>
      <c r="Q122" s="36"/>
      <c r="R122" s="36"/>
    </row>
    <row r="123" spans="2:18" x14ac:dyDescent="0.2">
      <c r="B123" s="247"/>
      <c r="C123" s="249"/>
      <c r="E123" s="72" t="s">
        <v>268</v>
      </c>
      <c r="F123" s="36">
        <v>-0.31747716903219297</v>
      </c>
      <c r="G123" s="36">
        <v>0.13124942852829</v>
      </c>
      <c r="I123" s="36">
        <v>-2.4188842008082498</v>
      </c>
      <c r="J123" s="36">
        <v>1.7960735709173201E-2</v>
      </c>
      <c r="K123" s="36"/>
      <c r="L123" s="36"/>
      <c r="M123" s="36"/>
      <c r="N123" s="36"/>
      <c r="O123" s="36"/>
      <c r="P123" s="36"/>
      <c r="Q123" s="36"/>
      <c r="R123" s="36"/>
    </row>
    <row r="124" spans="2:18" x14ac:dyDescent="0.2">
      <c r="B124" s="247"/>
      <c r="C124" s="79"/>
      <c r="E124" s="72" t="s">
        <v>545</v>
      </c>
      <c r="F124" s="36">
        <v>-0.59372502315523701</v>
      </c>
      <c r="G124" s="36">
        <v>0.24993524030528999</v>
      </c>
      <c r="I124" s="36">
        <v>-2.3755154432404799</v>
      </c>
      <c r="J124" s="36">
        <v>2.0045615888968901E-2</v>
      </c>
      <c r="K124" s="36"/>
      <c r="L124" s="36"/>
      <c r="M124" s="36"/>
      <c r="N124" s="36"/>
      <c r="O124" s="36"/>
      <c r="P124" s="36"/>
      <c r="Q124" s="36"/>
      <c r="R124" s="36"/>
    </row>
    <row r="125" spans="2:18" x14ac:dyDescent="0.2">
      <c r="B125" s="247"/>
      <c r="C125" s="249" t="s">
        <v>38</v>
      </c>
      <c r="D125" s="1" t="s">
        <v>164</v>
      </c>
      <c r="E125" s="72" t="s">
        <v>112</v>
      </c>
      <c r="F125" s="36">
        <v>-0.85150000000000003</v>
      </c>
      <c r="G125" s="36">
        <v>8.2500000000000004E-2</v>
      </c>
      <c r="H125" s="36"/>
      <c r="I125" s="36">
        <v>-10.32</v>
      </c>
      <c r="J125" s="36">
        <v>3.0599999999999999E-16</v>
      </c>
      <c r="K125" s="81" t="s">
        <v>90</v>
      </c>
      <c r="L125" s="36">
        <v>65.878525888540693</v>
      </c>
      <c r="M125" s="36">
        <v>66.194315362224899</v>
      </c>
      <c r="N125" s="36">
        <v>73.024605792562298</v>
      </c>
      <c r="O125" s="36">
        <v>0.34501327415587402</v>
      </c>
      <c r="P125" s="36">
        <v>0.33661600843992301</v>
      </c>
      <c r="Q125" s="36">
        <v>0.64141312865241096</v>
      </c>
      <c r="R125" s="36">
        <v>0.64958432595059701</v>
      </c>
    </row>
    <row r="126" spans="2:18" x14ac:dyDescent="0.2">
      <c r="B126" s="247"/>
      <c r="C126" s="249"/>
      <c r="E126" s="72" t="s">
        <v>91</v>
      </c>
      <c r="F126" s="36">
        <v>1.1148</v>
      </c>
      <c r="G126" s="36">
        <v>0.1739</v>
      </c>
      <c r="H126" s="36"/>
      <c r="I126" s="36">
        <v>6.41</v>
      </c>
      <c r="J126" s="36">
        <v>1.02E-8</v>
      </c>
      <c r="K126" s="36"/>
      <c r="L126" s="36"/>
      <c r="M126" s="36"/>
      <c r="N126" s="36"/>
      <c r="O126" s="36"/>
      <c r="P126" s="36"/>
      <c r="Q126" s="36"/>
      <c r="R126" s="36"/>
    </row>
    <row r="127" spans="2:18" x14ac:dyDescent="0.2">
      <c r="B127" s="247"/>
      <c r="C127" s="249" t="s">
        <v>20</v>
      </c>
      <c r="D127" s="1" t="s">
        <v>166</v>
      </c>
      <c r="E127" s="72" t="s">
        <v>112</v>
      </c>
      <c r="F127" s="36">
        <v>-0.22439999999999999</v>
      </c>
      <c r="G127" s="36">
        <v>0.2014</v>
      </c>
      <c r="H127" s="36">
        <v>21.5913</v>
      </c>
      <c r="I127" s="36">
        <v>-1.1140000000000001</v>
      </c>
      <c r="J127" s="36">
        <v>0.27739999999999998</v>
      </c>
      <c r="K127" s="81" t="s">
        <v>90</v>
      </c>
      <c r="L127" s="36">
        <v>241.12910768686001</v>
      </c>
      <c r="M127" s="36">
        <v>241.93991849766999</v>
      </c>
      <c r="N127" s="36">
        <v>253.039240860229</v>
      </c>
      <c r="O127" s="36">
        <v>0.564155551197009</v>
      </c>
      <c r="P127" s="36">
        <v>0.34986906494472803</v>
      </c>
      <c r="Q127" s="36">
        <v>0.87698935741083195</v>
      </c>
      <c r="R127" s="36">
        <v>0.96822726146497495</v>
      </c>
    </row>
    <row r="128" spans="2:18" x14ac:dyDescent="0.2">
      <c r="B128" s="247"/>
      <c r="C128" s="249"/>
      <c r="E128" s="72" t="s">
        <v>91</v>
      </c>
      <c r="F128" s="36">
        <v>1.2649999999999999</v>
      </c>
      <c r="G128" s="36">
        <v>0.26679999999999998</v>
      </c>
      <c r="H128" s="36">
        <v>64.603899999999996</v>
      </c>
      <c r="I128" s="36">
        <v>4.7409999999999997</v>
      </c>
      <c r="J128" s="36">
        <v>1.2099999999999999E-5</v>
      </c>
      <c r="K128" s="36"/>
      <c r="L128" s="36"/>
      <c r="M128" s="36"/>
      <c r="N128" s="36"/>
      <c r="O128" s="36"/>
      <c r="P128" s="36"/>
      <c r="Q128" s="36"/>
      <c r="R128" s="36"/>
    </row>
    <row r="129" spans="2:18" x14ac:dyDescent="0.2">
      <c r="B129" s="247"/>
      <c r="C129" s="249"/>
      <c r="E129" s="72" t="s">
        <v>268</v>
      </c>
      <c r="F129" s="36">
        <v>-0.70030000000000003</v>
      </c>
      <c r="G129" s="36">
        <v>0.20030000000000001</v>
      </c>
      <c r="H129" s="36">
        <v>18.417100000000001</v>
      </c>
      <c r="I129" s="36">
        <v>-3.4969999999999999</v>
      </c>
      <c r="J129" s="36">
        <v>2.5000000000000001E-3</v>
      </c>
      <c r="K129" s="36"/>
      <c r="L129" s="36"/>
      <c r="M129" s="36"/>
      <c r="N129" s="36"/>
      <c r="O129" s="36"/>
      <c r="P129" s="36"/>
      <c r="Q129" s="36"/>
      <c r="R129" s="36"/>
    </row>
    <row r="130" spans="2:18" x14ac:dyDescent="0.2">
      <c r="B130" s="247"/>
      <c r="C130" s="249" t="s">
        <v>33</v>
      </c>
      <c r="D130" s="1" t="s">
        <v>164</v>
      </c>
      <c r="E130" s="72" t="s">
        <v>112</v>
      </c>
      <c r="F130" s="36">
        <v>-0.18938161542686199</v>
      </c>
      <c r="G130" s="36">
        <v>0.122354891775834</v>
      </c>
      <c r="I130" s="36">
        <v>-1.54780583496266</v>
      </c>
      <c r="J130" s="36">
        <v>0.125769529405244</v>
      </c>
      <c r="K130" s="81" t="s">
        <v>546</v>
      </c>
      <c r="L130" s="36">
        <v>121.192333390896</v>
      </c>
      <c r="M130" s="36">
        <v>121.725666724229</v>
      </c>
      <c r="N130" s="36">
        <v>130.720439929592</v>
      </c>
      <c r="O130" s="36">
        <v>0.36434928438046299</v>
      </c>
      <c r="P130" s="36">
        <v>0.34783887618255299</v>
      </c>
      <c r="Q130" s="36">
        <v>0.66774025772022905</v>
      </c>
      <c r="R130" s="36">
        <v>0.68062389391390199</v>
      </c>
    </row>
    <row r="131" spans="2:18" x14ac:dyDescent="0.2">
      <c r="B131" s="247"/>
      <c r="C131" s="249"/>
      <c r="E131" s="72" t="s">
        <v>91</v>
      </c>
      <c r="F131" s="36">
        <v>0.90689915863200998</v>
      </c>
      <c r="G131" s="36">
        <v>0.18315857360548299</v>
      </c>
      <c r="I131" s="36">
        <v>4.9514425712084904</v>
      </c>
      <c r="J131" s="36">
        <v>4.2477566688057801E-6</v>
      </c>
      <c r="K131" s="36"/>
      <c r="L131" s="36"/>
      <c r="M131" s="36"/>
      <c r="N131" s="36"/>
      <c r="O131" s="36"/>
      <c r="P131" s="36"/>
      <c r="Q131" s="36"/>
      <c r="R131" s="36"/>
    </row>
    <row r="132" spans="2:18" x14ac:dyDescent="0.2">
      <c r="B132" s="247"/>
      <c r="C132" s="249"/>
      <c r="E132" s="72" t="s">
        <v>545</v>
      </c>
      <c r="F132" s="36">
        <v>-0.59963000552007495</v>
      </c>
      <c r="G132" s="36">
        <v>0.153399611657731</v>
      </c>
      <c r="I132" s="36">
        <v>-3.9089408313365501</v>
      </c>
      <c r="J132" s="36">
        <v>1.9802900380042399E-4</v>
      </c>
      <c r="K132" s="36"/>
      <c r="L132" s="36"/>
      <c r="M132" s="36"/>
      <c r="N132" s="36"/>
      <c r="O132" s="36"/>
      <c r="P132" s="36"/>
      <c r="Q132" s="36"/>
      <c r="R132" s="36"/>
    </row>
    <row r="133" spans="2:18" x14ac:dyDescent="0.2">
      <c r="B133" s="247"/>
      <c r="C133" s="249" t="s">
        <v>39</v>
      </c>
      <c r="D133" s="1" t="s">
        <v>164</v>
      </c>
      <c r="E133" s="72" t="s">
        <v>112</v>
      </c>
      <c r="F133" s="36">
        <v>0.33421000000000001</v>
      </c>
      <c r="G133" s="36">
        <v>8.6319999999999994E-2</v>
      </c>
      <c r="H133" s="36"/>
      <c r="I133" s="36">
        <v>3.8719999999999999</v>
      </c>
      <c r="J133" s="36">
        <v>2.23E-4</v>
      </c>
      <c r="K133" s="81" t="s">
        <v>90</v>
      </c>
      <c r="L133" s="36">
        <v>245.49947624673999</v>
      </c>
      <c r="M133" s="36">
        <v>245.81526572042401</v>
      </c>
      <c r="N133" s="36">
        <v>252.645556150761</v>
      </c>
      <c r="O133" s="36">
        <v>0.13448856297168099</v>
      </c>
      <c r="P133" s="36">
        <v>0.123392262496959</v>
      </c>
      <c r="Q133" s="36">
        <v>0.671110635182388</v>
      </c>
      <c r="R133" s="36">
        <v>0.67966015991772899</v>
      </c>
    </row>
    <row r="134" spans="2:18" x14ac:dyDescent="0.2">
      <c r="B134" s="247"/>
      <c r="C134" s="249"/>
      <c r="E134" s="72" t="s">
        <v>91</v>
      </c>
      <c r="F134" s="36">
        <v>0.63351999999999997</v>
      </c>
      <c r="G134" s="36">
        <v>0.18196999999999999</v>
      </c>
      <c r="H134" s="36"/>
      <c r="I134" s="36">
        <v>3.4809999999999999</v>
      </c>
      <c r="J134" s="36">
        <v>8.1999999999999998E-4</v>
      </c>
      <c r="K134" s="36"/>
      <c r="L134" s="36"/>
      <c r="M134" s="36"/>
      <c r="N134" s="36"/>
      <c r="O134" s="36"/>
      <c r="P134" s="36"/>
      <c r="Q134" s="36"/>
      <c r="R134" s="36"/>
    </row>
    <row r="135" spans="2:18" x14ac:dyDescent="0.2">
      <c r="B135" s="247"/>
      <c r="C135" s="249" t="s">
        <v>41</v>
      </c>
      <c r="D135" s="1" t="s">
        <v>164</v>
      </c>
      <c r="E135" s="72" t="s">
        <v>112</v>
      </c>
      <c r="F135" s="36">
        <v>-2.9371999999999998</v>
      </c>
      <c r="G135" s="36">
        <v>0.1636</v>
      </c>
      <c r="H135" s="36"/>
      <c r="I135" s="36">
        <v>-17.95</v>
      </c>
      <c r="J135" s="36" t="s">
        <v>200</v>
      </c>
      <c r="K135" s="81" t="s">
        <v>90</v>
      </c>
      <c r="L135" s="36">
        <v>-171.363329667405</v>
      </c>
      <c r="M135" s="36">
        <v>-171.04754019372001</v>
      </c>
      <c r="N135" s="36">
        <v>-164.21724976338299</v>
      </c>
      <c r="O135" s="36">
        <v>5.7408078203793102E-2</v>
      </c>
      <c r="P135" s="36">
        <v>4.5323566385893098E-2</v>
      </c>
      <c r="Q135" s="36">
        <v>1.27202499414524</v>
      </c>
      <c r="R135" s="36">
        <v>1.28822978748525</v>
      </c>
    </row>
    <row r="136" spans="2:18" x14ac:dyDescent="0.2">
      <c r="B136" s="247"/>
      <c r="C136" s="249"/>
      <c r="E136" s="72" t="s">
        <v>91</v>
      </c>
      <c r="F136" s="36">
        <v>0.75180000000000002</v>
      </c>
      <c r="G136" s="36">
        <v>0.34489999999999998</v>
      </c>
      <c r="H136" s="36"/>
      <c r="I136" s="36">
        <v>2.1800000000000002</v>
      </c>
      <c r="J136" s="36">
        <v>3.2300000000000002E-2</v>
      </c>
      <c r="K136" s="36"/>
      <c r="L136" s="36"/>
      <c r="M136" s="36"/>
      <c r="N136" s="36"/>
      <c r="O136" s="36"/>
      <c r="P136" s="36"/>
      <c r="Q136" s="36"/>
      <c r="R136" s="36"/>
    </row>
    <row r="137" spans="2:18" x14ac:dyDescent="0.2">
      <c r="B137" s="247"/>
      <c r="C137" s="249" t="s">
        <v>42</v>
      </c>
      <c r="D137" s="1" t="s">
        <v>166</v>
      </c>
      <c r="E137" s="72" t="s">
        <v>112</v>
      </c>
      <c r="F137" s="36">
        <v>0.2757</v>
      </c>
      <c r="G137" s="36">
        <v>0.1145</v>
      </c>
      <c r="H137" s="36">
        <v>24.082599999999999</v>
      </c>
      <c r="I137" s="36">
        <v>2.4079999999999999</v>
      </c>
      <c r="J137" s="36">
        <v>2.4E-2</v>
      </c>
      <c r="K137" s="81" t="s">
        <v>90</v>
      </c>
      <c r="L137" s="36">
        <v>262.98978695121599</v>
      </c>
      <c r="M137" s="36">
        <v>263.52312028454901</v>
      </c>
      <c r="N137" s="36">
        <v>272.51789348991201</v>
      </c>
      <c r="O137" s="36">
        <v>0.35184500476178099</v>
      </c>
      <c r="P137" s="36">
        <v>0.20618080193246399</v>
      </c>
      <c r="Q137" s="36">
        <v>0.63078416067639997</v>
      </c>
      <c r="R137" s="36">
        <v>0.67713191026106501</v>
      </c>
    </row>
    <row r="138" spans="2:18" x14ac:dyDescent="0.2">
      <c r="B138" s="247"/>
      <c r="C138" s="249"/>
      <c r="E138" s="72" t="s">
        <v>91</v>
      </c>
      <c r="F138" s="36">
        <v>0.90880000000000005</v>
      </c>
      <c r="G138" s="36">
        <v>0.1847</v>
      </c>
      <c r="H138" s="36">
        <v>66.530500000000004</v>
      </c>
      <c r="I138" s="36">
        <v>4.9219999999999997</v>
      </c>
      <c r="J138" s="36">
        <v>5.9499999999999998E-6</v>
      </c>
      <c r="K138" s="36"/>
      <c r="L138" s="36"/>
      <c r="M138" s="36"/>
      <c r="N138" s="36"/>
      <c r="O138" s="36"/>
      <c r="P138" s="36"/>
      <c r="Q138" s="36"/>
      <c r="R138" s="36"/>
    </row>
    <row r="139" spans="2:18" x14ac:dyDescent="0.2">
      <c r="B139" s="247"/>
      <c r="C139" s="249" t="s">
        <v>15</v>
      </c>
      <c r="D139" s="1" t="s">
        <v>166</v>
      </c>
      <c r="E139" s="72" t="s">
        <v>112</v>
      </c>
      <c r="F139" s="36">
        <v>4.0933999999999999</v>
      </c>
      <c r="G139" s="36">
        <v>0.2853</v>
      </c>
      <c r="H139" s="36">
        <v>20.723199999999999</v>
      </c>
      <c r="I139" s="36">
        <v>14.35</v>
      </c>
      <c r="J139" s="36">
        <v>3.1099999999999999E-12</v>
      </c>
      <c r="K139" s="81" t="s">
        <v>90</v>
      </c>
      <c r="L139" s="36">
        <v>935.66622750057002</v>
      </c>
      <c r="M139" s="36">
        <v>936.19956083390298</v>
      </c>
      <c r="N139" s="36">
        <v>945.19433403926496</v>
      </c>
      <c r="O139" s="36">
        <v>0.640896360297323</v>
      </c>
      <c r="P139" s="36">
        <v>3.0479702400332501E-2</v>
      </c>
      <c r="Q139" s="36">
        <v>0.77602902846227395</v>
      </c>
      <c r="R139" s="36">
        <v>0.88207576833703205</v>
      </c>
    </row>
    <row r="140" spans="2:18" x14ac:dyDescent="0.2">
      <c r="B140" s="133"/>
      <c r="C140" s="253"/>
      <c r="D140" s="13"/>
      <c r="E140" s="148" t="s">
        <v>91</v>
      </c>
      <c r="F140" s="80">
        <v>0.61150000000000004</v>
      </c>
      <c r="G140" s="80">
        <v>0.24660000000000001</v>
      </c>
      <c r="H140" s="80">
        <v>62.393000000000001</v>
      </c>
      <c r="I140" s="80">
        <v>2.48</v>
      </c>
      <c r="J140" s="80">
        <v>1.5900000000000001E-2</v>
      </c>
      <c r="K140" s="80"/>
      <c r="L140" s="80"/>
      <c r="M140" s="80"/>
      <c r="N140" s="80"/>
      <c r="O140" s="80"/>
      <c r="P140" s="80"/>
      <c r="Q140" s="80"/>
      <c r="R140" s="80"/>
    </row>
    <row r="141" spans="2:18" x14ac:dyDescent="0.2">
      <c r="B141" s="247" t="s">
        <v>82</v>
      </c>
      <c r="C141" s="249" t="s">
        <v>266</v>
      </c>
      <c r="D141" s="1" t="s">
        <v>264</v>
      </c>
      <c r="E141" s="1" t="s">
        <v>112</v>
      </c>
      <c r="F141" s="141">
        <v>-1.16253397698816</v>
      </c>
      <c r="G141" s="141">
        <v>0.32800343052758402</v>
      </c>
      <c r="H141" s="141">
        <v>252.214303272416</v>
      </c>
      <c r="I141" s="36">
        <v>-3.5442738361554702</v>
      </c>
      <c r="J141" s="36">
        <v>4.6904356173917502E-4</v>
      </c>
      <c r="K141" s="1" t="s">
        <v>90</v>
      </c>
      <c r="L141" s="25">
        <v>504.42168894761102</v>
      </c>
      <c r="M141" s="1">
        <v>504.65884309780898</v>
      </c>
      <c r="N141" s="1">
        <v>522.20582925610904</v>
      </c>
      <c r="O141" s="1">
        <v>0.43475986011517498</v>
      </c>
      <c r="P141" s="1">
        <v>0.16197132677551601</v>
      </c>
      <c r="Q141" s="25">
        <v>0.48214565255167902</v>
      </c>
      <c r="R141" s="1">
        <v>0.53691081902167503</v>
      </c>
    </row>
    <row r="142" spans="2:18" x14ac:dyDescent="0.2">
      <c r="B142" s="247"/>
      <c r="C142" s="249"/>
      <c r="E142" s="1" t="s">
        <v>91</v>
      </c>
      <c r="F142" s="141">
        <v>0.43235475280154401</v>
      </c>
      <c r="G142" s="141">
        <v>8.9704245919023207E-2</v>
      </c>
      <c r="H142" s="141">
        <v>225.89107658692899</v>
      </c>
      <c r="I142" s="36">
        <v>4.8197802497758504</v>
      </c>
      <c r="J142" s="36">
        <v>2.6379670471680001E-6</v>
      </c>
      <c r="K142" s="25"/>
      <c r="O142" s="25"/>
      <c r="P142" s="25"/>
    </row>
    <row r="143" spans="2:18" x14ac:dyDescent="0.2">
      <c r="B143" s="247"/>
      <c r="C143" s="249"/>
      <c r="E143" s="1" t="s">
        <v>32</v>
      </c>
      <c r="F143" s="141">
        <v>0.26632763465692599</v>
      </c>
      <c r="G143" s="141">
        <v>5.5611525482335798E-2</v>
      </c>
      <c r="H143" s="141">
        <v>250.280829150654</v>
      </c>
      <c r="I143" s="36">
        <v>4.7890726310236102</v>
      </c>
      <c r="J143" s="36">
        <v>2.8709009719975199E-6</v>
      </c>
      <c r="K143" s="25"/>
      <c r="O143" s="25"/>
      <c r="P143" s="25"/>
    </row>
    <row r="144" spans="2:18" x14ac:dyDescent="0.2">
      <c r="B144" s="247"/>
      <c r="C144" s="249" t="s">
        <v>40</v>
      </c>
      <c r="D144" s="1" t="s">
        <v>164</v>
      </c>
      <c r="E144" s="72" t="s">
        <v>112</v>
      </c>
      <c r="F144" s="36">
        <v>-4.1918600000000001</v>
      </c>
      <c r="G144" s="36">
        <v>7.4620000000000006E-2</v>
      </c>
      <c r="H144" s="36"/>
      <c r="I144" s="36">
        <v>-56.173999999999999</v>
      </c>
      <c r="J144" s="36" t="s">
        <v>200</v>
      </c>
      <c r="K144" s="81" t="s">
        <v>90</v>
      </c>
      <c r="L144" s="36">
        <v>-1366.4731504178501</v>
      </c>
      <c r="M144" s="36">
        <v>-1366.37903277079</v>
      </c>
      <c r="N144" s="36">
        <v>-1355.80266623275</v>
      </c>
      <c r="O144" s="36">
        <v>1.54362656544022E-2</v>
      </c>
      <c r="P144" s="36">
        <v>1.1605278361228599E-2</v>
      </c>
      <c r="Q144" s="36">
        <v>1.05387333266392</v>
      </c>
      <c r="R144" s="36">
        <v>1.05796606003673</v>
      </c>
    </row>
    <row r="145" spans="2:18" x14ac:dyDescent="0.2">
      <c r="B145" s="247"/>
      <c r="C145" s="249"/>
      <c r="E145" s="72" t="s">
        <v>91</v>
      </c>
      <c r="F145" s="36">
        <v>0.31653999999999999</v>
      </c>
      <c r="G145" s="36">
        <v>0.15769</v>
      </c>
      <c r="H145" s="36"/>
      <c r="I145" s="36">
        <v>2.0070000000000001</v>
      </c>
      <c r="J145" s="36">
        <v>4.58E-2</v>
      </c>
      <c r="K145" s="36"/>
      <c r="L145" s="36"/>
      <c r="M145" s="36"/>
      <c r="N145" s="36"/>
      <c r="O145" s="36"/>
      <c r="P145" s="36"/>
      <c r="Q145" s="36"/>
      <c r="R145" s="36"/>
    </row>
    <row r="146" spans="2:18" x14ac:dyDescent="0.2">
      <c r="B146" s="247"/>
      <c r="C146" s="249" t="s">
        <v>16</v>
      </c>
      <c r="D146" s="1" t="s">
        <v>166</v>
      </c>
      <c r="E146" s="72" t="s">
        <v>112</v>
      </c>
      <c r="F146" s="36">
        <v>2.3570000000000002</v>
      </c>
      <c r="G146" s="36">
        <v>0.39412000000000003</v>
      </c>
      <c r="H146" s="36">
        <v>254.7715</v>
      </c>
      <c r="I146" s="36">
        <v>5.98</v>
      </c>
      <c r="J146" s="36">
        <v>7.4899999999999996E-9</v>
      </c>
      <c r="K146" s="36"/>
      <c r="L146" s="36">
        <v>2453.4057321468599</v>
      </c>
      <c r="M146" s="36">
        <v>2453.5632124618201</v>
      </c>
      <c r="N146" s="36">
        <v>2467.6330443936599</v>
      </c>
      <c r="O146" s="36">
        <v>0.27538226956436301</v>
      </c>
      <c r="P146" s="36">
        <v>3.4083765866691401E-2</v>
      </c>
      <c r="Q146" s="36">
        <v>0.61715560937258596</v>
      </c>
      <c r="R146" s="36">
        <v>0.67400073454231901</v>
      </c>
    </row>
    <row r="147" spans="2:18" x14ac:dyDescent="0.2">
      <c r="B147" s="247"/>
      <c r="C147" s="249"/>
      <c r="E147" s="72" t="s">
        <v>32</v>
      </c>
      <c r="F147" s="36">
        <v>0.20585000000000001</v>
      </c>
      <c r="G147" s="36">
        <v>6.6049999999999998E-2</v>
      </c>
      <c r="H147" s="36">
        <v>253.54698999999999</v>
      </c>
      <c r="I147" s="36">
        <v>3.117</v>
      </c>
      <c r="J147" s="36">
        <v>2.0400000000000001E-3</v>
      </c>
      <c r="K147" s="36"/>
      <c r="L147" s="36"/>
      <c r="M147" s="36"/>
      <c r="N147" s="36"/>
      <c r="O147" s="36"/>
      <c r="P147" s="36"/>
      <c r="Q147" s="36"/>
      <c r="R147" s="36"/>
    </row>
    <row r="148" spans="2:18" x14ac:dyDescent="0.2">
      <c r="B148" s="247"/>
      <c r="C148" s="249" t="s">
        <v>17</v>
      </c>
      <c r="D148" s="1" t="s">
        <v>166</v>
      </c>
      <c r="E148" s="72" t="s">
        <v>112</v>
      </c>
      <c r="F148" s="36">
        <v>-1.8309</v>
      </c>
      <c r="G148" s="36">
        <v>0.3916</v>
      </c>
      <c r="H148" s="36">
        <v>255.8638</v>
      </c>
      <c r="I148" s="36">
        <v>-4.6760000000000002</v>
      </c>
      <c r="J148" s="36">
        <v>4.7500000000000003E-6</v>
      </c>
      <c r="K148" s="81" t="s">
        <v>90</v>
      </c>
      <c r="L148" s="36">
        <v>558.874425116716</v>
      </c>
      <c r="M148" s="36">
        <v>559.11157926691305</v>
      </c>
      <c r="N148" s="36">
        <v>576.65856542521306</v>
      </c>
      <c r="O148" s="36">
        <v>0.26922565179984298</v>
      </c>
      <c r="P148" s="36">
        <v>0.146307411066603</v>
      </c>
      <c r="Q148" s="36">
        <v>0.64691572124283303</v>
      </c>
      <c r="R148" s="36">
        <v>0.68777931900934497</v>
      </c>
    </row>
    <row r="149" spans="2:18" x14ac:dyDescent="0.2">
      <c r="B149" s="247"/>
      <c r="C149" s="249"/>
      <c r="E149" s="72" t="s">
        <v>91</v>
      </c>
      <c r="F149" s="36">
        <v>0.47110000000000002</v>
      </c>
      <c r="G149" s="36">
        <v>0.11</v>
      </c>
      <c r="H149" s="36">
        <v>245.065</v>
      </c>
      <c r="I149" s="36">
        <v>4.2830000000000004</v>
      </c>
      <c r="J149" s="36">
        <v>2.65E-5</v>
      </c>
      <c r="K149" s="36"/>
      <c r="L149" s="36"/>
      <c r="M149" s="36"/>
      <c r="N149" s="36"/>
      <c r="O149" s="36"/>
      <c r="P149" s="36"/>
      <c r="Q149" s="36"/>
      <c r="R149" s="36"/>
    </row>
    <row r="150" spans="2:18" x14ac:dyDescent="0.2">
      <c r="B150" s="247"/>
      <c r="C150" s="249"/>
      <c r="E150" s="72" t="s">
        <v>32</v>
      </c>
      <c r="F150" s="36">
        <v>0.28050000000000003</v>
      </c>
      <c r="G150" s="36">
        <v>6.6500000000000004E-2</v>
      </c>
      <c r="H150" s="36">
        <v>255.89099999999999</v>
      </c>
      <c r="I150" s="36">
        <v>4.2169999999999996</v>
      </c>
      <c r="J150" s="36">
        <v>3.43E-5</v>
      </c>
      <c r="K150" s="36"/>
      <c r="L150" s="36"/>
      <c r="M150" s="36"/>
      <c r="N150" s="36"/>
      <c r="O150" s="36"/>
      <c r="P150" s="36"/>
      <c r="Q150" s="36"/>
      <c r="R150" s="36"/>
    </row>
    <row r="151" spans="2:18" x14ac:dyDescent="0.2">
      <c r="B151" s="247"/>
      <c r="C151" s="249" t="s">
        <v>34</v>
      </c>
      <c r="D151" s="1" t="s">
        <v>166</v>
      </c>
      <c r="E151" s="72" t="s">
        <v>112</v>
      </c>
      <c r="F151" s="36">
        <v>-0.65381</v>
      </c>
      <c r="G151" s="36">
        <v>0.43578</v>
      </c>
      <c r="H151" s="36">
        <v>248.55915999999999</v>
      </c>
      <c r="I151" s="36">
        <v>-1.5</v>
      </c>
      <c r="J151" s="36">
        <v>0.13500000000000001</v>
      </c>
      <c r="K151" s="81" t="s">
        <v>90</v>
      </c>
      <c r="L151" s="36">
        <v>1822.63139049612</v>
      </c>
      <c r="M151" s="36">
        <v>1822.8685446463201</v>
      </c>
      <c r="N151" s="36">
        <v>1840.4155308046199</v>
      </c>
      <c r="O151" s="36">
        <v>0.50956423840911502</v>
      </c>
      <c r="P151" s="36">
        <v>0.18444428581656699</v>
      </c>
      <c r="Q151" s="36">
        <v>0.615636516820802</v>
      </c>
      <c r="R151" s="36">
        <v>0.69587368810479799</v>
      </c>
    </row>
    <row r="152" spans="2:18" x14ac:dyDescent="0.2">
      <c r="B152" s="247"/>
      <c r="C152" s="249"/>
      <c r="E152" s="72" t="s">
        <v>91</v>
      </c>
      <c r="F152" s="36">
        <v>0.48691000000000001</v>
      </c>
      <c r="G152" s="36">
        <v>0.11798</v>
      </c>
      <c r="H152" s="36">
        <v>220.17606000000001</v>
      </c>
      <c r="I152" s="36">
        <v>4.1269999999999998</v>
      </c>
      <c r="J152" s="36">
        <v>5.2099999999999999E-5</v>
      </c>
      <c r="K152" s="36"/>
      <c r="L152" s="36"/>
      <c r="M152" s="36"/>
      <c r="N152" s="36"/>
      <c r="O152" s="36"/>
      <c r="P152" s="36"/>
      <c r="Q152" s="36"/>
      <c r="R152" s="36"/>
    </row>
    <row r="153" spans="2:18" x14ac:dyDescent="0.2">
      <c r="B153" s="247"/>
      <c r="C153" s="249"/>
      <c r="E153" s="72" t="s">
        <v>32</v>
      </c>
      <c r="F153" s="36">
        <v>0.47204000000000002</v>
      </c>
      <c r="G153" s="36">
        <v>7.3779999999999998E-2</v>
      </c>
      <c r="H153" s="36">
        <v>244.91127</v>
      </c>
      <c r="I153" s="36">
        <v>6.3979999999999997</v>
      </c>
      <c r="J153" s="36">
        <v>7.9199999999999995E-10</v>
      </c>
      <c r="K153" s="36"/>
      <c r="L153" s="36"/>
      <c r="M153" s="36"/>
      <c r="N153" s="36"/>
      <c r="O153" s="36"/>
      <c r="P153" s="36"/>
      <c r="Q153" s="36"/>
      <c r="R153" s="36"/>
    </row>
    <row r="154" spans="2:18" x14ac:dyDescent="0.2">
      <c r="B154" s="247"/>
      <c r="C154" s="249" t="s">
        <v>35</v>
      </c>
      <c r="D154" s="1" t="s">
        <v>164</v>
      </c>
      <c r="E154" s="72" t="s">
        <v>112</v>
      </c>
      <c r="F154" s="36">
        <v>-2.2217699999999998</v>
      </c>
      <c r="G154" s="36">
        <v>0.53376000000000001</v>
      </c>
      <c r="H154" s="36"/>
      <c r="I154" s="36">
        <v>-4.1619999999999999</v>
      </c>
      <c r="J154" s="36">
        <v>4.3000000000000002E-5</v>
      </c>
      <c r="K154" s="36"/>
      <c r="L154" s="36">
        <v>-1314.41616546973</v>
      </c>
      <c r="M154" s="36">
        <v>-1314.2586851547701</v>
      </c>
      <c r="N154" s="36">
        <v>-1300.18885322293</v>
      </c>
      <c r="O154" s="36">
        <v>7.7415764176492999E-2</v>
      </c>
      <c r="P154" s="36">
        <v>7.0208074834121795E-2</v>
      </c>
      <c r="Q154" s="36">
        <v>1.01419655981273</v>
      </c>
      <c r="R154" s="36">
        <v>1.0201218092122799</v>
      </c>
    </row>
    <row r="155" spans="2:18" x14ac:dyDescent="0.2">
      <c r="B155" s="247"/>
      <c r="C155" s="249"/>
      <c r="E155" s="72" t="s">
        <v>32</v>
      </c>
      <c r="F155" s="36">
        <v>-0.29985000000000001</v>
      </c>
      <c r="G155" s="36">
        <v>8.9499999999999996E-2</v>
      </c>
      <c r="H155" s="36"/>
      <c r="I155" s="36">
        <v>-3.35</v>
      </c>
      <c r="J155" s="36">
        <v>9.2900000000000003E-4</v>
      </c>
      <c r="K155" s="36"/>
      <c r="L155" s="36"/>
      <c r="M155" s="36"/>
      <c r="N155" s="36"/>
      <c r="O155" s="36"/>
      <c r="P155" s="36"/>
      <c r="Q155" s="36"/>
      <c r="R155" s="36"/>
    </row>
    <row r="156" spans="2:18" x14ac:dyDescent="0.2">
      <c r="B156" s="247"/>
      <c r="C156" s="249"/>
      <c r="E156" s="72" t="s">
        <v>268</v>
      </c>
      <c r="F156" s="36">
        <v>-0.22586000000000001</v>
      </c>
      <c r="G156" s="36">
        <v>7.3550000000000004E-2</v>
      </c>
      <c r="H156" s="36"/>
      <c r="I156" s="36">
        <v>-3.0710000000000002</v>
      </c>
      <c r="J156" s="36">
        <v>2.3630000000000001E-3</v>
      </c>
      <c r="K156" s="36"/>
      <c r="L156" s="36"/>
      <c r="M156" s="36"/>
      <c r="N156" s="36"/>
      <c r="O156" s="36"/>
      <c r="P156" s="36"/>
      <c r="Q156" s="36"/>
      <c r="R156" s="36"/>
    </row>
    <row r="157" spans="2:18" x14ac:dyDescent="0.2">
      <c r="B157" s="247"/>
      <c r="C157" s="249" t="s">
        <v>18</v>
      </c>
      <c r="D157" s="1" t="s">
        <v>166</v>
      </c>
      <c r="E157" s="72" t="s">
        <v>112</v>
      </c>
      <c r="F157" s="36">
        <v>-4.3591100000000003</v>
      </c>
      <c r="G157" s="36">
        <v>0.37204999999999999</v>
      </c>
      <c r="H157" s="36">
        <v>248.70186000000001</v>
      </c>
      <c r="I157" s="36">
        <v>-11.717000000000001</v>
      </c>
      <c r="J157" s="36" t="s">
        <v>200</v>
      </c>
      <c r="K157" s="81"/>
      <c r="L157" s="36">
        <v>-909.35915847470994</v>
      </c>
      <c r="M157" s="36">
        <v>-909.12200432451198</v>
      </c>
      <c r="N157" s="36">
        <v>-891.57501816621198</v>
      </c>
      <c r="O157" s="36">
        <v>0.41318097547717397</v>
      </c>
      <c r="P157" s="36">
        <v>8.6841176063681594E-2</v>
      </c>
      <c r="Q157" s="36">
        <v>0.35737463282318399</v>
      </c>
      <c r="R157" s="36">
        <v>0.54788397358799801</v>
      </c>
    </row>
    <row r="158" spans="2:18" x14ac:dyDescent="0.2">
      <c r="B158" s="247"/>
      <c r="C158" s="249"/>
      <c r="E158" s="72" t="s">
        <v>32</v>
      </c>
      <c r="F158" s="36">
        <v>0.25247999999999998</v>
      </c>
      <c r="G158" s="36">
        <v>6.2219999999999998E-2</v>
      </c>
      <c r="H158" s="36">
        <v>245.08087</v>
      </c>
      <c r="I158" s="36">
        <v>4.0579999999999998</v>
      </c>
      <c r="J158" s="36">
        <v>6.6600000000000006E-5</v>
      </c>
      <c r="K158" s="36"/>
      <c r="L158" s="36"/>
      <c r="M158" s="36"/>
      <c r="N158" s="36"/>
      <c r="O158" s="36"/>
      <c r="P158" s="36"/>
      <c r="Q158" s="36"/>
      <c r="R158" s="36"/>
    </row>
    <row r="159" spans="2:18" x14ac:dyDescent="0.2">
      <c r="B159" s="247"/>
      <c r="C159" s="249"/>
      <c r="E159" s="72" t="s">
        <v>223</v>
      </c>
      <c r="F159" s="36">
        <v>-3.074E-2</v>
      </c>
      <c r="G159" s="36">
        <v>1.1679999999999999E-2</v>
      </c>
      <c r="H159" s="36">
        <v>96.833529999999996</v>
      </c>
      <c r="I159" s="36">
        <v>-2.6309999999999998</v>
      </c>
      <c r="J159" s="36">
        <v>9.92E-3</v>
      </c>
      <c r="K159" s="36"/>
      <c r="L159" s="36"/>
      <c r="M159" s="36"/>
      <c r="N159" s="36"/>
      <c r="O159" s="36"/>
      <c r="P159" s="36"/>
      <c r="Q159" s="36"/>
      <c r="R159" s="36"/>
    </row>
    <row r="160" spans="2:18" x14ac:dyDescent="0.2">
      <c r="B160" s="247"/>
      <c r="C160" s="249" t="s">
        <v>37</v>
      </c>
      <c r="D160" s="1" t="s">
        <v>166</v>
      </c>
      <c r="E160" s="72" t="s">
        <v>112</v>
      </c>
      <c r="F160" s="36">
        <v>-5.3380700000000001</v>
      </c>
      <c r="G160" s="36">
        <v>0.45033000000000001</v>
      </c>
      <c r="H160" s="36">
        <v>250.47300999999999</v>
      </c>
      <c r="I160" s="36">
        <v>-11.853999999999999</v>
      </c>
      <c r="J160" s="36" t="s">
        <v>200</v>
      </c>
      <c r="K160" s="81" t="s">
        <v>90</v>
      </c>
      <c r="L160" s="36">
        <v>-539.41964343069901</v>
      </c>
      <c r="M160" s="36">
        <v>-539.18248928050104</v>
      </c>
      <c r="N160" s="36">
        <v>-521.63550312220104</v>
      </c>
      <c r="O160" s="36">
        <v>0.53779158050388698</v>
      </c>
      <c r="P160" s="36">
        <v>0.26243354474983599</v>
      </c>
      <c r="Q160" s="36">
        <v>0.64478058182131404</v>
      </c>
      <c r="R160" s="36">
        <v>0.72518848876291298</v>
      </c>
    </row>
    <row r="161" spans="2:18" x14ac:dyDescent="0.2">
      <c r="B161" s="247"/>
      <c r="C161" s="249"/>
      <c r="E161" s="72" t="s">
        <v>91</v>
      </c>
      <c r="F161" s="36">
        <v>0.87461999999999995</v>
      </c>
      <c r="G161" s="36">
        <v>0.12234</v>
      </c>
      <c r="H161" s="36">
        <v>224.92615000000001</v>
      </c>
      <c r="I161" s="36">
        <v>7.149</v>
      </c>
      <c r="J161" s="36">
        <v>1.2100000000000001E-11</v>
      </c>
      <c r="K161" s="36"/>
      <c r="L161" s="36"/>
      <c r="M161" s="36"/>
      <c r="N161" s="36"/>
      <c r="O161" s="36"/>
      <c r="P161" s="36"/>
      <c r="Q161" s="36"/>
      <c r="R161" s="36"/>
    </row>
    <row r="162" spans="2:18" x14ac:dyDescent="0.2">
      <c r="B162" s="247"/>
      <c r="C162" s="249"/>
      <c r="E162" s="72" t="s">
        <v>32</v>
      </c>
      <c r="F162" s="36">
        <v>0.47506999999999999</v>
      </c>
      <c r="G162" s="36">
        <v>7.6280000000000001E-2</v>
      </c>
      <c r="H162" s="36">
        <v>247.73795999999999</v>
      </c>
      <c r="I162" s="36">
        <v>6.2279999999999998</v>
      </c>
      <c r="J162" s="36">
        <v>2.0099999999999999E-9</v>
      </c>
      <c r="K162" s="36"/>
      <c r="L162" s="36"/>
      <c r="M162" s="36"/>
      <c r="N162" s="36"/>
      <c r="O162" s="36"/>
      <c r="P162" s="36"/>
      <c r="Q162" s="36"/>
      <c r="R162" s="36"/>
    </row>
    <row r="163" spans="2:18" x14ac:dyDescent="0.2">
      <c r="B163" s="247"/>
      <c r="C163" s="249" t="s">
        <v>36</v>
      </c>
      <c r="D163" s="1" t="s">
        <v>166</v>
      </c>
      <c r="E163" s="72" t="s">
        <v>112</v>
      </c>
      <c r="F163" s="36">
        <v>-2.1903100000000002</v>
      </c>
      <c r="G163" s="36">
        <v>0.51954</v>
      </c>
      <c r="H163" s="36">
        <v>251.70170999999999</v>
      </c>
      <c r="I163" s="36">
        <v>-4.2160000000000002</v>
      </c>
      <c r="J163" s="36">
        <v>3.4700000000000003E-5</v>
      </c>
      <c r="K163" s="81" t="s">
        <v>90</v>
      </c>
      <c r="L163" s="36">
        <v>249.68</v>
      </c>
      <c r="M163" s="36">
        <v>250.01400000000001</v>
      </c>
      <c r="N163" s="36">
        <v>271.02100000000002</v>
      </c>
      <c r="O163" s="36">
        <v>0.42</v>
      </c>
      <c r="P163" s="36">
        <v>0.12</v>
      </c>
      <c r="Q163" s="36">
        <v>0.76</v>
      </c>
      <c r="R163" s="36">
        <v>0.85</v>
      </c>
    </row>
    <row r="164" spans="2:18" x14ac:dyDescent="0.2">
      <c r="B164" s="247"/>
      <c r="C164" s="249"/>
      <c r="E164" s="72" t="s">
        <v>91</v>
      </c>
      <c r="F164" s="36">
        <v>0.79061999999999999</v>
      </c>
      <c r="G164" s="36">
        <v>0.14285999999999999</v>
      </c>
      <c r="H164" s="36">
        <v>226.29179999999999</v>
      </c>
      <c r="I164" s="36">
        <v>5.5339999999999998</v>
      </c>
      <c r="J164" s="36">
        <v>8.6200000000000004E-8</v>
      </c>
      <c r="K164" s="36"/>
      <c r="L164" s="36"/>
      <c r="M164" s="36"/>
      <c r="N164" s="36"/>
      <c r="O164" s="36"/>
      <c r="P164" s="36"/>
      <c r="Q164" s="36"/>
      <c r="R164" s="36"/>
    </row>
    <row r="165" spans="2:18" x14ac:dyDescent="0.2">
      <c r="B165" s="247"/>
      <c r="C165" s="249"/>
      <c r="E165" s="72" t="s">
        <v>32</v>
      </c>
      <c r="F165" s="36">
        <v>0.17774000000000001</v>
      </c>
      <c r="G165" s="36">
        <v>8.8029999999999997E-2</v>
      </c>
      <c r="H165" s="36">
        <v>249.97169</v>
      </c>
      <c r="I165" s="36">
        <v>2.0190000000000001</v>
      </c>
      <c r="J165" s="36">
        <v>4.4600000000000001E-2</v>
      </c>
      <c r="K165" s="36"/>
      <c r="L165" s="36"/>
      <c r="M165" s="36"/>
      <c r="N165" s="36"/>
      <c r="O165" s="36"/>
      <c r="P165" s="36"/>
      <c r="Q165" s="36"/>
      <c r="R165" s="36"/>
    </row>
    <row r="166" spans="2:18" x14ac:dyDescent="0.2">
      <c r="B166" s="247"/>
      <c r="C166" s="249"/>
      <c r="E166" s="72" t="s">
        <v>252</v>
      </c>
      <c r="F166" s="36">
        <v>-1.6080000000000001E-2</v>
      </c>
      <c r="G166" s="36">
        <v>9.4320000000000001E-2</v>
      </c>
      <c r="H166" s="36">
        <v>246.43788000000001</v>
      </c>
      <c r="I166" s="36">
        <v>-0.17100000000000001</v>
      </c>
      <c r="J166" s="36">
        <v>0.8649</v>
      </c>
      <c r="K166" s="36"/>
      <c r="L166" s="36"/>
      <c r="M166" s="36"/>
      <c r="N166" s="36"/>
      <c r="O166" s="36"/>
      <c r="P166" s="36"/>
      <c r="Q166" s="36"/>
      <c r="R166" s="36"/>
    </row>
    <row r="167" spans="2:18" x14ac:dyDescent="0.2">
      <c r="B167" s="247"/>
      <c r="C167" s="249" t="s">
        <v>12</v>
      </c>
      <c r="D167" s="1" t="s">
        <v>166</v>
      </c>
      <c r="E167" s="72" t="s">
        <v>112</v>
      </c>
      <c r="F167" s="36">
        <v>0.38428000000000001</v>
      </c>
      <c r="G167" s="36">
        <v>0.57994999999999997</v>
      </c>
      <c r="H167" s="36">
        <v>246.45194000000001</v>
      </c>
      <c r="I167" s="36">
        <v>0.66300000000000003</v>
      </c>
      <c r="J167" s="36">
        <v>0.50819999999999999</v>
      </c>
      <c r="K167" s="36" t="s">
        <v>90</v>
      </c>
      <c r="L167" s="36">
        <v>2311.7104425304001</v>
      </c>
      <c r="M167" s="36">
        <v>2312.1566576698401</v>
      </c>
      <c r="N167" s="36">
        <v>2336.6082389622902</v>
      </c>
      <c r="O167" s="36">
        <v>0.44200492793399299</v>
      </c>
      <c r="P167" s="36">
        <v>9.2216994985038603E-2</v>
      </c>
      <c r="Q167" s="36">
        <v>0.81434873162630705</v>
      </c>
      <c r="R167" s="1">
        <v>0.92109947140104798</v>
      </c>
    </row>
    <row r="168" spans="2:18" x14ac:dyDescent="0.2">
      <c r="B168" s="247"/>
      <c r="C168" s="249"/>
      <c r="E168" s="1" t="s">
        <v>91</v>
      </c>
      <c r="F168" s="36">
        <v>0.18426999999999999</v>
      </c>
      <c r="G168" s="36">
        <v>0.16131999999999999</v>
      </c>
      <c r="H168" s="36">
        <v>210.88211999999999</v>
      </c>
      <c r="I168" s="36">
        <v>1.1419999999999999</v>
      </c>
      <c r="J168" s="36">
        <v>0.25469999999999998</v>
      </c>
      <c r="K168" s="36"/>
      <c r="L168" s="36"/>
      <c r="M168" s="36"/>
      <c r="N168" s="36"/>
      <c r="O168" s="36"/>
      <c r="P168" s="36"/>
      <c r="Q168" s="36"/>
      <c r="R168" s="36"/>
    </row>
    <row r="169" spans="2:18" x14ac:dyDescent="0.2">
      <c r="B169" s="247"/>
      <c r="C169" s="79"/>
      <c r="E169" s="1" t="s">
        <v>268</v>
      </c>
      <c r="F169" s="36">
        <v>-0.26568999999999998</v>
      </c>
      <c r="G169" s="36">
        <v>0.11472</v>
      </c>
      <c r="H169" s="36">
        <v>104.69228</v>
      </c>
      <c r="I169" s="36">
        <v>-2.3159999999999998</v>
      </c>
      <c r="J169" s="36">
        <v>2.2499999999999999E-2</v>
      </c>
      <c r="K169" s="36"/>
      <c r="L169" s="36"/>
      <c r="M169" s="36"/>
      <c r="N169" s="36"/>
      <c r="O169" s="36"/>
      <c r="P169" s="36"/>
      <c r="Q169" s="36"/>
      <c r="R169" s="36"/>
    </row>
    <row r="170" spans="2:18" x14ac:dyDescent="0.2">
      <c r="B170" s="247"/>
      <c r="C170" s="79"/>
      <c r="E170" s="1" t="s">
        <v>32</v>
      </c>
      <c r="F170" s="36">
        <v>0.42881999999999998</v>
      </c>
      <c r="G170" s="36">
        <v>9.8040000000000002E-2</v>
      </c>
      <c r="H170" s="36">
        <v>242.7808</v>
      </c>
      <c r="I170" s="36">
        <v>4.3739999999999997</v>
      </c>
      <c r="J170" s="36">
        <v>1.8099999999999999E-5</v>
      </c>
      <c r="K170" s="36"/>
      <c r="L170" s="36"/>
      <c r="M170" s="36"/>
      <c r="N170" s="36"/>
      <c r="O170" s="36"/>
      <c r="P170" s="36"/>
      <c r="Q170" s="36"/>
      <c r="R170" s="36"/>
    </row>
    <row r="171" spans="2:18" x14ac:dyDescent="0.2">
      <c r="B171" s="247"/>
      <c r="C171" s="79"/>
      <c r="E171" s="1" t="s">
        <v>253</v>
      </c>
      <c r="F171" s="36">
        <v>0.41599000000000003</v>
      </c>
      <c r="G171" s="36">
        <v>0.18334</v>
      </c>
      <c r="H171" s="36">
        <v>218.80026000000001</v>
      </c>
      <c r="I171" s="36">
        <v>2.2690000000000001</v>
      </c>
      <c r="J171" s="36">
        <v>2.4299999999999999E-2</v>
      </c>
      <c r="K171" s="36"/>
      <c r="L171" s="36"/>
      <c r="M171" s="36"/>
      <c r="N171" s="36"/>
      <c r="O171" s="36"/>
      <c r="P171" s="36"/>
      <c r="Q171" s="36"/>
      <c r="R171" s="36"/>
    </row>
    <row r="172" spans="2:18" x14ac:dyDescent="0.2">
      <c r="B172" s="247"/>
      <c r="C172" s="249" t="s">
        <v>19</v>
      </c>
      <c r="D172" s="1" t="s">
        <v>166</v>
      </c>
      <c r="E172" s="72" t="s">
        <v>112</v>
      </c>
      <c r="F172" s="36">
        <v>3.4955500000000002</v>
      </c>
      <c r="G172" s="36">
        <v>7.5929999999999997E-2</v>
      </c>
      <c r="H172" s="36">
        <v>105.03855</v>
      </c>
      <c r="I172" s="36">
        <v>46.033999999999999</v>
      </c>
      <c r="J172" s="36" t="s">
        <v>200</v>
      </c>
      <c r="K172" s="81" t="s">
        <v>90</v>
      </c>
      <c r="L172" s="36">
        <v>2612.6827686517699</v>
      </c>
      <c r="M172" s="36">
        <v>2612.8402489667301</v>
      </c>
      <c r="N172" s="36">
        <v>2626.91008089857</v>
      </c>
      <c r="O172" s="36">
        <v>0.23739940942250101</v>
      </c>
      <c r="P172" s="36">
        <v>9.4890069084036605E-2</v>
      </c>
      <c r="Q172" s="36">
        <v>0.82325525741115402</v>
      </c>
      <c r="R172" s="36">
        <v>0.87712399851846001</v>
      </c>
    </row>
    <row r="173" spans="2:18" x14ac:dyDescent="0.2">
      <c r="B173" s="247"/>
      <c r="C173" s="249"/>
      <c r="E173" s="72" t="s">
        <v>91</v>
      </c>
      <c r="F173" s="36">
        <v>0.74075000000000002</v>
      </c>
      <c r="G173" s="36">
        <v>0.13713</v>
      </c>
      <c r="H173" s="36">
        <v>239.7063</v>
      </c>
      <c r="I173" s="36">
        <v>5.4020000000000001</v>
      </c>
      <c r="J173" s="36">
        <v>1.5900000000000001E-7</v>
      </c>
      <c r="K173" s="36"/>
      <c r="L173" s="36"/>
      <c r="M173" s="36"/>
      <c r="N173" s="36"/>
      <c r="O173" s="36"/>
      <c r="P173" s="36"/>
      <c r="Q173" s="36"/>
      <c r="R173" s="36"/>
    </row>
    <row r="174" spans="2:18" x14ac:dyDescent="0.2">
      <c r="B174" s="247"/>
      <c r="C174" s="249" t="s">
        <v>13</v>
      </c>
      <c r="D174" s="1" t="s">
        <v>166</v>
      </c>
      <c r="E174" s="72" t="s">
        <v>112</v>
      </c>
      <c r="F174" s="36">
        <v>-1.7584</v>
      </c>
      <c r="G174" s="36">
        <v>0.70850000000000002</v>
      </c>
      <c r="H174" s="36">
        <v>251.4462</v>
      </c>
      <c r="I174" s="36">
        <v>-2.4820000000000002</v>
      </c>
      <c r="J174" s="36">
        <v>1.37E-2</v>
      </c>
      <c r="K174" s="81" t="s">
        <v>90</v>
      </c>
      <c r="L174" s="36">
        <v>1604.9068884288599</v>
      </c>
      <c r="M174" s="36">
        <v>1605.1440425790599</v>
      </c>
      <c r="N174" s="36">
        <v>1622.6910287373601</v>
      </c>
      <c r="O174" s="36">
        <v>0.49365803698010802</v>
      </c>
      <c r="P174" s="36">
        <v>0.21780342383998999</v>
      </c>
      <c r="Q174" s="36">
        <v>1.0258880302418201</v>
      </c>
      <c r="R174" s="36">
        <v>1.14897759466926</v>
      </c>
    </row>
    <row r="175" spans="2:18" x14ac:dyDescent="0.2">
      <c r="B175" s="247"/>
      <c r="C175" s="249"/>
      <c r="E175" s="72" t="s">
        <v>91</v>
      </c>
      <c r="F175" s="36">
        <v>1.4475</v>
      </c>
      <c r="G175" s="36">
        <v>0.193</v>
      </c>
      <c r="H175" s="36">
        <v>226.58269999999999</v>
      </c>
      <c r="I175" s="36">
        <v>7.4980000000000002</v>
      </c>
      <c r="J175" s="36">
        <v>1.4500000000000001E-12</v>
      </c>
      <c r="K175" s="36"/>
      <c r="L175" s="36"/>
      <c r="M175" s="36"/>
      <c r="N175" s="36"/>
      <c r="O175" s="36"/>
      <c r="P175" s="36"/>
      <c r="Q175" s="36"/>
      <c r="R175" s="36"/>
    </row>
    <row r="176" spans="2:18" x14ac:dyDescent="0.2">
      <c r="B176" s="247"/>
      <c r="C176" s="249"/>
      <c r="E176" s="72" t="s">
        <v>32</v>
      </c>
      <c r="F176" s="36">
        <v>0.48049999999999998</v>
      </c>
      <c r="G176" s="36">
        <v>0.1201</v>
      </c>
      <c r="H176" s="36">
        <v>249.1696</v>
      </c>
      <c r="I176" s="36">
        <v>4.0019999999999998</v>
      </c>
      <c r="J176" s="36">
        <v>8.2999999999999998E-5</v>
      </c>
      <c r="K176" s="36"/>
      <c r="L176" s="36"/>
      <c r="M176" s="36"/>
      <c r="N176" s="36"/>
      <c r="O176" s="36"/>
      <c r="P176" s="36"/>
      <c r="Q176" s="36"/>
      <c r="R176" s="36"/>
    </row>
    <row r="177" spans="2:18" x14ac:dyDescent="0.2">
      <c r="B177" s="247"/>
      <c r="C177" s="249" t="s">
        <v>14</v>
      </c>
      <c r="D177" s="1" t="s">
        <v>166</v>
      </c>
      <c r="E177" s="72" t="s">
        <v>112</v>
      </c>
      <c r="F177" s="36">
        <v>-1.1484350000000001</v>
      </c>
      <c r="G177" s="36">
        <v>0.42910500000000001</v>
      </c>
      <c r="H177" s="36">
        <v>248.957697</v>
      </c>
      <c r="I177" s="36">
        <v>-2.6760000000000002</v>
      </c>
      <c r="J177" s="36">
        <v>7.9399999999999991E-3</v>
      </c>
      <c r="K177" s="81" t="s">
        <v>227</v>
      </c>
      <c r="L177" s="36">
        <v>1039.6247578713901</v>
      </c>
      <c r="M177" s="36">
        <v>1040.5118546455899</v>
      </c>
      <c r="N177" s="36">
        <v>1075.1930384883899</v>
      </c>
      <c r="O177" s="36">
        <v>0.37001375921990898</v>
      </c>
      <c r="P177" s="36">
        <v>0.236533304393755</v>
      </c>
      <c r="Q177" s="36">
        <v>0.66292787206050996</v>
      </c>
      <c r="R177" s="36">
        <v>0.71619237266334002</v>
      </c>
    </row>
    <row r="178" spans="2:18" x14ac:dyDescent="0.2">
      <c r="B178" s="247"/>
      <c r="C178" s="249"/>
      <c r="E178" s="72" t="s">
        <v>91</v>
      </c>
      <c r="F178" s="36">
        <v>0.64689099999999999</v>
      </c>
      <c r="G178" s="36">
        <v>0.11711299999999999</v>
      </c>
      <c r="H178" s="36">
        <v>235.406597</v>
      </c>
      <c r="I178" s="36">
        <v>5.524</v>
      </c>
      <c r="J178" s="36">
        <v>8.7699999999999998E-8</v>
      </c>
      <c r="K178" s="36"/>
      <c r="L178" s="36"/>
      <c r="M178" s="36"/>
      <c r="N178" s="36"/>
      <c r="O178" s="36"/>
      <c r="P178" s="36"/>
      <c r="Q178" s="36"/>
      <c r="R178" s="36"/>
    </row>
    <row r="179" spans="2:18" x14ac:dyDescent="0.2">
      <c r="B179" s="247"/>
      <c r="C179" s="249"/>
      <c r="E179" s="72" t="s">
        <v>32</v>
      </c>
      <c r="F179" s="36">
        <v>0.32966000000000001</v>
      </c>
      <c r="G179" s="36">
        <v>7.1196999999999996E-2</v>
      </c>
      <c r="H179" s="36">
        <v>250.99599799999999</v>
      </c>
      <c r="I179" s="36">
        <v>4.63</v>
      </c>
      <c r="J179" s="36">
        <v>5.8599999999999998E-6</v>
      </c>
      <c r="K179" s="36"/>
      <c r="L179" s="36"/>
      <c r="M179" s="36"/>
      <c r="N179" s="36"/>
      <c r="O179" s="36"/>
      <c r="P179" s="36"/>
      <c r="Q179" s="36"/>
      <c r="R179" s="36"/>
    </row>
    <row r="180" spans="2:18" x14ac:dyDescent="0.2">
      <c r="B180" s="247"/>
      <c r="C180" s="249"/>
      <c r="E180" s="72" t="s">
        <v>212</v>
      </c>
      <c r="F180" s="36">
        <v>-0.63940200000000003</v>
      </c>
      <c r="G180" s="36">
        <v>0.28382000000000002</v>
      </c>
      <c r="H180" s="36">
        <v>86.718056000000004</v>
      </c>
      <c r="I180" s="36">
        <v>-2.2530000000000001</v>
      </c>
      <c r="J180" s="36">
        <v>2.6790000000000001E-2</v>
      </c>
      <c r="K180" s="36"/>
      <c r="L180" s="36"/>
      <c r="M180" s="36"/>
      <c r="N180" s="36"/>
      <c r="O180" s="36"/>
      <c r="P180" s="36"/>
      <c r="Q180" s="36"/>
      <c r="R180" s="36"/>
    </row>
    <row r="181" spans="2:18" x14ac:dyDescent="0.2">
      <c r="B181" s="247"/>
      <c r="C181" s="249"/>
      <c r="E181" s="72" t="s">
        <v>213</v>
      </c>
      <c r="F181" s="36">
        <v>-0.64441000000000004</v>
      </c>
      <c r="G181" s="36">
        <v>0.19195400000000001</v>
      </c>
      <c r="H181" s="36">
        <v>74.122592999999995</v>
      </c>
      <c r="I181" s="36">
        <v>-3.3570000000000002</v>
      </c>
      <c r="J181" s="36">
        <v>1.25E-3</v>
      </c>
      <c r="K181" s="36"/>
      <c r="L181" s="36"/>
      <c r="M181" s="36"/>
      <c r="N181" s="36"/>
      <c r="O181" s="36"/>
      <c r="P181" s="36"/>
      <c r="Q181" s="36"/>
      <c r="R181" s="36"/>
    </row>
    <row r="182" spans="2:18" x14ac:dyDescent="0.2">
      <c r="B182" s="247"/>
      <c r="C182" s="249"/>
      <c r="E182" s="72" t="s">
        <v>214</v>
      </c>
      <c r="F182" s="36">
        <v>-0.75597999999999999</v>
      </c>
      <c r="G182" s="36">
        <v>0.34843400000000002</v>
      </c>
      <c r="H182" s="36">
        <v>78.021568000000002</v>
      </c>
      <c r="I182" s="36">
        <v>-2.17</v>
      </c>
      <c r="J182" s="36">
        <v>3.3079999999999998E-2</v>
      </c>
      <c r="K182" s="36"/>
      <c r="L182" s="36"/>
      <c r="M182" s="36"/>
      <c r="N182" s="36"/>
      <c r="O182" s="36"/>
      <c r="P182" s="36"/>
      <c r="Q182" s="36"/>
      <c r="R182" s="36"/>
    </row>
    <row r="183" spans="2:18" x14ac:dyDescent="0.2">
      <c r="B183" s="247"/>
      <c r="C183" s="249"/>
      <c r="E183" s="72" t="s">
        <v>215</v>
      </c>
      <c r="F183" s="36">
        <v>-4.6340000000000001E-3</v>
      </c>
      <c r="G183" s="36">
        <v>0.14108200000000001</v>
      </c>
      <c r="H183" s="36">
        <v>68.993088</v>
      </c>
      <c r="I183" s="36">
        <v>-3.3000000000000002E-2</v>
      </c>
      <c r="J183" s="36">
        <v>0.97389000000000003</v>
      </c>
      <c r="K183" s="36"/>
      <c r="L183" s="36"/>
      <c r="M183" s="36"/>
      <c r="N183" s="36"/>
      <c r="O183" s="36"/>
      <c r="P183" s="36"/>
      <c r="Q183" s="36"/>
      <c r="R183" s="36"/>
    </row>
    <row r="184" spans="2:18" x14ac:dyDescent="0.2">
      <c r="B184" s="247"/>
      <c r="C184" s="249"/>
      <c r="E184" s="72" t="s">
        <v>216</v>
      </c>
      <c r="F184" s="36">
        <v>-0.32347700000000001</v>
      </c>
      <c r="G184" s="36">
        <v>0.222556</v>
      </c>
      <c r="H184" s="36">
        <v>84.985828999999995</v>
      </c>
      <c r="I184" s="36">
        <v>-1.4530000000000001</v>
      </c>
      <c r="J184" s="36">
        <v>0.14978</v>
      </c>
      <c r="K184" s="36"/>
      <c r="L184" s="36"/>
      <c r="M184" s="36"/>
      <c r="N184" s="36"/>
      <c r="O184" s="36"/>
      <c r="P184" s="36"/>
      <c r="Q184" s="36"/>
      <c r="R184" s="36"/>
    </row>
    <row r="185" spans="2:18" x14ac:dyDescent="0.2">
      <c r="B185" s="247"/>
      <c r="C185" s="249" t="s">
        <v>38</v>
      </c>
      <c r="D185" s="1" t="s">
        <v>166</v>
      </c>
      <c r="E185" s="72" t="s">
        <v>112</v>
      </c>
      <c r="F185" s="36">
        <v>-3.0238800000000001</v>
      </c>
      <c r="G185" s="36">
        <v>0.37270999999999999</v>
      </c>
      <c r="H185" s="36">
        <v>247.58754999999999</v>
      </c>
      <c r="I185" s="36">
        <v>-8.1129999999999995</v>
      </c>
      <c r="J185" s="36">
        <v>2.3E-14</v>
      </c>
      <c r="K185" s="81" t="s">
        <v>90</v>
      </c>
      <c r="L185" s="36">
        <v>456.030035795299</v>
      </c>
      <c r="M185" s="36">
        <v>456.26718994549702</v>
      </c>
      <c r="N185" s="36">
        <v>473.81417610379702</v>
      </c>
      <c r="O185" s="36">
        <v>0.57770366094578096</v>
      </c>
      <c r="P185" s="36">
        <v>0.26877770212323199</v>
      </c>
      <c r="Q185" s="36">
        <v>0.52007456025637799</v>
      </c>
      <c r="R185" s="36">
        <v>0.59053461703696197</v>
      </c>
    </row>
    <row r="186" spans="2:18" x14ac:dyDescent="0.2">
      <c r="B186" s="247"/>
      <c r="C186" s="249"/>
      <c r="E186" s="72" t="s">
        <v>91</v>
      </c>
      <c r="F186" s="36">
        <v>0.68908000000000003</v>
      </c>
      <c r="G186" s="36">
        <v>0.10057000000000001</v>
      </c>
      <c r="H186" s="36">
        <v>219.77193</v>
      </c>
      <c r="I186" s="36">
        <v>6.8520000000000003</v>
      </c>
      <c r="J186" s="36">
        <v>7.2299999999999998E-11</v>
      </c>
      <c r="K186" s="36"/>
      <c r="L186" s="36"/>
      <c r="M186" s="36"/>
      <c r="N186" s="36"/>
      <c r="O186" s="36"/>
      <c r="P186" s="36"/>
      <c r="Q186" s="36"/>
      <c r="R186" s="36"/>
    </row>
    <row r="187" spans="2:18" x14ac:dyDescent="0.2">
      <c r="B187" s="247"/>
      <c r="C187" s="249"/>
      <c r="E187" s="72" t="s">
        <v>32</v>
      </c>
      <c r="F187" s="36">
        <v>0.44757000000000002</v>
      </c>
      <c r="G187" s="36">
        <v>6.3060000000000005E-2</v>
      </c>
      <c r="H187" s="36">
        <v>243.45325</v>
      </c>
      <c r="I187" s="36">
        <v>7.0970000000000004</v>
      </c>
      <c r="J187" s="36">
        <v>1.38E-11</v>
      </c>
      <c r="K187" s="36"/>
      <c r="L187" s="36"/>
      <c r="M187" s="36"/>
      <c r="N187" s="36"/>
      <c r="O187" s="36"/>
      <c r="P187" s="36"/>
      <c r="Q187" s="36"/>
      <c r="R187" s="36"/>
    </row>
    <row r="188" spans="2:18" x14ac:dyDescent="0.2">
      <c r="B188" s="247"/>
      <c r="C188" s="249" t="s">
        <v>20</v>
      </c>
      <c r="D188" s="1" t="s">
        <v>166</v>
      </c>
      <c r="E188" s="72" t="s">
        <v>112</v>
      </c>
      <c r="F188" s="36">
        <v>-1.9694</v>
      </c>
      <c r="G188" s="36">
        <v>0.75649999999999995</v>
      </c>
      <c r="H188" s="36">
        <v>252.5795</v>
      </c>
      <c r="I188" s="36">
        <v>-2.6030000000000002</v>
      </c>
      <c r="J188" s="36">
        <v>9.7800000000000005E-3</v>
      </c>
      <c r="K188" s="81" t="s">
        <v>90</v>
      </c>
      <c r="L188" s="36">
        <v>791.34761079100304</v>
      </c>
      <c r="M188" s="36">
        <v>791.68094412433697</v>
      </c>
      <c r="N188" s="36">
        <v>812.68857916120101</v>
      </c>
      <c r="O188" s="36">
        <v>0.34141963978170597</v>
      </c>
      <c r="P188" s="36">
        <v>7.2101876922279304E-2</v>
      </c>
      <c r="Q188" s="36">
        <v>1.1330816016814</v>
      </c>
      <c r="R188" s="36">
        <v>1.25349639997327</v>
      </c>
    </row>
    <row r="189" spans="2:18" x14ac:dyDescent="0.2">
      <c r="B189" s="247"/>
      <c r="C189" s="249"/>
      <c r="E189" s="72" t="s">
        <v>91</v>
      </c>
      <c r="F189" s="36">
        <v>0.56469999999999998</v>
      </c>
      <c r="G189" s="36">
        <v>0.20979999999999999</v>
      </c>
      <c r="H189" s="36">
        <v>219.07169999999999</v>
      </c>
      <c r="I189" s="36">
        <v>2.6920000000000002</v>
      </c>
      <c r="J189" s="36">
        <v>7.6400000000000001E-3</v>
      </c>
      <c r="K189" s="36"/>
      <c r="L189" s="36"/>
      <c r="M189" s="36"/>
      <c r="N189" s="36"/>
      <c r="O189" s="36"/>
      <c r="P189" s="36"/>
      <c r="Q189" s="36"/>
      <c r="R189" s="36"/>
    </row>
    <row r="190" spans="2:18" x14ac:dyDescent="0.2">
      <c r="B190" s="247"/>
      <c r="C190" s="249"/>
      <c r="E190" s="72" t="s">
        <v>32</v>
      </c>
      <c r="F190" s="36">
        <v>0.27610000000000001</v>
      </c>
      <c r="G190" s="36">
        <v>0.1283</v>
      </c>
      <c r="H190" s="36">
        <v>251.18879999999999</v>
      </c>
      <c r="I190" s="36">
        <v>2.1520000000000001</v>
      </c>
      <c r="J190" s="36">
        <v>3.2349999999999997E-2</v>
      </c>
      <c r="K190" s="36"/>
      <c r="L190" s="36"/>
      <c r="M190" s="36"/>
      <c r="N190" s="36"/>
      <c r="O190" s="36"/>
      <c r="P190" s="36"/>
      <c r="Q190" s="36"/>
      <c r="R190" s="36"/>
    </row>
    <row r="191" spans="2:18" x14ac:dyDescent="0.2">
      <c r="B191" s="247"/>
      <c r="C191" s="249"/>
      <c r="E191" s="72" t="s">
        <v>268</v>
      </c>
      <c r="F191" s="36">
        <v>-0.34649999999999997</v>
      </c>
      <c r="G191" s="36">
        <v>0.13159999999999999</v>
      </c>
      <c r="H191" s="36">
        <v>84.009299999999996</v>
      </c>
      <c r="I191" s="36">
        <v>-2.6320000000000001</v>
      </c>
      <c r="J191" s="36">
        <v>1.009E-2</v>
      </c>
      <c r="K191" s="36"/>
      <c r="L191" s="36"/>
      <c r="M191" s="36"/>
      <c r="N191" s="36"/>
      <c r="O191" s="36"/>
      <c r="P191" s="36"/>
      <c r="Q191" s="36"/>
      <c r="R191" s="36"/>
    </row>
    <row r="192" spans="2:18" x14ac:dyDescent="0.2">
      <c r="B192" s="247"/>
      <c r="C192" s="249" t="s">
        <v>33</v>
      </c>
      <c r="D192" s="1" t="s">
        <v>166</v>
      </c>
      <c r="E192" s="72" t="s">
        <v>112</v>
      </c>
      <c r="F192" s="36">
        <v>-1.8908199999999999</v>
      </c>
      <c r="G192" s="36">
        <v>0.30814999999999998</v>
      </c>
      <c r="H192" s="36">
        <v>249.37049999999999</v>
      </c>
      <c r="I192" s="36">
        <v>-6.1360000000000001</v>
      </c>
      <c r="J192" s="36">
        <v>3.3000000000000002E-9</v>
      </c>
      <c r="K192" s="81" t="s">
        <v>227</v>
      </c>
      <c r="L192" s="36">
        <v>243.89788410026199</v>
      </c>
      <c r="M192" s="36">
        <v>244.78498087445499</v>
      </c>
      <c r="N192" s="36">
        <v>279.46616471725702</v>
      </c>
      <c r="O192" s="36">
        <v>0.37788141462012198</v>
      </c>
      <c r="P192" s="36">
        <v>0.235167103136391</v>
      </c>
      <c r="Q192" s="36">
        <v>0.47201267167111899</v>
      </c>
      <c r="R192" s="36">
        <v>0.51155878266881705</v>
      </c>
    </row>
    <row r="193" spans="2:18" x14ac:dyDescent="0.2">
      <c r="B193" s="247"/>
      <c r="C193" s="249"/>
      <c r="E193" s="72" t="s">
        <v>91</v>
      </c>
      <c r="F193" s="36">
        <v>0.20080999999999999</v>
      </c>
      <c r="G193" s="36">
        <v>8.3879999999999996E-2</v>
      </c>
      <c r="H193" s="36">
        <v>235.16744</v>
      </c>
      <c r="I193" s="36">
        <v>2.3940000000000001</v>
      </c>
      <c r="J193" s="36">
        <v>1.7451000000000001E-2</v>
      </c>
      <c r="K193" s="36"/>
      <c r="L193" s="36"/>
      <c r="M193" s="36"/>
      <c r="N193" s="36"/>
      <c r="O193" s="36"/>
      <c r="P193" s="36"/>
      <c r="Q193" s="36"/>
      <c r="R193" s="36"/>
    </row>
    <row r="194" spans="2:18" x14ac:dyDescent="0.2">
      <c r="B194" s="247"/>
      <c r="C194" s="249"/>
      <c r="E194" s="72" t="s">
        <v>32</v>
      </c>
      <c r="F194" s="36">
        <v>0.21368000000000001</v>
      </c>
      <c r="G194" s="36">
        <v>5.1090000000000003E-2</v>
      </c>
      <c r="H194" s="36">
        <v>250.94584</v>
      </c>
      <c r="I194" s="36">
        <v>4.1820000000000004</v>
      </c>
      <c r="J194" s="36">
        <v>3.9900000000000001E-5</v>
      </c>
      <c r="K194" s="36"/>
      <c r="L194" s="36"/>
      <c r="M194" s="36"/>
      <c r="N194" s="36"/>
      <c r="O194" s="36"/>
      <c r="P194" s="36"/>
      <c r="Q194" s="36"/>
      <c r="R194" s="36"/>
    </row>
    <row r="195" spans="2:18" x14ac:dyDescent="0.2">
      <c r="B195" s="247"/>
      <c r="C195" s="249"/>
      <c r="E195" s="72" t="s">
        <v>212</v>
      </c>
      <c r="F195" s="36">
        <v>-0.61590999999999996</v>
      </c>
      <c r="G195" s="36">
        <v>0.20580000000000001</v>
      </c>
      <c r="H195" s="36">
        <v>89.273120000000006</v>
      </c>
      <c r="I195" s="36">
        <v>-2.9929999999999999</v>
      </c>
      <c r="J195" s="36">
        <v>3.5739999999999999E-3</v>
      </c>
      <c r="K195" s="36"/>
      <c r="L195" s="36"/>
      <c r="M195" s="36"/>
      <c r="N195" s="36"/>
      <c r="O195" s="36"/>
      <c r="P195" s="36"/>
      <c r="Q195" s="36"/>
      <c r="R195" s="36"/>
    </row>
    <row r="196" spans="2:18" x14ac:dyDescent="0.2">
      <c r="B196" s="247"/>
      <c r="C196" s="249"/>
      <c r="E196" s="72" t="s">
        <v>213</v>
      </c>
      <c r="F196" s="36">
        <v>0.11731</v>
      </c>
      <c r="G196" s="36">
        <v>0.13936000000000001</v>
      </c>
      <c r="H196" s="36">
        <v>76.754530000000003</v>
      </c>
      <c r="I196" s="36">
        <v>0.84199999999999997</v>
      </c>
      <c r="J196" s="36">
        <v>0.40251199999999998</v>
      </c>
      <c r="K196" s="36"/>
      <c r="L196" s="36"/>
      <c r="M196" s="36"/>
      <c r="N196" s="36"/>
      <c r="O196" s="36"/>
      <c r="P196" s="36"/>
      <c r="Q196" s="36"/>
      <c r="R196" s="36"/>
    </row>
    <row r="197" spans="2:18" x14ac:dyDescent="0.2">
      <c r="B197" s="247"/>
      <c r="C197" s="249"/>
      <c r="E197" s="72" t="s">
        <v>214</v>
      </c>
      <c r="F197" s="36">
        <v>-0.19309000000000001</v>
      </c>
      <c r="G197" s="36">
        <v>0.25285000000000002</v>
      </c>
      <c r="H197" s="36">
        <v>80.909800000000004</v>
      </c>
      <c r="I197" s="36">
        <v>-0.76400000000000001</v>
      </c>
      <c r="J197" s="36">
        <v>0.44731300000000002</v>
      </c>
      <c r="K197" s="36"/>
      <c r="L197" s="36"/>
      <c r="M197" s="36"/>
      <c r="N197" s="36"/>
      <c r="O197" s="36"/>
      <c r="P197" s="36"/>
      <c r="Q197" s="36"/>
      <c r="R197" s="36"/>
    </row>
    <row r="198" spans="2:18" x14ac:dyDescent="0.2">
      <c r="B198" s="247"/>
      <c r="C198" s="249"/>
      <c r="E198" s="72" t="s">
        <v>215</v>
      </c>
      <c r="F198" s="36">
        <v>0.38965</v>
      </c>
      <c r="G198" s="36">
        <v>0.10249</v>
      </c>
      <c r="H198" s="36">
        <v>71.595690000000005</v>
      </c>
      <c r="I198" s="36">
        <v>3.802</v>
      </c>
      <c r="J198" s="36">
        <v>2.99E-4</v>
      </c>
      <c r="K198" s="36"/>
      <c r="L198" s="36"/>
      <c r="M198" s="36"/>
      <c r="N198" s="36"/>
      <c r="O198" s="36"/>
      <c r="P198" s="36"/>
      <c r="Q198" s="36"/>
      <c r="R198" s="36"/>
    </row>
    <row r="199" spans="2:18" x14ac:dyDescent="0.2">
      <c r="B199" s="247"/>
      <c r="C199" s="249"/>
      <c r="E199" s="72" t="s">
        <v>216</v>
      </c>
      <c r="F199" s="36">
        <v>0.50461</v>
      </c>
      <c r="G199" s="36">
        <v>0.16139999999999999</v>
      </c>
      <c r="H199" s="36">
        <v>87.001450000000006</v>
      </c>
      <c r="I199" s="36">
        <v>3.1259999999999999</v>
      </c>
      <c r="J199" s="36">
        <v>2.4060000000000002E-3</v>
      </c>
      <c r="K199" s="36"/>
      <c r="L199" s="36"/>
      <c r="M199" s="36"/>
      <c r="N199" s="36"/>
      <c r="O199" s="36"/>
      <c r="P199" s="36"/>
      <c r="Q199" s="36"/>
      <c r="R199" s="36"/>
    </row>
    <row r="200" spans="2:18" x14ac:dyDescent="0.2">
      <c r="B200" s="247"/>
      <c r="C200" s="249" t="s">
        <v>39</v>
      </c>
      <c r="D200" s="1" t="s">
        <v>164</v>
      </c>
      <c r="E200" s="72" t="s">
        <v>112</v>
      </c>
      <c r="F200" s="36">
        <v>0.17866000000000001</v>
      </c>
      <c r="G200" s="36">
        <v>5.8049999999999997E-2</v>
      </c>
      <c r="H200" s="36"/>
      <c r="I200" s="36">
        <v>3.0779999999999998</v>
      </c>
      <c r="J200" s="36">
        <v>2.31E-3</v>
      </c>
      <c r="K200" s="81" t="s">
        <v>90</v>
      </c>
      <c r="L200" s="36">
        <v>803.09205480192998</v>
      </c>
      <c r="M200" s="36">
        <v>803.18617244898905</v>
      </c>
      <c r="N200" s="36">
        <v>813.76253898702896</v>
      </c>
      <c r="O200" s="36">
        <v>9.1549134082971995E-2</v>
      </c>
      <c r="P200" s="36">
        <v>8.8014305810921303E-2</v>
      </c>
      <c r="Q200" s="36">
        <v>0.81986244009194498</v>
      </c>
      <c r="R200" s="36">
        <v>0.82304638387959705</v>
      </c>
    </row>
    <row r="201" spans="2:18" x14ac:dyDescent="0.2">
      <c r="B201" s="247"/>
      <c r="C201" s="249"/>
      <c r="E201" s="72" t="s">
        <v>91</v>
      </c>
      <c r="F201" s="36">
        <v>0.62431999999999999</v>
      </c>
      <c r="G201" s="36">
        <v>0.12268</v>
      </c>
      <c r="H201" s="36"/>
      <c r="I201" s="36">
        <v>5.0890000000000004</v>
      </c>
      <c r="J201" s="36">
        <v>6.9500000000000002E-7</v>
      </c>
      <c r="K201" s="36"/>
      <c r="L201" s="36"/>
      <c r="M201" s="36"/>
      <c r="N201" s="36"/>
      <c r="O201" s="36"/>
      <c r="P201" s="36"/>
      <c r="Q201" s="36"/>
      <c r="R201" s="36"/>
    </row>
    <row r="202" spans="2:18" x14ac:dyDescent="0.2">
      <c r="B202" s="247"/>
      <c r="C202" s="249" t="s">
        <v>41</v>
      </c>
      <c r="D202" s="1" t="s">
        <v>166</v>
      </c>
      <c r="E202" s="72" t="s">
        <v>112</v>
      </c>
      <c r="F202" s="36">
        <v>-2.3232599999999999</v>
      </c>
      <c r="G202" s="36">
        <v>8.2000000000000003E-2</v>
      </c>
      <c r="H202" s="36">
        <v>105.85881999999999</v>
      </c>
      <c r="I202" s="36">
        <v>-28.332000000000001</v>
      </c>
      <c r="J202" s="36" t="s">
        <v>200</v>
      </c>
      <c r="K202" s="81" t="s">
        <v>90</v>
      </c>
      <c r="L202" s="36">
        <v>-391.12324738148101</v>
      </c>
      <c r="M202" s="36">
        <v>-390.96576706652002</v>
      </c>
      <c r="N202" s="36">
        <v>-376.89593513468299</v>
      </c>
      <c r="O202" s="36">
        <v>0.282735792228968</v>
      </c>
      <c r="P202" s="36">
        <v>8.9649856094987407E-2</v>
      </c>
      <c r="Q202" s="36">
        <v>0.82547976594212502</v>
      </c>
      <c r="R202" s="36">
        <v>0.893035746823994</v>
      </c>
    </row>
    <row r="203" spans="2:18" x14ac:dyDescent="0.2">
      <c r="B203" s="247"/>
      <c r="C203" s="249"/>
      <c r="E203" s="72" t="s">
        <v>91</v>
      </c>
      <c r="F203" s="36">
        <v>0.71919</v>
      </c>
      <c r="G203" s="36">
        <v>0.14285</v>
      </c>
      <c r="H203" s="36">
        <v>230.65679</v>
      </c>
      <c r="I203" s="36">
        <v>5.0350000000000001</v>
      </c>
      <c r="J203" s="36">
        <v>9.6500000000000008E-7</v>
      </c>
      <c r="K203" s="36"/>
      <c r="L203" s="36"/>
      <c r="M203" s="36"/>
      <c r="N203" s="36"/>
      <c r="O203" s="36"/>
      <c r="P203" s="36"/>
      <c r="Q203" s="36"/>
      <c r="R203" s="36"/>
    </row>
    <row r="204" spans="2:18" x14ac:dyDescent="0.2">
      <c r="B204" s="247"/>
      <c r="C204" s="249"/>
      <c r="E204" s="72" t="s">
        <v>268</v>
      </c>
      <c r="F204" s="36">
        <v>0.14828</v>
      </c>
      <c r="G204" s="36">
        <v>8.4570000000000006E-2</v>
      </c>
      <c r="H204" s="36">
        <v>106.26988</v>
      </c>
      <c r="I204" s="36">
        <v>1.7529999999999999</v>
      </c>
      <c r="J204" s="36">
        <v>8.2400000000000001E-2</v>
      </c>
      <c r="K204" s="36"/>
      <c r="L204" s="36"/>
      <c r="M204" s="36"/>
      <c r="N204" s="36"/>
      <c r="O204" s="36"/>
      <c r="P204" s="36"/>
      <c r="Q204" s="36"/>
      <c r="R204" s="36"/>
    </row>
    <row r="205" spans="2:18" x14ac:dyDescent="0.2">
      <c r="B205" s="247"/>
      <c r="C205" s="249" t="s">
        <v>42</v>
      </c>
      <c r="D205" s="1" t="s">
        <v>166</v>
      </c>
      <c r="E205" s="72" t="s">
        <v>112</v>
      </c>
      <c r="F205" s="36">
        <v>-0.73441000000000001</v>
      </c>
      <c r="G205" s="36">
        <v>0.39807999999999999</v>
      </c>
      <c r="H205" s="36">
        <v>254.99968000000001</v>
      </c>
      <c r="I205" s="36">
        <v>-1.845</v>
      </c>
      <c r="J205" s="36">
        <v>6.6220000000000001E-2</v>
      </c>
      <c r="K205" s="81" t="s">
        <v>90</v>
      </c>
      <c r="L205" s="36">
        <v>949.02392665594698</v>
      </c>
      <c r="M205" s="36">
        <v>949.35725998928103</v>
      </c>
      <c r="N205" s="36">
        <v>970.36489502614495</v>
      </c>
      <c r="O205" s="36">
        <v>0.31172621829272401</v>
      </c>
      <c r="P205" s="36">
        <v>0.15900898201105501</v>
      </c>
      <c r="Q205" s="36">
        <v>0.638912725547232</v>
      </c>
      <c r="R205" s="36">
        <v>0.68782522197942697</v>
      </c>
    </row>
    <row r="206" spans="2:18" x14ac:dyDescent="0.2">
      <c r="B206" s="247"/>
      <c r="C206" s="249"/>
      <c r="E206" s="72" t="s">
        <v>91</v>
      </c>
      <c r="F206" s="36">
        <v>0.63451999999999997</v>
      </c>
      <c r="G206" s="36">
        <v>0.11243</v>
      </c>
      <c r="H206" s="36">
        <v>239.28522000000001</v>
      </c>
      <c r="I206" s="36">
        <v>5.6440000000000001</v>
      </c>
      <c r="J206" s="36">
        <v>4.6900000000000003E-8</v>
      </c>
      <c r="K206" s="36"/>
      <c r="L206" s="36"/>
      <c r="M206" s="36"/>
      <c r="N206" s="36"/>
      <c r="O206" s="36"/>
      <c r="P206" s="36"/>
      <c r="Q206" s="36"/>
      <c r="R206" s="36"/>
    </row>
    <row r="207" spans="2:18" x14ac:dyDescent="0.2">
      <c r="B207" s="247"/>
      <c r="C207" s="249"/>
      <c r="E207" s="72" t="s">
        <v>32</v>
      </c>
      <c r="F207" s="36">
        <v>0.20943999999999999</v>
      </c>
      <c r="G207" s="36">
        <v>6.7580000000000001E-2</v>
      </c>
      <c r="H207" s="36">
        <v>254.98305999999999</v>
      </c>
      <c r="I207" s="36">
        <v>3.0990000000000002</v>
      </c>
      <c r="J207" s="36">
        <v>2.16E-3</v>
      </c>
      <c r="K207" s="36"/>
      <c r="L207" s="36"/>
      <c r="M207" s="36"/>
      <c r="N207" s="36"/>
      <c r="O207" s="36"/>
      <c r="P207" s="36"/>
      <c r="Q207" s="36"/>
      <c r="R207" s="36"/>
    </row>
    <row r="208" spans="2:18" x14ac:dyDescent="0.2">
      <c r="B208" s="247"/>
      <c r="C208" s="249"/>
      <c r="E208" s="72" t="s">
        <v>268</v>
      </c>
      <c r="F208" s="36">
        <v>-0.13325000000000001</v>
      </c>
      <c r="G208" s="36">
        <v>6.361E-2</v>
      </c>
      <c r="H208" s="36">
        <v>116.54904000000001</v>
      </c>
      <c r="I208" s="36">
        <v>-2.0950000000000002</v>
      </c>
      <c r="J208" s="36">
        <v>3.8350000000000002E-2</v>
      </c>
      <c r="K208" s="36"/>
      <c r="L208" s="36"/>
      <c r="M208" s="36"/>
      <c r="N208" s="36"/>
      <c r="O208" s="36"/>
      <c r="P208" s="36"/>
      <c r="Q208" s="36"/>
      <c r="R208" s="36"/>
    </row>
    <row r="209" spans="2:40" x14ac:dyDescent="0.2">
      <c r="B209" s="247"/>
      <c r="C209" s="249" t="s">
        <v>15</v>
      </c>
      <c r="D209" s="1" t="s">
        <v>166</v>
      </c>
      <c r="E209" s="72" t="s">
        <v>112</v>
      </c>
      <c r="F209" s="36">
        <v>2.6227100000000001</v>
      </c>
      <c r="G209" s="36">
        <v>0.56098999999999999</v>
      </c>
      <c r="H209" s="36">
        <v>227.70713000000001</v>
      </c>
      <c r="I209" s="36">
        <v>4.6749999999999998</v>
      </c>
      <c r="J209" s="36">
        <v>5.0300000000000001E-6</v>
      </c>
      <c r="K209" s="81" t="s">
        <v>90</v>
      </c>
      <c r="L209" s="36">
        <v>3260.3899354257301</v>
      </c>
      <c r="M209" s="36">
        <v>3260.8361505651701</v>
      </c>
      <c r="N209" s="36">
        <v>3285.2877318576202</v>
      </c>
      <c r="O209" s="36">
        <v>0.71800978088011003</v>
      </c>
      <c r="P209" s="36">
        <v>7.7188067134573393E-2</v>
      </c>
      <c r="Q209" s="36">
        <v>0.67764688144143204</v>
      </c>
      <c r="R209" s="36">
        <v>0.806646426302424</v>
      </c>
    </row>
    <row r="210" spans="2:40" x14ac:dyDescent="0.2">
      <c r="B210" s="247"/>
      <c r="C210" s="249"/>
      <c r="E210" s="1" t="s">
        <v>91</v>
      </c>
      <c r="F210" s="36">
        <v>-9.0469999999999995E-2</v>
      </c>
      <c r="G210" s="36">
        <v>0.14801</v>
      </c>
      <c r="H210" s="36">
        <v>190.70572999999999</v>
      </c>
      <c r="I210" s="36">
        <v>-0.61099999999999999</v>
      </c>
      <c r="J210" s="36">
        <v>0.54179999999999995</v>
      </c>
      <c r="K210" s="36"/>
      <c r="L210" s="36"/>
      <c r="M210" s="36"/>
      <c r="N210" s="36"/>
      <c r="O210" s="36"/>
      <c r="P210" s="36"/>
      <c r="Q210" s="36"/>
      <c r="R210" s="36"/>
    </row>
    <row r="211" spans="2:40" x14ac:dyDescent="0.2">
      <c r="B211" s="247"/>
      <c r="C211" s="249"/>
      <c r="E211" s="1" t="s">
        <v>268</v>
      </c>
      <c r="F211" s="36">
        <v>0.33593000000000001</v>
      </c>
      <c r="G211" s="36">
        <v>0.1527</v>
      </c>
      <c r="H211" s="36">
        <v>98.660830000000004</v>
      </c>
      <c r="I211" s="36">
        <v>2.2000000000000002</v>
      </c>
      <c r="J211" s="36">
        <v>3.0200000000000001E-2</v>
      </c>
      <c r="K211" s="36"/>
      <c r="L211" s="36"/>
      <c r="M211" s="36"/>
      <c r="N211" s="36"/>
      <c r="O211" s="36"/>
      <c r="P211" s="36"/>
      <c r="Q211" s="36"/>
      <c r="R211" s="36"/>
    </row>
    <row r="212" spans="2:40" x14ac:dyDescent="0.2">
      <c r="B212" s="247"/>
      <c r="C212" s="249"/>
      <c r="E212" s="1" t="s">
        <v>32</v>
      </c>
      <c r="F212" s="36">
        <v>0.38200000000000001</v>
      </c>
      <c r="G212" s="36">
        <v>9.3329999999999996E-2</v>
      </c>
      <c r="H212" s="36">
        <v>210.09377000000001</v>
      </c>
      <c r="I212" s="36">
        <v>4.093</v>
      </c>
      <c r="J212" s="36">
        <v>6.0800000000000001E-5</v>
      </c>
      <c r="K212" s="36"/>
      <c r="L212" s="36"/>
      <c r="M212" s="36"/>
      <c r="N212" s="36"/>
      <c r="O212" s="36"/>
      <c r="P212" s="36"/>
      <c r="Q212" s="36"/>
      <c r="R212" s="36"/>
    </row>
    <row r="213" spans="2:40" x14ac:dyDescent="0.2">
      <c r="B213" s="248"/>
      <c r="C213" s="253"/>
      <c r="D213" s="13"/>
      <c r="E213" s="13" t="s">
        <v>253</v>
      </c>
      <c r="F213" s="80">
        <v>0.17069000000000001</v>
      </c>
      <c r="G213" s="80">
        <v>0.17007</v>
      </c>
      <c r="H213" s="80">
        <v>198.18376000000001</v>
      </c>
      <c r="I213" s="80">
        <v>1.004</v>
      </c>
      <c r="J213" s="80">
        <v>0.31680000000000003</v>
      </c>
      <c r="K213" s="80"/>
      <c r="L213" s="80"/>
      <c r="M213" s="80"/>
      <c r="N213" s="80"/>
      <c r="O213" s="80"/>
      <c r="P213" s="80"/>
      <c r="Q213" s="80"/>
      <c r="R213" s="80"/>
    </row>
    <row r="219" spans="2:40" ht="17" thickBot="1" x14ac:dyDescent="0.25">
      <c r="U219" s="243" t="s">
        <v>176</v>
      </c>
      <c r="V219" s="243"/>
      <c r="W219" s="243"/>
      <c r="X219" s="243"/>
      <c r="Y219" s="243"/>
      <c r="Z219" s="243"/>
      <c r="AA219" s="243"/>
      <c r="AB219" s="243"/>
      <c r="AC219" s="243"/>
      <c r="AD219" s="243"/>
      <c r="AE219" s="243"/>
      <c r="AF219" s="243"/>
      <c r="AG219" s="243"/>
      <c r="AH219" s="243"/>
      <c r="AI219" s="243"/>
      <c r="AJ219" s="243"/>
      <c r="AK219" s="243"/>
      <c r="AL219" s="243"/>
      <c r="AM219" s="243"/>
      <c r="AN219" s="243"/>
    </row>
    <row r="220" spans="2:40" ht="17" thickTop="1" x14ac:dyDescent="0.2">
      <c r="U220" s="13" t="s">
        <v>174</v>
      </c>
      <c r="V220" s="13" t="s">
        <v>40</v>
      </c>
      <c r="W220" s="13" t="s">
        <v>16</v>
      </c>
      <c r="X220" s="13" t="s">
        <v>17</v>
      </c>
      <c r="Y220" s="13" t="s">
        <v>34</v>
      </c>
      <c r="Z220" s="13" t="s">
        <v>35</v>
      </c>
      <c r="AA220" s="13" t="s">
        <v>18</v>
      </c>
      <c r="AB220" s="13" t="s">
        <v>37</v>
      </c>
      <c r="AC220" s="13" t="s">
        <v>36</v>
      </c>
      <c r="AD220" s="13" t="s">
        <v>12</v>
      </c>
      <c r="AE220" s="13" t="s">
        <v>19</v>
      </c>
      <c r="AF220" s="13" t="s">
        <v>13</v>
      </c>
      <c r="AG220" s="13" t="s">
        <v>14</v>
      </c>
      <c r="AH220" s="13" t="s">
        <v>38</v>
      </c>
      <c r="AI220" s="13" t="s">
        <v>20</v>
      </c>
      <c r="AJ220" s="13" t="s">
        <v>33</v>
      </c>
      <c r="AK220" s="13" t="s">
        <v>39</v>
      </c>
      <c r="AL220" s="13" t="s">
        <v>41</v>
      </c>
      <c r="AM220" s="13" t="s">
        <v>42</v>
      </c>
      <c r="AN220" s="13" t="s">
        <v>15</v>
      </c>
    </row>
    <row r="221" spans="2:40" x14ac:dyDescent="0.2">
      <c r="U221" s="1" t="s">
        <v>89</v>
      </c>
      <c r="V221" s="1" t="s">
        <v>101</v>
      </c>
      <c r="W221" s="1" t="s">
        <v>101</v>
      </c>
      <c r="X221" s="1" t="s">
        <v>171</v>
      </c>
      <c r="Y221" s="1" t="s">
        <v>171</v>
      </c>
      <c r="Z221" s="1" t="s">
        <v>101</v>
      </c>
      <c r="AA221" s="1" t="s">
        <v>171</v>
      </c>
      <c r="AB221" s="1" t="s">
        <v>171</v>
      </c>
      <c r="AC221" s="1" t="s">
        <v>101</v>
      </c>
      <c r="AD221" s="1" t="s">
        <v>101</v>
      </c>
      <c r="AE221" s="1" t="s">
        <v>171</v>
      </c>
      <c r="AF221" s="1" t="s">
        <v>171</v>
      </c>
      <c r="AG221" s="1" t="s">
        <v>101</v>
      </c>
      <c r="AH221" s="1" t="s">
        <v>171</v>
      </c>
      <c r="AI221" s="1" t="s">
        <v>101</v>
      </c>
      <c r="AJ221" s="1" t="s">
        <v>101</v>
      </c>
      <c r="AK221" s="1" t="s">
        <v>101</v>
      </c>
      <c r="AL221" s="1" t="s">
        <v>101</v>
      </c>
      <c r="AM221" s="1" t="s">
        <v>171</v>
      </c>
      <c r="AN221" s="1" t="s">
        <v>101</v>
      </c>
    </row>
    <row r="222" spans="2:40" x14ac:dyDescent="0.2">
      <c r="U222" s="1" t="s">
        <v>32</v>
      </c>
      <c r="V222" s="1" t="s">
        <v>101</v>
      </c>
      <c r="W222" s="1" t="s">
        <v>101</v>
      </c>
      <c r="X222" s="1" t="s">
        <v>101</v>
      </c>
      <c r="Y222" s="1" t="s">
        <v>172</v>
      </c>
      <c r="Z222" s="1" t="s">
        <v>101</v>
      </c>
      <c r="AA222" s="1" t="s">
        <v>101</v>
      </c>
      <c r="AB222" s="1" t="s">
        <v>101</v>
      </c>
      <c r="AC222" s="1" t="s">
        <v>101</v>
      </c>
      <c r="AD222" s="1" t="s">
        <v>101</v>
      </c>
      <c r="AE222" s="1" t="s">
        <v>101</v>
      </c>
      <c r="AF222" s="1" t="s">
        <v>101</v>
      </c>
      <c r="AG222" s="1" t="s">
        <v>172</v>
      </c>
      <c r="AH222" s="1" t="s">
        <v>101</v>
      </c>
      <c r="AI222" s="1" t="s">
        <v>101</v>
      </c>
      <c r="AJ222" s="1" t="s">
        <v>101</v>
      </c>
      <c r="AK222" s="1" t="s">
        <v>172</v>
      </c>
      <c r="AL222" s="1" t="s">
        <v>101</v>
      </c>
      <c r="AM222" s="1" t="s">
        <v>172</v>
      </c>
      <c r="AN222" s="1" t="s">
        <v>101</v>
      </c>
    </row>
    <row r="223" spans="2:40" ht="34" x14ac:dyDescent="0.2">
      <c r="U223" s="25" t="s">
        <v>173</v>
      </c>
      <c r="V223" s="1" t="s">
        <v>101</v>
      </c>
      <c r="W223" s="1" t="s">
        <v>101</v>
      </c>
      <c r="X223" s="1" t="s">
        <v>101</v>
      </c>
      <c r="Y223" s="1" t="s">
        <v>101</v>
      </c>
      <c r="Z223" s="1" t="s">
        <v>101</v>
      </c>
      <c r="AA223" s="1" t="s">
        <v>101</v>
      </c>
      <c r="AB223" s="1" t="s">
        <v>101</v>
      </c>
      <c r="AC223" s="1" t="s">
        <v>101</v>
      </c>
      <c r="AD223" s="1" t="s">
        <v>101</v>
      </c>
      <c r="AE223" s="1" t="s">
        <v>101</v>
      </c>
      <c r="AF223" s="1" t="s">
        <v>101</v>
      </c>
      <c r="AG223" s="1" t="s">
        <v>101</v>
      </c>
      <c r="AH223" s="1" t="s">
        <v>101</v>
      </c>
      <c r="AI223" s="1" t="s">
        <v>101</v>
      </c>
      <c r="AJ223" s="1" t="s">
        <v>101</v>
      </c>
      <c r="AK223" s="1" t="s">
        <v>101</v>
      </c>
      <c r="AL223" s="1" t="s">
        <v>101</v>
      </c>
      <c r="AM223" s="1" t="s">
        <v>101</v>
      </c>
      <c r="AN223" s="1" t="s">
        <v>101</v>
      </c>
    </row>
    <row r="224" spans="2:40" x14ac:dyDescent="0.2">
      <c r="U224" s="13" t="s">
        <v>24</v>
      </c>
      <c r="V224" s="13"/>
      <c r="W224" s="13"/>
      <c r="X224" s="13"/>
      <c r="Y224" s="13"/>
      <c r="Z224" s="13"/>
      <c r="AA224" s="13"/>
      <c r="AB224" s="13"/>
      <c r="AC224" s="13"/>
      <c r="AD224" s="13"/>
      <c r="AE224" s="13"/>
      <c r="AF224" s="13"/>
      <c r="AG224" s="13"/>
      <c r="AH224" s="13"/>
      <c r="AI224" s="13"/>
      <c r="AJ224" s="13"/>
      <c r="AK224" s="13"/>
      <c r="AL224" s="13"/>
      <c r="AM224" s="13"/>
      <c r="AN224" s="13"/>
    </row>
    <row r="226" spans="3:40" ht="17" thickBot="1" x14ac:dyDescent="0.25">
      <c r="U226" s="243" t="s">
        <v>177</v>
      </c>
      <c r="V226" s="243"/>
      <c r="W226" s="243"/>
      <c r="X226" s="243"/>
      <c r="Y226" s="243"/>
      <c r="Z226" s="243"/>
      <c r="AA226" s="243"/>
      <c r="AB226" s="243"/>
      <c r="AC226" s="243"/>
      <c r="AD226" s="243"/>
      <c r="AE226" s="243"/>
      <c r="AF226" s="243"/>
      <c r="AG226" s="243"/>
      <c r="AH226" s="243"/>
      <c r="AI226" s="243"/>
      <c r="AJ226" s="243"/>
      <c r="AK226" s="243"/>
      <c r="AL226" s="243"/>
      <c r="AM226" s="243"/>
      <c r="AN226" s="243"/>
    </row>
    <row r="227" spans="3:40" ht="17" thickTop="1" x14ac:dyDescent="0.2">
      <c r="U227" s="13" t="s">
        <v>174</v>
      </c>
      <c r="V227" s="13" t="s">
        <v>40</v>
      </c>
      <c r="W227" s="13" t="s">
        <v>16</v>
      </c>
      <c r="X227" s="13" t="s">
        <v>17</v>
      </c>
      <c r="Y227" s="13" t="s">
        <v>34</v>
      </c>
      <c r="Z227" s="13" t="s">
        <v>35</v>
      </c>
      <c r="AA227" s="13" t="s">
        <v>18</v>
      </c>
      <c r="AB227" s="13" t="s">
        <v>37</v>
      </c>
      <c r="AC227" s="13" t="s">
        <v>36</v>
      </c>
      <c r="AD227" s="13" t="s">
        <v>12</v>
      </c>
      <c r="AE227" s="13" t="s">
        <v>19</v>
      </c>
      <c r="AF227" s="13" t="s">
        <v>13</v>
      </c>
      <c r="AG227" s="13" t="s">
        <v>14</v>
      </c>
      <c r="AH227" s="13" t="s">
        <v>38</v>
      </c>
      <c r="AI227" s="13" t="s">
        <v>20</v>
      </c>
      <c r="AJ227" s="13" t="s">
        <v>33</v>
      </c>
      <c r="AK227" s="13" t="s">
        <v>39</v>
      </c>
      <c r="AL227" s="13" t="s">
        <v>41</v>
      </c>
      <c r="AM227" s="13" t="s">
        <v>42</v>
      </c>
      <c r="AN227" s="13" t="s">
        <v>15</v>
      </c>
    </row>
    <row r="228" spans="3:40" x14ac:dyDescent="0.2">
      <c r="U228" s="1" t="s">
        <v>89</v>
      </c>
      <c r="V228" s="1" t="s">
        <v>101</v>
      </c>
      <c r="W228" s="1" t="s">
        <v>101</v>
      </c>
      <c r="X228" s="1" t="s">
        <v>171</v>
      </c>
      <c r="Y228" s="1" t="s">
        <v>171</v>
      </c>
      <c r="Z228" s="1" t="s">
        <v>171</v>
      </c>
      <c r="AA228" s="1" t="s">
        <v>171</v>
      </c>
      <c r="AB228" s="1" t="s">
        <v>171</v>
      </c>
      <c r="AC228" s="1" t="s">
        <v>171</v>
      </c>
      <c r="AD228" s="1" t="s">
        <v>171</v>
      </c>
      <c r="AE228" s="1" t="s">
        <v>101</v>
      </c>
      <c r="AF228" s="1" t="s">
        <v>171</v>
      </c>
      <c r="AG228" s="1" t="s">
        <v>171</v>
      </c>
      <c r="AH228" s="1" t="s">
        <v>171</v>
      </c>
      <c r="AI228" s="1" t="s">
        <v>171</v>
      </c>
      <c r="AJ228" s="1" t="s">
        <v>101</v>
      </c>
      <c r="AK228" s="1" t="s">
        <v>101</v>
      </c>
      <c r="AL228" s="1" t="s">
        <v>171</v>
      </c>
      <c r="AM228" s="1" t="s">
        <v>171</v>
      </c>
      <c r="AN228" s="1" t="s">
        <v>171</v>
      </c>
    </row>
    <row r="229" spans="3:40" x14ac:dyDescent="0.2">
      <c r="U229" s="1" t="s">
        <v>32</v>
      </c>
      <c r="V229" s="1" t="s">
        <v>181</v>
      </c>
      <c r="W229" s="1" t="s">
        <v>101</v>
      </c>
      <c r="X229" s="1" t="s">
        <v>172</v>
      </c>
      <c r="Y229" s="1" t="s">
        <v>172</v>
      </c>
      <c r="Z229" s="1" t="s">
        <v>101</v>
      </c>
      <c r="AA229" s="1" t="s">
        <v>101</v>
      </c>
      <c r="AB229" s="1" t="s">
        <v>101</v>
      </c>
      <c r="AC229" s="1" t="s">
        <v>101</v>
      </c>
      <c r="AD229" s="1" t="s">
        <v>101</v>
      </c>
      <c r="AE229" s="1" t="s">
        <v>101</v>
      </c>
      <c r="AF229" s="1" t="s">
        <v>101</v>
      </c>
      <c r="AG229" s="1" t="s">
        <v>172</v>
      </c>
      <c r="AH229" s="1" t="s">
        <v>101</v>
      </c>
      <c r="AI229" s="1" t="s">
        <v>101</v>
      </c>
      <c r="AJ229" s="1" t="s">
        <v>101</v>
      </c>
      <c r="AK229" s="1" t="s">
        <v>101</v>
      </c>
      <c r="AL229" s="1" t="s">
        <v>101</v>
      </c>
      <c r="AM229" s="1" t="s">
        <v>101</v>
      </c>
      <c r="AN229" s="1" t="s">
        <v>101</v>
      </c>
    </row>
    <row r="230" spans="3:40" ht="34" x14ac:dyDescent="0.2">
      <c r="U230" s="25" t="s">
        <v>175</v>
      </c>
      <c r="W230" s="1" t="s">
        <v>178</v>
      </c>
      <c r="X230" s="1" t="s">
        <v>178</v>
      </c>
      <c r="Y230" s="1" t="s">
        <v>178</v>
      </c>
      <c r="Z230" s="1" t="s">
        <v>178</v>
      </c>
      <c r="AA230" s="1" t="s">
        <v>178</v>
      </c>
      <c r="AB230" s="1" t="s">
        <v>101</v>
      </c>
      <c r="AC230" s="1" t="s">
        <v>101</v>
      </c>
      <c r="AD230" s="1" t="s">
        <v>101</v>
      </c>
      <c r="AE230" s="1" t="s">
        <v>101</v>
      </c>
      <c r="AF230" s="1" t="s">
        <v>101</v>
      </c>
      <c r="AG230" s="1" t="s">
        <v>178</v>
      </c>
      <c r="AH230" s="1" t="s">
        <v>101</v>
      </c>
      <c r="AI230" s="1" t="s">
        <v>178</v>
      </c>
      <c r="AJ230" s="1" t="s">
        <v>101</v>
      </c>
      <c r="AK230" s="1" t="s">
        <v>101</v>
      </c>
      <c r="AL230" s="1" t="s">
        <v>101</v>
      </c>
      <c r="AM230" s="1" t="s">
        <v>101</v>
      </c>
      <c r="AN230" s="1" t="s">
        <v>101</v>
      </c>
    </row>
    <row r="231" spans="3:40" ht="34" x14ac:dyDescent="0.2">
      <c r="U231" s="25" t="s">
        <v>184</v>
      </c>
      <c r="V231" s="25" t="s">
        <v>186</v>
      </c>
    </row>
    <row r="232" spans="3:40" s="25" customFormat="1" ht="46" customHeight="1" x14ac:dyDescent="0.2">
      <c r="C232" s="83"/>
      <c r="U232" s="26" t="s">
        <v>24</v>
      </c>
      <c r="V232" s="26" t="s">
        <v>169</v>
      </c>
      <c r="W232" s="26"/>
      <c r="X232" s="26"/>
      <c r="Y232" s="26"/>
      <c r="Z232" s="26"/>
      <c r="AA232" s="26"/>
      <c r="AB232" s="26"/>
      <c r="AC232" s="26"/>
      <c r="AD232" s="26" t="s">
        <v>170</v>
      </c>
      <c r="AE232" s="26"/>
      <c r="AF232" s="26"/>
      <c r="AG232" s="26"/>
      <c r="AH232" s="26" t="s">
        <v>169</v>
      </c>
      <c r="AI232" s="26"/>
      <c r="AJ232" s="26"/>
      <c r="AK232" s="26"/>
      <c r="AL232" s="26" t="s">
        <v>169</v>
      </c>
      <c r="AM232" s="26"/>
      <c r="AN232" s="26" t="s">
        <v>170</v>
      </c>
    </row>
    <row r="234" spans="3:40" ht="17" thickBot="1" x14ac:dyDescent="0.25">
      <c r="U234" s="243" t="s">
        <v>179</v>
      </c>
      <c r="V234" s="243"/>
      <c r="W234" s="243"/>
      <c r="X234" s="243"/>
      <c r="Y234" s="243"/>
      <c r="Z234" s="243"/>
      <c r="AA234" s="243"/>
      <c r="AB234" s="243"/>
      <c r="AC234" s="243"/>
      <c r="AD234" s="243"/>
      <c r="AE234" s="243"/>
      <c r="AF234" s="243"/>
      <c r="AG234" s="243"/>
      <c r="AH234" s="243"/>
      <c r="AI234" s="243"/>
      <c r="AJ234" s="243"/>
      <c r="AK234" s="243"/>
      <c r="AL234" s="243"/>
      <c r="AM234" s="243"/>
      <c r="AN234" s="243"/>
    </row>
    <row r="235" spans="3:40" ht="17" thickTop="1" x14ac:dyDescent="0.2">
      <c r="U235" s="13" t="s">
        <v>174</v>
      </c>
      <c r="V235" s="13" t="s">
        <v>40</v>
      </c>
      <c r="W235" s="13" t="s">
        <v>16</v>
      </c>
      <c r="X235" s="13" t="s">
        <v>17</v>
      </c>
      <c r="Y235" s="13" t="s">
        <v>34</v>
      </c>
      <c r="Z235" s="13" t="s">
        <v>35</v>
      </c>
      <c r="AA235" s="13" t="s">
        <v>18</v>
      </c>
      <c r="AB235" s="13" t="s">
        <v>37</v>
      </c>
      <c r="AC235" s="13" t="s">
        <v>36</v>
      </c>
      <c r="AD235" s="13" t="s">
        <v>12</v>
      </c>
      <c r="AE235" s="13" t="s">
        <v>19</v>
      </c>
      <c r="AF235" s="13" t="s">
        <v>13</v>
      </c>
      <c r="AG235" s="13" t="s">
        <v>14</v>
      </c>
      <c r="AH235" s="13" t="s">
        <v>38</v>
      </c>
      <c r="AI235" s="13" t="s">
        <v>20</v>
      </c>
      <c r="AJ235" s="13" t="s">
        <v>33</v>
      </c>
      <c r="AK235" s="13" t="s">
        <v>39</v>
      </c>
      <c r="AL235" s="13" t="s">
        <v>41</v>
      </c>
      <c r="AM235" s="13" t="s">
        <v>42</v>
      </c>
      <c r="AN235" s="13" t="s">
        <v>15</v>
      </c>
    </row>
    <row r="236" spans="3:40" x14ac:dyDescent="0.2">
      <c r="U236" s="1" t="s">
        <v>89</v>
      </c>
      <c r="V236" s="1" t="s">
        <v>101</v>
      </c>
      <c r="W236" s="1" t="s">
        <v>171</v>
      </c>
      <c r="X236" s="1" t="s">
        <v>171</v>
      </c>
      <c r="Y236" s="1" t="s">
        <v>171</v>
      </c>
      <c r="Z236" s="61" t="s">
        <v>101</v>
      </c>
      <c r="AA236" s="1" t="s">
        <v>171</v>
      </c>
      <c r="AB236" s="1" t="s">
        <v>171</v>
      </c>
      <c r="AC236" s="1" t="s">
        <v>171</v>
      </c>
      <c r="AD236" s="1" t="s">
        <v>171</v>
      </c>
      <c r="AE236" s="1" t="s">
        <v>171</v>
      </c>
      <c r="AF236" s="1" t="s">
        <v>171</v>
      </c>
      <c r="AG236" s="1" t="s">
        <v>171</v>
      </c>
      <c r="AH236" s="1" t="s">
        <v>171</v>
      </c>
      <c r="AI236" s="1" t="s">
        <v>171</v>
      </c>
      <c r="AJ236" s="1" t="s">
        <v>171</v>
      </c>
      <c r="AK236" s="1" t="s">
        <v>171</v>
      </c>
      <c r="AL236" s="1" t="s">
        <v>171</v>
      </c>
      <c r="AM236" s="1" t="s">
        <v>171</v>
      </c>
      <c r="AN236" s="1" t="s">
        <v>171</v>
      </c>
    </row>
    <row r="237" spans="3:40" x14ac:dyDescent="0.2">
      <c r="U237" s="1" t="s">
        <v>32</v>
      </c>
      <c r="V237" s="1" t="s">
        <v>101</v>
      </c>
      <c r="W237" s="1" t="s">
        <v>101</v>
      </c>
      <c r="X237" s="1" t="s">
        <v>172</v>
      </c>
      <c r="Y237" s="1" t="s">
        <v>101</v>
      </c>
      <c r="Z237" s="1" t="s">
        <v>101</v>
      </c>
      <c r="AA237" s="1" t="s">
        <v>172</v>
      </c>
      <c r="AB237" s="1" t="s">
        <v>101</v>
      </c>
      <c r="AC237" s="1" t="s">
        <v>101</v>
      </c>
      <c r="AD237" s="1" t="s">
        <v>101</v>
      </c>
      <c r="AE237" s="1" t="s">
        <v>181</v>
      </c>
      <c r="AF237" s="1" t="s">
        <v>101</v>
      </c>
      <c r="AG237" s="1" t="s">
        <v>101</v>
      </c>
      <c r="AH237" s="1" t="s">
        <v>101</v>
      </c>
      <c r="AI237" s="1" t="s">
        <v>101</v>
      </c>
      <c r="AJ237" s="1" t="s">
        <v>101</v>
      </c>
      <c r="AK237" s="1" t="s">
        <v>101</v>
      </c>
      <c r="AL237" s="1" t="s">
        <v>101</v>
      </c>
      <c r="AM237" s="1" t="s">
        <v>101</v>
      </c>
      <c r="AN237" s="1" t="s">
        <v>101</v>
      </c>
    </row>
    <row r="238" spans="3:40" ht="34" x14ac:dyDescent="0.2">
      <c r="U238" s="25" t="s">
        <v>180</v>
      </c>
      <c r="V238" s="1" t="s">
        <v>101</v>
      </c>
      <c r="W238" s="1" t="s">
        <v>178</v>
      </c>
      <c r="X238" s="1" t="s">
        <v>178</v>
      </c>
      <c r="Y238" s="1" t="s">
        <v>178</v>
      </c>
      <c r="Z238" s="1" t="s">
        <v>101</v>
      </c>
      <c r="AA238" s="1" t="s">
        <v>178</v>
      </c>
      <c r="AB238" s="1" t="s">
        <v>178</v>
      </c>
      <c r="AC238" s="1" t="s">
        <v>101</v>
      </c>
      <c r="AD238" s="1" t="s">
        <v>178</v>
      </c>
      <c r="AE238" s="1" t="s">
        <v>101</v>
      </c>
      <c r="AF238" s="1" t="s">
        <v>178</v>
      </c>
      <c r="AG238" s="1" t="s">
        <v>178</v>
      </c>
      <c r="AH238" s="1" t="s">
        <v>101</v>
      </c>
      <c r="AI238" s="1" t="s">
        <v>178</v>
      </c>
      <c r="AJ238" s="1" t="s">
        <v>178</v>
      </c>
      <c r="AK238" s="1" t="s">
        <v>101</v>
      </c>
      <c r="AL238" s="1" t="s">
        <v>101</v>
      </c>
      <c r="AM238" s="1" t="s">
        <v>101</v>
      </c>
      <c r="AN238" s="1" t="s">
        <v>101</v>
      </c>
    </row>
    <row r="239" spans="3:40" s="25" customFormat="1" ht="50" customHeight="1" x14ac:dyDescent="0.2">
      <c r="C239" s="83"/>
      <c r="U239" s="26" t="s">
        <v>24</v>
      </c>
      <c r="V239" s="26"/>
      <c r="W239" s="26"/>
      <c r="X239" s="26"/>
      <c r="Y239" s="26"/>
      <c r="Z239" s="26"/>
      <c r="AA239" s="26"/>
      <c r="AB239" s="26"/>
      <c r="AC239" s="26" t="s">
        <v>170</v>
      </c>
      <c r="AD239" s="26"/>
      <c r="AE239" s="26"/>
      <c r="AF239" s="26"/>
      <c r="AG239" s="26"/>
      <c r="AH239" s="26"/>
      <c r="AI239" s="26"/>
      <c r="AJ239" s="26"/>
      <c r="AK239" s="26"/>
      <c r="AL239" s="26"/>
      <c r="AM239" s="26"/>
      <c r="AN239" s="26"/>
    </row>
    <row r="242" spans="3:43" ht="17" thickBot="1" x14ac:dyDescent="0.25">
      <c r="U242" s="243" t="s">
        <v>182</v>
      </c>
      <c r="V242" s="243"/>
      <c r="W242" s="243"/>
      <c r="X242" s="243"/>
      <c r="Y242" s="243"/>
      <c r="Z242" s="243"/>
      <c r="AA242" s="243"/>
      <c r="AB242" s="243"/>
      <c r="AC242" s="243"/>
      <c r="AD242" s="243"/>
      <c r="AE242" s="243"/>
      <c r="AF242" s="243"/>
      <c r="AG242" s="243"/>
      <c r="AH242" s="243"/>
      <c r="AI242" s="243"/>
      <c r="AJ242" s="243"/>
      <c r="AK242" s="243"/>
      <c r="AL242" s="243"/>
      <c r="AM242" s="243"/>
      <c r="AN242" s="243"/>
    </row>
    <row r="243" spans="3:43" ht="17" thickTop="1" x14ac:dyDescent="0.2">
      <c r="U243" s="13" t="s">
        <v>174</v>
      </c>
      <c r="V243" s="13" t="s">
        <v>40</v>
      </c>
      <c r="W243" s="13" t="s">
        <v>16</v>
      </c>
      <c r="X243" s="13" t="s">
        <v>17</v>
      </c>
      <c r="Y243" s="13" t="s">
        <v>34</v>
      </c>
      <c r="Z243" s="13" t="s">
        <v>35</v>
      </c>
      <c r="AA243" s="13" t="s">
        <v>18</v>
      </c>
      <c r="AB243" s="13" t="s">
        <v>37</v>
      </c>
      <c r="AC243" s="13" t="s">
        <v>36</v>
      </c>
      <c r="AD243" s="13" t="s">
        <v>12</v>
      </c>
      <c r="AE243" s="13" t="s">
        <v>19</v>
      </c>
      <c r="AF243" s="13" t="s">
        <v>13</v>
      </c>
      <c r="AG243" s="13" t="s">
        <v>14</v>
      </c>
      <c r="AH243" s="13" t="s">
        <v>38</v>
      </c>
      <c r="AI243" s="13" t="s">
        <v>20</v>
      </c>
      <c r="AJ243" s="13" t="s">
        <v>33</v>
      </c>
      <c r="AK243" s="13" t="s">
        <v>39</v>
      </c>
      <c r="AL243" s="13" t="s">
        <v>41</v>
      </c>
      <c r="AM243" s="13" t="s">
        <v>42</v>
      </c>
      <c r="AN243" s="13" t="s">
        <v>15</v>
      </c>
    </row>
    <row r="244" spans="3:43" x14ac:dyDescent="0.2">
      <c r="U244" s="1" t="s">
        <v>89</v>
      </c>
      <c r="V244" s="1" t="s">
        <v>171</v>
      </c>
      <c r="W244" s="1" t="s">
        <v>101</v>
      </c>
      <c r="X244" s="1" t="s">
        <v>171</v>
      </c>
      <c r="Y244" s="1" t="s">
        <v>171</v>
      </c>
      <c r="Z244" s="1" t="s">
        <v>101</v>
      </c>
      <c r="AA244" s="1" t="s">
        <v>101</v>
      </c>
      <c r="AB244" s="1" t="s">
        <v>171</v>
      </c>
      <c r="AC244" s="1" t="s">
        <v>171</v>
      </c>
      <c r="AD244" s="1" t="s">
        <v>2</v>
      </c>
      <c r="AE244" s="1" t="s">
        <v>171</v>
      </c>
      <c r="AF244" s="1" t="s">
        <v>171</v>
      </c>
      <c r="AG244" s="1" t="s">
        <v>171</v>
      </c>
      <c r="AH244" s="1" t="s">
        <v>171</v>
      </c>
      <c r="AI244" s="1" t="s">
        <v>171</v>
      </c>
      <c r="AJ244" s="1" t="s">
        <v>171</v>
      </c>
      <c r="AK244" s="1" t="s">
        <v>171</v>
      </c>
      <c r="AL244" s="1" t="s">
        <v>171</v>
      </c>
      <c r="AM244" s="1" t="s">
        <v>171</v>
      </c>
      <c r="AN244" s="1" t="s">
        <v>2</v>
      </c>
    </row>
    <row r="245" spans="3:43" x14ac:dyDescent="0.2">
      <c r="U245" s="1" t="s">
        <v>32</v>
      </c>
      <c r="V245" s="1" t="s">
        <v>101</v>
      </c>
      <c r="W245" s="1" t="s">
        <v>172</v>
      </c>
      <c r="X245" s="1" t="s">
        <v>172</v>
      </c>
      <c r="Y245" s="1" t="s">
        <v>172</v>
      </c>
      <c r="Z245" s="1" t="s">
        <v>181</v>
      </c>
      <c r="AA245" s="1" t="s">
        <v>172</v>
      </c>
      <c r="AB245" s="1" t="s">
        <v>172</v>
      </c>
      <c r="AC245" s="1" t="s">
        <v>172</v>
      </c>
      <c r="AD245" s="1" t="s">
        <v>172</v>
      </c>
      <c r="AE245" s="1" t="s">
        <v>101</v>
      </c>
      <c r="AF245" s="1" t="s">
        <v>172</v>
      </c>
      <c r="AG245" s="1" t="s">
        <v>172</v>
      </c>
      <c r="AH245" s="1" t="s">
        <v>172</v>
      </c>
      <c r="AI245" s="1" t="s">
        <v>172</v>
      </c>
      <c r="AJ245" s="1" t="s">
        <v>172</v>
      </c>
      <c r="AK245" s="1" t="s">
        <v>101</v>
      </c>
      <c r="AL245" s="1" t="s">
        <v>101</v>
      </c>
      <c r="AM245" s="1" t="s">
        <v>172</v>
      </c>
      <c r="AN245" s="1" t="s">
        <v>172</v>
      </c>
    </row>
    <row r="246" spans="3:43" ht="34" x14ac:dyDescent="0.2">
      <c r="U246" s="25" t="s">
        <v>187</v>
      </c>
      <c r="V246" s="1" t="s">
        <v>101</v>
      </c>
      <c r="W246" s="1" t="s">
        <v>101</v>
      </c>
      <c r="X246" s="1" t="s">
        <v>101</v>
      </c>
      <c r="Y246" s="1" t="s">
        <v>101</v>
      </c>
      <c r="Z246" s="1" t="s">
        <v>178</v>
      </c>
      <c r="AA246" s="1" t="s">
        <v>191</v>
      </c>
      <c r="AB246" s="1" t="s">
        <v>101</v>
      </c>
      <c r="AC246" s="1" t="s">
        <v>178</v>
      </c>
      <c r="AD246" s="1" t="s">
        <v>191</v>
      </c>
      <c r="AE246" s="1" t="s">
        <v>101</v>
      </c>
      <c r="AF246" s="1" t="s">
        <v>101</v>
      </c>
      <c r="AG246" s="1" t="s">
        <v>101</v>
      </c>
      <c r="AH246" s="1" t="s">
        <v>101</v>
      </c>
      <c r="AI246" s="1" t="s">
        <v>178</v>
      </c>
      <c r="AJ246" s="1" t="s">
        <v>101</v>
      </c>
      <c r="AK246" s="1" t="s">
        <v>101</v>
      </c>
      <c r="AL246" s="1" t="s">
        <v>178</v>
      </c>
      <c r="AM246" s="1" t="s">
        <v>178</v>
      </c>
      <c r="AN246" s="1" t="s">
        <v>191</v>
      </c>
    </row>
    <row r="247" spans="3:43" ht="17" x14ac:dyDescent="0.2">
      <c r="U247" s="25" t="s">
        <v>183</v>
      </c>
      <c r="V247" s="1" t="s">
        <v>101</v>
      </c>
      <c r="W247" s="1" t="s">
        <v>101</v>
      </c>
      <c r="X247" s="1" t="s">
        <v>101</v>
      </c>
      <c r="Y247" s="1" t="s">
        <v>101</v>
      </c>
      <c r="Z247" s="1" t="s">
        <v>101</v>
      </c>
      <c r="AA247" s="1" t="s">
        <v>101</v>
      </c>
      <c r="AB247" s="1" t="s">
        <v>101</v>
      </c>
      <c r="AC247" s="1" t="s">
        <v>101</v>
      </c>
      <c r="AD247" s="1" t="s">
        <v>101</v>
      </c>
      <c r="AE247" s="1" t="s">
        <v>101</v>
      </c>
      <c r="AF247" s="1" t="s">
        <v>101</v>
      </c>
      <c r="AG247" s="1" t="s">
        <v>192</v>
      </c>
      <c r="AH247" s="1" t="s">
        <v>101</v>
      </c>
      <c r="AI247" s="1" t="s">
        <v>101</v>
      </c>
      <c r="AJ247" s="1" t="s">
        <v>193</v>
      </c>
      <c r="AK247" s="1" t="s">
        <v>101</v>
      </c>
      <c r="AL247" s="1" t="s">
        <v>101</v>
      </c>
      <c r="AM247" s="1" t="s">
        <v>101</v>
      </c>
      <c r="AN247" s="1" t="s">
        <v>101</v>
      </c>
    </row>
    <row r="248" spans="3:43" ht="85" x14ac:dyDescent="0.2">
      <c r="U248" s="25" t="s">
        <v>188</v>
      </c>
      <c r="V248" s="1" t="s">
        <v>101</v>
      </c>
      <c r="W248" s="1" t="s">
        <v>101</v>
      </c>
      <c r="X248" s="1" t="s">
        <v>101</v>
      </c>
      <c r="Y248" s="1" t="s">
        <v>101</v>
      </c>
      <c r="Z248" s="1" t="s">
        <v>101</v>
      </c>
      <c r="AA248" s="1" t="s">
        <v>101</v>
      </c>
      <c r="AB248" s="1" t="s">
        <v>101</v>
      </c>
      <c r="AC248" s="1" t="s">
        <v>101</v>
      </c>
      <c r="AD248" s="25" t="s">
        <v>254</v>
      </c>
      <c r="AE248" s="1" t="s">
        <v>101</v>
      </c>
      <c r="AF248" s="1" t="s">
        <v>101</v>
      </c>
      <c r="AG248" s="1" t="s">
        <v>101</v>
      </c>
      <c r="AH248" s="1" t="s">
        <v>101</v>
      </c>
      <c r="AI248" s="1" t="s">
        <v>101</v>
      </c>
      <c r="AJ248" s="1" t="s">
        <v>101</v>
      </c>
      <c r="AK248" s="1" t="s">
        <v>101</v>
      </c>
      <c r="AL248" s="1" t="s">
        <v>101</v>
      </c>
      <c r="AM248" s="1" t="s">
        <v>101</v>
      </c>
      <c r="AN248" s="25" t="s">
        <v>255</v>
      </c>
    </row>
    <row r="249" spans="3:43" ht="102" x14ac:dyDescent="0.2">
      <c r="U249" s="25" t="s">
        <v>189</v>
      </c>
      <c r="V249" s="1" t="s">
        <v>101</v>
      </c>
      <c r="W249" s="1" t="s">
        <v>101</v>
      </c>
      <c r="X249" s="1" t="s">
        <v>101</v>
      </c>
      <c r="Y249" s="1" t="s">
        <v>101</v>
      </c>
      <c r="Z249" s="1" t="s">
        <v>101</v>
      </c>
      <c r="AA249" s="203" t="s">
        <v>543</v>
      </c>
      <c r="AB249" s="1" t="s">
        <v>101</v>
      </c>
      <c r="AC249" s="25"/>
      <c r="AD249" s="45" t="s">
        <v>101</v>
      </c>
      <c r="AE249" s="1" t="s">
        <v>101</v>
      </c>
      <c r="AF249" s="1" t="s">
        <v>101</v>
      </c>
      <c r="AG249" s="1" t="s">
        <v>101</v>
      </c>
      <c r="AH249" s="1" t="s">
        <v>101</v>
      </c>
      <c r="AI249" s="1" t="s">
        <v>101</v>
      </c>
      <c r="AJ249" s="1" t="s">
        <v>101</v>
      </c>
      <c r="AK249" s="1" t="s">
        <v>101</v>
      </c>
      <c r="AL249" s="1" t="s">
        <v>101</v>
      </c>
      <c r="AM249" s="1" t="s">
        <v>101</v>
      </c>
      <c r="AN249" s="45" t="s">
        <v>101</v>
      </c>
    </row>
    <row r="250" spans="3:43" s="25" customFormat="1" ht="47" customHeight="1" x14ac:dyDescent="0.2">
      <c r="C250" s="83"/>
      <c r="U250" s="26" t="s">
        <v>24</v>
      </c>
      <c r="V250" s="26" t="s">
        <v>170</v>
      </c>
      <c r="W250" s="26" t="s">
        <v>169</v>
      </c>
      <c r="X250" s="26" t="s">
        <v>190</v>
      </c>
      <c r="Y250" s="26"/>
      <c r="Z250" s="26" t="s">
        <v>169</v>
      </c>
      <c r="AA250" s="26" t="s">
        <v>169</v>
      </c>
      <c r="AB250" s="26" t="s">
        <v>190</v>
      </c>
      <c r="AC250" s="26"/>
      <c r="AD250" s="26" t="s">
        <v>169</v>
      </c>
      <c r="AE250" s="26" t="s">
        <v>170</v>
      </c>
      <c r="AF250" s="26"/>
      <c r="AG250" s="26"/>
      <c r="AH250" s="26"/>
      <c r="AI250" s="26" t="s">
        <v>169</v>
      </c>
      <c r="AJ250" s="26"/>
      <c r="AK250" s="26" t="s">
        <v>170</v>
      </c>
      <c r="AL250" s="26" t="s">
        <v>222</v>
      </c>
      <c r="AM250" s="26"/>
      <c r="AN250" s="26" t="s">
        <v>169</v>
      </c>
    </row>
    <row r="256" spans="3:43" x14ac:dyDescent="0.2">
      <c r="AQ256" s="1" t="s">
        <v>547</v>
      </c>
    </row>
    <row r="257" spans="43:58" ht="93" x14ac:dyDescent="0.2">
      <c r="AQ257" s="13" t="s">
        <v>185</v>
      </c>
      <c r="AR257" s="13" t="s">
        <v>233</v>
      </c>
      <c r="AS257" s="13" t="s">
        <v>104</v>
      </c>
      <c r="AT257" s="26" t="s">
        <v>235</v>
      </c>
      <c r="AU257" s="26" t="s">
        <v>236</v>
      </c>
      <c r="AV257" s="26" t="s">
        <v>234</v>
      </c>
      <c r="AW257" s="13" t="s">
        <v>168</v>
      </c>
      <c r="AX257" s="13" t="s">
        <v>111</v>
      </c>
      <c r="AY257" s="26" t="s">
        <v>163</v>
      </c>
      <c r="AZ257" s="13" t="s">
        <v>196</v>
      </c>
      <c r="BA257" s="13" t="s">
        <v>202</v>
      </c>
      <c r="BB257" s="13" t="s">
        <v>228</v>
      </c>
      <c r="BC257" s="26" t="s">
        <v>231</v>
      </c>
      <c r="BD257" s="26" t="s">
        <v>232</v>
      </c>
      <c r="BE257" s="13" t="s">
        <v>229</v>
      </c>
      <c r="BF257" s="13" t="s">
        <v>230</v>
      </c>
    </row>
    <row r="258" spans="43:58" x14ac:dyDescent="0.2">
      <c r="AQ258" s="1" t="s">
        <v>266</v>
      </c>
      <c r="AR258" s="1" t="s">
        <v>166</v>
      </c>
      <c r="AS258" s="1" t="s">
        <v>112</v>
      </c>
      <c r="AT258" s="1">
        <v>-0.29251803802410697</v>
      </c>
      <c r="AU258" s="1">
        <v>0.28323181439487399</v>
      </c>
      <c r="AV258" s="1">
        <v>442.79290496424699</v>
      </c>
      <c r="AW258" s="1">
        <v>-1.0327866544550199</v>
      </c>
      <c r="AX258" s="1">
        <v>0.30226750034748201</v>
      </c>
      <c r="AY258" s="1" t="s">
        <v>548</v>
      </c>
      <c r="AZ258" s="1">
        <v>963.50240223379296</v>
      </c>
      <c r="BA258" s="1">
        <v>963.82967496106505</v>
      </c>
      <c r="BB258" s="1">
        <v>996.35858533573105</v>
      </c>
      <c r="BC258" s="1">
        <v>0.50424777624566297</v>
      </c>
      <c r="BD258" s="1">
        <v>0.26300596563740403</v>
      </c>
      <c r="BE258" s="1">
        <v>0.53885773547507598</v>
      </c>
      <c r="BF258" s="1">
        <v>0.59535057242355005</v>
      </c>
    </row>
    <row r="259" spans="43:58" x14ac:dyDescent="0.2">
      <c r="AS259" s="1" t="s">
        <v>91</v>
      </c>
      <c r="AT259" s="1">
        <v>0.62496785535925803</v>
      </c>
      <c r="AU259" s="1">
        <v>7.1514711601650904E-2</v>
      </c>
      <c r="AV259" s="1">
        <v>384.21659218632101</v>
      </c>
      <c r="AW259" s="1">
        <v>8.7390110560808196</v>
      </c>
      <c r="AX259" s="1">
        <v>7.3848339661866295E-17</v>
      </c>
    </row>
    <row r="260" spans="43:58" x14ac:dyDescent="0.2">
      <c r="AS260" s="1" t="s">
        <v>268</v>
      </c>
      <c r="AT260" s="1">
        <v>-0.377692967092223</v>
      </c>
      <c r="AU260" s="1">
        <v>7.9604638665371E-2</v>
      </c>
      <c r="AV260" s="1">
        <v>111.969495584394</v>
      </c>
      <c r="AW260" s="1">
        <v>-4.74461003057759</v>
      </c>
      <c r="AX260" s="1">
        <v>6.2102890086273401E-6</v>
      </c>
    </row>
    <row r="261" spans="43:58" x14ac:dyDescent="0.2">
      <c r="AS261" s="1" t="s">
        <v>32</v>
      </c>
      <c r="AT261" s="1">
        <v>0.18179181698920999</v>
      </c>
      <c r="AU261" s="1">
        <v>4.7912433030039003E-2</v>
      </c>
      <c r="AV261" s="1">
        <v>436.71853953962898</v>
      </c>
      <c r="AW261" s="1">
        <v>3.7942514185250098</v>
      </c>
      <c r="AX261" s="1">
        <v>1.6897815970806499E-4</v>
      </c>
    </row>
    <row r="262" spans="43:58" x14ac:dyDescent="0.2">
      <c r="AS262" s="1" t="s">
        <v>549</v>
      </c>
      <c r="AT262" s="1">
        <v>-0.41696191470266702</v>
      </c>
      <c r="AU262" s="1">
        <v>9.7543955756947506E-2</v>
      </c>
      <c r="AV262" s="1">
        <v>121.243892937057</v>
      </c>
      <c r="AW262" s="1">
        <v>-4.2746053455287401</v>
      </c>
      <c r="AX262" s="1">
        <v>3.8366603976814103E-5</v>
      </c>
    </row>
    <row r="263" spans="43:58" x14ac:dyDescent="0.2">
      <c r="AS263" s="1" t="s">
        <v>550</v>
      </c>
      <c r="AT263" s="1">
        <v>0.260300364003067</v>
      </c>
      <c r="AU263" s="1">
        <v>0.102802194409905</v>
      </c>
      <c r="AV263" s="1">
        <v>132.03090975989099</v>
      </c>
      <c r="AW263" s="1">
        <v>2.5320506580352502</v>
      </c>
      <c r="AX263" s="1">
        <v>1.2511451570542001E-2</v>
      </c>
    </row>
    <row r="264" spans="43:58" x14ac:dyDescent="0.2">
      <c r="AQ264" s="1" t="s">
        <v>40</v>
      </c>
    </row>
    <row r="265" spans="43:58" x14ac:dyDescent="0.2">
      <c r="AQ265" s="1" t="s">
        <v>16</v>
      </c>
    </row>
    <row r="266" spans="43:58" x14ac:dyDescent="0.2">
      <c r="AQ266" s="1" t="s">
        <v>17</v>
      </c>
    </row>
    <row r="267" spans="43:58" x14ac:dyDescent="0.2">
      <c r="AQ267" s="1" t="s">
        <v>34</v>
      </c>
    </row>
    <row r="268" spans="43:58" x14ac:dyDescent="0.2">
      <c r="AQ268" s="1" t="s">
        <v>35</v>
      </c>
    </row>
    <row r="269" spans="43:58" x14ac:dyDescent="0.2">
      <c r="AQ269" s="1" t="s">
        <v>18</v>
      </c>
    </row>
    <row r="270" spans="43:58" x14ac:dyDescent="0.2">
      <c r="AQ270" s="1" t="s">
        <v>37</v>
      </c>
    </row>
    <row r="271" spans="43:58" x14ac:dyDescent="0.2">
      <c r="AQ271" s="1" t="s">
        <v>36</v>
      </c>
    </row>
    <row r="272" spans="43:58" x14ac:dyDescent="0.2">
      <c r="AQ272" s="1" t="s">
        <v>12</v>
      </c>
    </row>
    <row r="273" spans="43:43" x14ac:dyDescent="0.2">
      <c r="AQ273" s="1" t="s">
        <v>19</v>
      </c>
    </row>
    <row r="274" spans="43:43" x14ac:dyDescent="0.2">
      <c r="AQ274" s="1" t="s">
        <v>13</v>
      </c>
    </row>
    <row r="275" spans="43:43" x14ac:dyDescent="0.2">
      <c r="AQ275" s="1" t="s">
        <v>14</v>
      </c>
    </row>
    <row r="276" spans="43:43" x14ac:dyDescent="0.2">
      <c r="AQ276" s="1" t="s">
        <v>38</v>
      </c>
    </row>
    <row r="277" spans="43:43" x14ac:dyDescent="0.2">
      <c r="AQ277" s="1" t="s">
        <v>20</v>
      </c>
    </row>
    <row r="278" spans="43:43" x14ac:dyDescent="0.2">
      <c r="AQ278" s="1" t="s">
        <v>33</v>
      </c>
    </row>
    <row r="279" spans="43:43" x14ac:dyDescent="0.2">
      <c r="AQ279" s="1" t="s">
        <v>39</v>
      </c>
    </row>
    <row r="280" spans="43:43" x14ac:dyDescent="0.2">
      <c r="AQ280" s="1" t="s">
        <v>41</v>
      </c>
    </row>
    <row r="281" spans="43:43" x14ac:dyDescent="0.2">
      <c r="AQ281" s="1" t="s">
        <v>42</v>
      </c>
    </row>
    <row r="282" spans="43:43" x14ac:dyDescent="0.2">
      <c r="AQ282" s="1" t="s">
        <v>15</v>
      </c>
    </row>
  </sheetData>
  <dataConsolidate/>
  <mergeCells count="75">
    <mergeCell ref="U242:AN242"/>
    <mergeCell ref="C202:C204"/>
    <mergeCell ref="C205:C208"/>
    <mergeCell ref="C209:C213"/>
    <mergeCell ref="U219:AN219"/>
    <mergeCell ref="U226:AN226"/>
    <mergeCell ref="U234:AN234"/>
    <mergeCell ref="C130:C132"/>
    <mergeCell ref="C133:C134"/>
    <mergeCell ref="C135:C136"/>
    <mergeCell ref="C137:C138"/>
    <mergeCell ref="C139:C140"/>
    <mergeCell ref="C144:C145"/>
    <mergeCell ref="C146:C147"/>
    <mergeCell ref="C148:C150"/>
    <mergeCell ref="C151:C153"/>
    <mergeCell ref="C200:C201"/>
    <mergeCell ref="C154:C156"/>
    <mergeCell ref="C157:C159"/>
    <mergeCell ref="C160:C162"/>
    <mergeCell ref="C163:C166"/>
    <mergeCell ref="C167:C168"/>
    <mergeCell ref="C172:C173"/>
    <mergeCell ref="C174:C176"/>
    <mergeCell ref="C177:C184"/>
    <mergeCell ref="C185:C187"/>
    <mergeCell ref="C188:C191"/>
    <mergeCell ref="C192:C199"/>
    <mergeCell ref="C127:C129"/>
    <mergeCell ref="C81:C82"/>
    <mergeCell ref="C83:C84"/>
    <mergeCell ref="C85:C86"/>
    <mergeCell ref="C91:C93"/>
    <mergeCell ref="C99:C101"/>
    <mergeCell ref="C103:C106"/>
    <mergeCell ref="C107:C109"/>
    <mergeCell ref="C110:C111"/>
    <mergeCell ref="C112:C114"/>
    <mergeCell ref="C115:C117"/>
    <mergeCell ref="C118:C120"/>
    <mergeCell ref="C121:C123"/>
    <mergeCell ref="C125:C126"/>
    <mergeCell ref="C94:C98"/>
    <mergeCell ref="C63:C64"/>
    <mergeCell ref="C65:C66"/>
    <mergeCell ref="C68:C69"/>
    <mergeCell ref="C70:C73"/>
    <mergeCell ref="C74:C75"/>
    <mergeCell ref="C47:C50"/>
    <mergeCell ref="C51:C54"/>
    <mergeCell ref="C55:C57"/>
    <mergeCell ref="C58:C60"/>
    <mergeCell ref="C61:C62"/>
    <mergeCell ref="B3:R3"/>
    <mergeCell ref="C9:C10"/>
    <mergeCell ref="C11:C13"/>
    <mergeCell ref="C15:C16"/>
    <mergeCell ref="C17:C18"/>
    <mergeCell ref="C5:C6"/>
    <mergeCell ref="B141:B213"/>
    <mergeCell ref="C141:C143"/>
    <mergeCell ref="B5:B37"/>
    <mergeCell ref="C38:C40"/>
    <mergeCell ref="B38:B85"/>
    <mergeCell ref="C87:C89"/>
    <mergeCell ref="B87:B139"/>
    <mergeCell ref="C21:C22"/>
    <mergeCell ref="C23:C24"/>
    <mergeCell ref="C25:C26"/>
    <mergeCell ref="C27:C28"/>
    <mergeCell ref="C76:C78"/>
    <mergeCell ref="C31:C32"/>
    <mergeCell ref="C34:C36"/>
    <mergeCell ref="C41:C44"/>
    <mergeCell ref="C45:C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44F8-6F83-0E4D-9C41-E47D030E409F}">
  <dimension ref="A2:AJ332"/>
  <sheetViews>
    <sheetView topLeftCell="P238" workbookViewId="0">
      <selection activeCell="N123" sqref="N123"/>
    </sheetView>
  </sheetViews>
  <sheetFormatPr baseColWidth="10" defaultRowHeight="16" x14ac:dyDescent="0.2"/>
  <cols>
    <col min="3" max="4" width="43.6640625" style="203" customWidth="1"/>
    <col min="5" max="6" width="27.6640625" style="203" customWidth="1"/>
    <col min="7" max="7" width="20.83203125" bestFit="1" customWidth="1"/>
    <col min="8" max="8" width="24.33203125" bestFit="1" customWidth="1"/>
    <col min="9" max="9" width="6.83203125" bestFit="1" customWidth="1"/>
    <col min="10" max="10" width="10.83203125" style="1"/>
    <col min="11" max="11" width="13" style="1" customWidth="1"/>
    <col min="12" max="12" width="32.6640625" style="1" customWidth="1"/>
    <col min="13" max="13" width="17.5" style="1" bestFit="1" customWidth="1"/>
    <col min="14" max="14" width="27.33203125" style="1" customWidth="1"/>
    <col min="15" max="15" width="34.5" style="1" customWidth="1"/>
    <col min="16" max="16" width="33.33203125" style="1" customWidth="1"/>
    <col min="17" max="18" width="10.83203125" style="1"/>
    <col min="19" max="19" width="13.83203125" style="1" customWidth="1"/>
    <col min="20" max="20" width="19" style="1" customWidth="1"/>
    <col min="21" max="22" width="10.83203125" style="1"/>
    <col min="23" max="23" width="20.5" style="1" customWidth="1"/>
    <col min="24" max="24" width="11.33203125" style="1" bestFit="1" customWidth="1"/>
    <col min="25" max="25" width="11" style="1" bestFit="1" customWidth="1"/>
    <col min="26" max="26" width="12.6640625" style="1" bestFit="1" customWidth="1"/>
    <col min="27" max="27" width="12.33203125" style="1" bestFit="1" customWidth="1"/>
    <col min="28" max="28" width="11" style="1" bestFit="1" customWidth="1"/>
    <col min="29" max="29" width="10.83203125" style="1"/>
    <col min="30" max="32" width="13.33203125" style="1" bestFit="1" customWidth="1"/>
    <col min="33" max="36" width="11" style="1" bestFit="1" customWidth="1"/>
    <col min="37" max="16384" width="10.83203125" style="1"/>
  </cols>
  <sheetData>
    <row r="2" spans="1:8" ht="34" x14ac:dyDescent="0.2">
      <c r="C2" s="203" t="s">
        <v>408</v>
      </c>
    </row>
    <row r="3" spans="1:8" ht="17" x14ac:dyDescent="0.2">
      <c r="A3" s="204" t="s">
        <v>434</v>
      </c>
      <c r="B3" s="204" t="s">
        <v>409</v>
      </c>
      <c r="C3" s="205" t="s">
        <v>544</v>
      </c>
      <c r="D3" s="205" t="s">
        <v>53</v>
      </c>
      <c r="E3" s="205" t="s">
        <v>469</v>
      </c>
      <c r="F3" s="205" t="s">
        <v>468</v>
      </c>
      <c r="G3" t="s">
        <v>471</v>
      </c>
      <c r="H3" t="s">
        <v>468</v>
      </c>
    </row>
    <row r="4" spans="1:8" ht="34" x14ac:dyDescent="0.2">
      <c r="A4" s="209" t="s">
        <v>437</v>
      </c>
      <c r="B4" s="209" t="s">
        <v>414</v>
      </c>
      <c r="C4" s="210" t="s">
        <v>427</v>
      </c>
      <c r="D4" s="210" t="s">
        <v>482</v>
      </c>
      <c r="F4" s="203" t="s">
        <v>488</v>
      </c>
      <c r="G4" s="223" t="s">
        <v>101</v>
      </c>
      <c r="H4" s="223" t="s">
        <v>101</v>
      </c>
    </row>
    <row r="5" spans="1:8" ht="34" x14ac:dyDescent="0.2">
      <c r="A5" s="212" t="s">
        <v>437</v>
      </c>
      <c r="B5" s="212" t="s">
        <v>414</v>
      </c>
      <c r="C5" s="213" t="s">
        <v>427</v>
      </c>
      <c r="D5" s="213" t="s">
        <v>21</v>
      </c>
      <c r="E5" s="203" t="s">
        <v>443</v>
      </c>
      <c r="F5" s="203" t="s">
        <v>488</v>
      </c>
      <c r="G5" s="223" t="s">
        <v>101</v>
      </c>
      <c r="H5" s="223" t="s">
        <v>101</v>
      </c>
    </row>
    <row r="6" spans="1:8" ht="34" x14ac:dyDescent="0.2">
      <c r="A6" s="22" t="s">
        <v>437</v>
      </c>
      <c r="B6" s="22" t="s">
        <v>414</v>
      </c>
      <c r="C6" s="215" t="s">
        <v>427</v>
      </c>
      <c r="D6" s="215" t="s">
        <v>9</v>
      </c>
      <c r="E6" s="203" t="s">
        <v>451</v>
      </c>
      <c r="F6" s="203" t="s">
        <v>488</v>
      </c>
      <c r="G6" s="223" t="s">
        <v>101</v>
      </c>
      <c r="H6" s="223" t="s">
        <v>101</v>
      </c>
    </row>
    <row r="7" spans="1:8" ht="34" x14ac:dyDescent="0.2">
      <c r="A7" s="217" t="s">
        <v>437</v>
      </c>
      <c r="B7" s="217" t="s">
        <v>414</v>
      </c>
      <c r="C7" s="218" t="s">
        <v>427</v>
      </c>
      <c r="D7" s="218" t="s">
        <v>10</v>
      </c>
      <c r="E7" s="203" t="s">
        <v>457</v>
      </c>
      <c r="F7" s="203" t="s">
        <v>488</v>
      </c>
      <c r="G7" s="223" t="s">
        <v>101</v>
      </c>
      <c r="H7" s="223" t="s">
        <v>101</v>
      </c>
    </row>
    <row r="8" spans="1:8" ht="51" x14ac:dyDescent="0.2">
      <c r="A8" s="220" t="s">
        <v>437</v>
      </c>
      <c r="B8" s="222" t="s">
        <v>414</v>
      </c>
      <c r="C8" s="221" t="s">
        <v>427</v>
      </c>
      <c r="D8" s="221" t="s">
        <v>11</v>
      </c>
      <c r="E8" s="206" t="s">
        <v>465</v>
      </c>
      <c r="F8" s="206" t="s">
        <v>487</v>
      </c>
      <c r="G8" t="s">
        <v>490</v>
      </c>
      <c r="H8" t="s">
        <v>490</v>
      </c>
    </row>
    <row r="9" spans="1:8" ht="51" x14ac:dyDescent="0.2">
      <c r="A9" s="209" t="s">
        <v>437</v>
      </c>
      <c r="B9" s="209" t="s">
        <v>415</v>
      </c>
      <c r="C9" s="210" t="s">
        <v>428</v>
      </c>
      <c r="D9" s="210" t="s">
        <v>482</v>
      </c>
      <c r="E9" s="208" t="s">
        <v>474</v>
      </c>
      <c r="F9" s="208" t="s">
        <v>486</v>
      </c>
      <c r="G9" t="s">
        <v>479</v>
      </c>
      <c r="H9" t="s">
        <v>490</v>
      </c>
    </row>
    <row r="10" spans="1:8" ht="17" x14ac:dyDescent="0.2">
      <c r="A10" s="212" t="s">
        <v>437</v>
      </c>
      <c r="B10" s="212" t="s">
        <v>415</v>
      </c>
      <c r="C10" s="213" t="s">
        <v>428</v>
      </c>
      <c r="D10" s="213" t="s">
        <v>21</v>
      </c>
      <c r="E10" s="207" t="s">
        <v>438</v>
      </c>
      <c r="F10" s="207"/>
      <c r="G10" t="s">
        <v>480</v>
      </c>
      <c r="H10" s="224" t="s">
        <v>480</v>
      </c>
    </row>
    <row r="11" spans="1:8" ht="17" x14ac:dyDescent="0.2">
      <c r="A11" s="22" t="s">
        <v>437</v>
      </c>
      <c r="B11" s="22" t="s">
        <v>415</v>
      </c>
      <c r="C11" s="215" t="s">
        <v>428</v>
      </c>
      <c r="D11" s="215" t="s">
        <v>9</v>
      </c>
      <c r="E11" s="206" t="s">
        <v>438</v>
      </c>
      <c r="F11" s="206"/>
      <c r="G11" t="s">
        <v>481</v>
      </c>
      <c r="H11" t="s">
        <v>490</v>
      </c>
    </row>
    <row r="12" spans="1:8" ht="34" x14ac:dyDescent="0.2">
      <c r="A12" s="217" t="s">
        <v>437</v>
      </c>
      <c r="B12" s="217" t="s">
        <v>415</v>
      </c>
      <c r="C12" s="218" t="s">
        <v>428</v>
      </c>
      <c r="D12" s="218" t="s">
        <v>10</v>
      </c>
      <c r="E12" s="203" t="s">
        <v>458</v>
      </c>
      <c r="F12" s="203" t="s">
        <v>488</v>
      </c>
      <c r="G12" s="223" t="s">
        <v>101</v>
      </c>
      <c r="H12" s="223" t="s">
        <v>101</v>
      </c>
    </row>
    <row r="13" spans="1:8" ht="17" x14ac:dyDescent="0.2">
      <c r="A13" s="220" t="s">
        <v>437</v>
      </c>
      <c r="B13" s="220" t="s">
        <v>415</v>
      </c>
      <c r="C13" s="221" t="s">
        <v>428</v>
      </c>
      <c r="D13" s="221" t="s">
        <v>11</v>
      </c>
      <c r="E13" s="206" t="s">
        <v>464</v>
      </c>
      <c r="F13" s="206"/>
      <c r="G13" t="s">
        <v>490</v>
      </c>
      <c r="H13" t="s">
        <v>490</v>
      </c>
    </row>
    <row r="14" spans="1:8" ht="34" x14ac:dyDescent="0.2">
      <c r="A14" s="209" t="s">
        <v>437</v>
      </c>
      <c r="B14" s="209" t="s">
        <v>418</v>
      </c>
      <c r="C14" s="210" t="s">
        <v>431</v>
      </c>
      <c r="D14" s="210" t="s">
        <v>482</v>
      </c>
      <c r="F14" s="203" t="s">
        <v>488</v>
      </c>
      <c r="G14" s="223" t="s">
        <v>101</v>
      </c>
      <c r="H14" s="223" t="s">
        <v>101</v>
      </c>
    </row>
    <row r="15" spans="1:8" ht="34" x14ac:dyDescent="0.2">
      <c r="A15" s="212" t="s">
        <v>437</v>
      </c>
      <c r="B15" s="212" t="s">
        <v>418</v>
      </c>
      <c r="C15" s="213" t="s">
        <v>431</v>
      </c>
      <c r="D15" s="213" t="s">
        <v>21</v>
      </c>
      <c r="E15" s="203" t="s">
        <v>444</v>
      </c>
      <c r="F15" s="203" t="s">
        <v>488</v>
      </c>
      <c r="G15" s="223" t="s">
        <v>101</v>
      </c>
      <c r="H15" s="223" t="s">
        <v>101</v>
      </c>
    </row>
    <row r="16" spans="1:8" ht="34" x14ac:dyDescent="0.2">
      <c r="A16" s="22" t="s">
        <v>437</v>
      </c>
      <c r="B16" s="22" t="s">
        <v>418</v>
      </c>
      <c r="C16" s="215" t="s">
        <v>431</v>
      </c>
      <c r="D16" s="215" t="s">
        <v>9</v>
      </c>
      <c r="E16" s="203" t="s">
        <v>452</v>
      </c>
      <c r="F16" s="203" t="s">
        <v>488</v>
      </c>
      <c r="G16" s="223" t="s">
        <v>101</v>
      </c>
      <c r="H16" s="223" t="s">
        <v>101</v>
      </c>
    </row>
    <row r="17" spans="1:8" ht="34" x14ac:dyDescent="0.2">
      <c r="A17" s="217" t="s">
        <v>437</v>
      </c>
      <c r="B17" s="217" t="s">
        <v>418</v>
      </c>
      <c r="C17" s="218" t="s">
        <v>431</v>
      </c>
      <c r="D17" s="218" t="s">
        <v>10</v>
      </c>
      <c r="E17" s="203" t="s">
        <v>459</v>
      </c>
      <c r="F17" s="203" t="s">
        <v>488</v>
      </c>
      <c r="G17" s="223" t="s">
        <v>101</v>
      </c>
      <c r="H17" s="223" t="s">
        <v>101</v>
      </c>
    </row>
    <row r="18" spans="1:8" ht="34" x14ac:dyDescent="0.2">
      <c r="A18" s="220" t="s">
        <v>437</v>
      </c>
      <c r="B18" s="220" t="s">
        <v>418</v>
      </c>
      <c r="C18" s="221" t="s">
        <v>431</v>
      </c>
      <c r="D18" s="221" t="s">
        <v>11</v>
      </c>
      <c r="E18" s="203" t="s">
        <v>466</v>
      </c>
      <c r="F18" s="203" t="s">
        <v>488</v>
      </c>
      <c r="G18" s="223" t="s">
        <v>101</v>
      </c>
      <c r="H18" s="223" t="s">
        <v>101</v>
      </c>
    </row>
    <row r="19" spans="1:8" ht="34" x14ac:dyDescent="0.2">
      <c r="A19" s="209" t="s">
        <v>437</v>
      </c>
      <c r="B19" s="209" t="s">
        <v>419</v>
      </c>
      <c r="C19" s="210" t="s">
        <v>432</v>
      </c>
      <c r="D19" s="210" t="s">
        <v>482</v>
      </c>
      <c r="F19" s="203" t="s">
        <v>488</v>
      </c>
      <c r="G19" s="223" t="s">
        <v>101</v>
      </c>
      <c r="H19" s="223" t="s">
        <v>101</v>
      </c>
    </row>
    <row r="20" spans="1:8" ht="34" x14ac:dyDescent="0.2">
      <c r="A20" s="212" t="s">
        <v>437</v>
      </c>
      <c r="B20" s="212" t="s">
        <v>419</v>
      </c>
      <c r="C20" s="213" t="s">
        <v>432</v>
      </c>
      <c r="D20" s="213" t="s">
        <v>21</v>
      </c>
      <c r="E20" s="203" t="s">
        <v>445</v>
      </c>
      <c r="F20" s="203" t="s">
        <v>488</v>
      </c>
      <c r="G20" s="223" t="s">
        <v>101</v>
      </c>
      <c r="H20" s="223" t="s">
        <v>101</v>
      </c>
    </row>
    <row r="21" spans="1:8" ht="34" x14ac:dyDescent="0.2">
      <c r="A21" s="22" t="s">
        <v>437</v>
      </c>
      <c r="B21" s="216" t="s">
        <v>419</v>
      </c>
      <c r="C21" s="215" t="s">
        <v>432</v>
      </c>
      <c r="D21" s="215" t="s">
        <v>9</v>
      </c>
      <c r="E21" s="203" t="s">
        <v>452</v>
      </c>
      <c r="F21" s="203" t="s">
        <v>488</v>
      </c>
      <c r="G21" s="223" t="s">
        <v>101</v>
      </c>
      <c r="H21" s="223" t="s">
        <v>101</v>
      </c>
    </row>
    <row r="22" spans="1:8" ht="34" x14ac:dyDescent="0.2">
      <c r="A22" s="217" t="s">
        <v>437</v>
      </c>
      <c r="B22" s="217" t="s">
        <v>419</v>
      </c>
      <c r="C22" s="218" t="s">
        <v>432</v>
      </c>
      <c r="D22" s="218" t="s">
        <v>10</v>
      </c>
      <c r="E22" s="203" t="s">
        <v>460</v>
      </c>
      <c r="F22" s="203" t="s">
        <v>488</v>
      </c>
      <c r="G22" s="223" t="s">
        <v>101</v>
      </c>
      <c r="H22" s="223" t="s">
        <v>101</v>
      </c>
    </row>
    <row r="23" spans="1:8" ht="17" x14ac:dyDescent="0.2">
      <c r="A23" s="220" t="s">
        <v>437</v>
      </c>
      <c r="B23" s="220" t="s">
        <v>419</v>
      </c>
      <c r="C23" s="221" t="s">
        <v>432</v>
      </c>
      <c r="D23" s="221" t="s">
        <v>11</v>
      </c>
      <c r="E23" s="206" t="s">
        <v>464</v>
      </c>
      <c r="F23" s="206"/>
      <c r="G23" t="s">
        <v>490</v>
      </c>
      <c r="H23" t="s">
        <v>490</v>
      </c>
    </row>
    <row r="24" spans="1:8" ht="34" x14ac:dyDescent="0.2">
      <c r="A24" s="209" t="s">
        <v>437</v>
      </c>
      <c r="B24" s="209" t="s">
        <v>420</v>
      </c>
      <c r="C24" s="210" t="s">
        <v>433</v>
      </c>
      <c r="D24" s="210" t="s">
        <v>482</v>
      </c>
      <c r="F24" s="203" t="s">
        <v>488</v>
      </c>
      <c r="G24" s="223" t="s">
        <v>101</v>
      </c>
      <c r="H24" s="223" t="s">
        <v>101</v>
      </c>
    </row>
    <row r="25" spans="1:8" ht="34" x14ac:dyDescent="0.2">
      <c r="A25" s="212" t="s">
        <v>437</v>
      </c>
      <c r="B25" s="212" t="s">
        <v>420</v>
      </c>
      <c r="C25" s="213" t="s">
        <v>433</v>
      </c>
      <c r="D25" s="213" t="s">
        <v>21</v>
      </c>
      <c r="E25" s="206" t="s">
        <v>446</v>
      </c>
      <c r="F25" s="206"/>
      <c r="G25" t="s">
        <v>490</v>
      </c>
      <c r="H25" t="s">
        <v>490</v>
      </c>
    </row>
    <row r="26" spans="1:8" ht="34" x14ac:dyDescent="0.2">
      <c r="A26" s="22" t="s">
        <v>437</v>
      </c>
      <c r="B26" s="22" t="s">
        <v>420</v>
      </c>
      <c r="C26" s="215" t="s">
        <v>433</v>
      </c>
      <c r="D26" s="215" t="s">
        <v>9</v>
      </c>
      <c r="E26" s="206" t="s">
        <v>449</v>
      </c>
      <c r="F26" s="206"/>
      <c r="G26" t="s">
        <v>490</v>
      </c>
      <c r="H26" t="s">
        <v>490</v>
      </c>
    </row>
    <row r="27" spans="1:8" ht="34" x14ac:dyDescent="0.2">
      <c r="A27" s="217" t="s">
        <v>437</v>
      </c>
      <c r="B27" s="217" t="s">
        <v>420</v>
      </c>
      <c r="C27" s="218" t="s">
        <v>433</v>
      </c>
      <c r="D27" s="218" t="s">
        <v>10</v>
      </c>
      <c r="E27" s="203" t="s">
        <v>460</v>
      </c>
      <c r="F27" s="203" t="s">
        <v>488</v>
      </c>
      <c r="G27" s="223" t="s">
        <v>101</v>
      </c>
      <c r="H27" s="223" t="s">
        <v>101</v>
      </c>
    </row>
    <row r="28" spans="1:8" ht="34" x14ac:dyDescent="0.2">
      <c r="A28" s="220" t="s">
        <v>437</v>
      </c>
      <c r="B28" s="220" t="s">
        <v>420</v>
      </c>
      <c r="C28" s="221" t="s">
        <v>433</v>
      </c>
      <c r="D28" s="221" t="s">
        <v>11</v>
      </c>
      <c r="E28" s="203" t="s">
        <v>467</v>
      </c>
      <c r="F28" s="203" t="s">
        <v>488</v>
      </c>
      <c r="G28" s="223" t="s">
        <v>101</v>
      </c>
      <c r="H28" s="223" t="s">
        <v>101</v>
      </c>
    </row>
    <row r="29" spans="1:8" ht="34" x14ac:dyDescent="0.2">
      <c r="A29" s="209" t="s">
        <v>437</v>
      </c>
      <c r="B29" s="209" t="s">
        <v>421</v>
      </c>
      <c r="C29" s="210" t="s">
        <v>461</v>
      </c>
      <c r="D29" s="210" t="s">
        <v>482</v>
      </c>
      <c r="F29" s="203" t="s">
        <v>488</v>
      </c>
      <c r="G29" s="223" t="s">
        <v>101</v>
      </c>
      <c r="H29" s="223" t="s">
        <v>101</v>
      </c>
    </row>
    <row r="30" spans="1:8" ht="34" x14ac:dyDescent="0.2">
      <c r="A30" s="212" t="s">
        <v>437</v>
      </c>
      <c r="B30" s="212" t="s">
        <v>421</v>
      </c>
      <c r="C30" s="213" t="s">
        <v>461</v>
      </c>
      <c r="D30" s="213" t="s">
        <v>21</v>
      </c>
      <c r="E30" s="203" t="s">
        <v>447</v>
      </c>
      <c r="F30" s="203" t="s">
        <v>488</v>
      </c>
      <c r="G30" s="223" t="s">
        <v>101</v>
      </c>
      <c r="H30" s="223" t="s">
        <v>101</v>
      </c>
    </row>
    <row r="31" spans="1:8" ht="34" x14ac:dyDescent="0.2">
      <c r="A31" s="22" t="s">
        <v>437</v>
      </c>
      <c r="B31" s="22" t="s">
        <v>421</v>
      </c>
      <c r="C31" s="215" t="s">
        <v>461</v>
      </c>
      <c r="D31" s="215" t="s">
        <v>9</v>
      </c>
      <c r="E31" s="203" t="s">
        <v>453</v>
      </c>
      <c r="F31" s="203" t="s">
        <v>488</v>
      </c>
      <c r="G31" s="223" t="s">
        <v>101</v>
      </c>
      <c r="H31" s="223" t="s">
        <v>101</v>
      </c>
    </row>
    <row r="32" spans="1:8" ht="34" x14ac:dyDescent="0.2">
      <c r="A32" s="217" t="s">
        <v>437</v>
      </c>
      <c r="B32" s="217" t="s">
        <v>421</v>
      </c>
      <c r="C32" s="218" t="s">
        <v>461</v>
      </c>
      <c r="D32" s="218" t="s">
        <v>10</v>
      </c>
      <c r="E32" s="203" t="s">
        <v>460</v>
      </c>
      <c r="F32" s="203" t="s">
        <v>488</v>
      </c>
      <c r="G32" s="223" t="s">
        <v>101</v>
      </c>
      <c r="H32" s="223" t="s">
        <v>101</v>
      </c>
    </row>
    <row r="33" spans="1:8" ht="51" x14ac:dyDescent="0.2">
      <c r="A33" s="220" t="s">
        <v>437</v>
      </c>
      <c r="B33" s="220" t="s">
        <v>421</v>
      </c>
      <c r="C33" s="221" t="s">
        <v>461</v>
      </c>
      <c r="D33" s="221" t="s">
        <v>11</v>
      </c>
      <c r="E33" s="206" t="s">
        <v>464</v>
      </c>
      <c r="F33" s="206" t="s">
        <v>485</v>
      </c>
      <c r="G33" t="s">
        <v>490</v>
      </c>
      <c r="H33" t="s">
        <v>490</v>
      </c>
    </row>
    <row r="34" spans="1:8" ht="34" x14ac:dyDescent="0.2">
      <c r="A34" s="209" t="s">
        <v>437</v>
      </c>
      <c r="B34" s="211" t="s">
        <v>422</v>
      </c>
      <c r="C34" s="210" t="s">
        <v>402</v>
      </c>
      <c r="D34" s="210" t="s">
        <v>482</v>
      </c>
      <c r="F34" s="203" t="s">
        <v>488</v>
      </c>
      <c r="G34" s="223" t="s">
        <v>101</v>
      </c>
      <c r="H34" s="223" t="s">
        <v>101</v>
      </c>
    </row>
    <row r="35" spans="1:8" ht="34" x14ac:dyDescent="0.2">
      <c r="A35" s="212" t="s">
        <v>437</v>
      </c>
      <c r="B35" s="212" t="s">
        <v>422</v>
      </c>
      <c r="C35" s="213" t="s">
        <v>402</v>
      </c>
      <c r="D35" s="213" t="s">
        <v>21</v>
      </c>
      <c r="E35" s="203" t="s">
        <v>448</v>
      </c>
      <c r="F35" s="203" t="s">
        <v>488</v>
      </c>
      <c r="G35" s="223" t="s">
        <v>101</v>
      </c>
      <c r="H35" s="223" t="s">
        <v>101</v>
      </c>
    </row>
    <row r="36" spans="1:8" ht="34" x14ac:dyDescent="0.2">
      <c r="A36" s="22" t="s">
        <v>437</v>
      </c>
      <c r="B36" s="22" t="s">
        <v>422</v>
      </c>
      <c r="C36" s="215" t="s">
        <v>402</v>
      </c>
      <c r="D36" s="215" t="s">
        <v>9</v>
      </c>
      <c r="E36" s="203" t="s">
        <v>452</v>
      </c>
      <c r="F36" s="203" t="s">
        <v>488</v>
      </c>
      <c r="G36" s="223" t="s">
        <v>101</v>
      </c>
      <c r="H36" s="223" t="s">
        <v>101</v>
      </c>
    </row>
    <row r="37" spans="1:8" ht="34" x14ac:dyDescent="0.2">
      <c r="A37" s="217" t="s">
        <v>437</v>
      </c>
      <c r="B37" s="217" t="s">
        <v>422</v>
      </c>
      <c r="C37" s="218" t="s">
        <v>402</v>
      </c>
      <c r="D37" s="218" t="s">
        <v>10</v>
      </c>
      <c r="E37" s="203" t="s">
        <v>459</v>
      </c>
      <c r="F37" s="203" t="s">
        <v>488</v>
      </c>
      <c r="G37" s="223" t="s">
        <v>101</v>
      </c>
      <c r="H37" s="223" t="s">
        <v>101</v>
      </c>
    </row>
    <row r="38" spans="1:8" ht="34" x14ac:dyDescent="0.2">
      <c r="A38" s="220" t="s">
        <v>437</v>
      </c>
      <c r="B38" s="220" t="s">
        <v>422</v>
      </c>
      <c r="C38" s="221" t="s">
        <v>402</v>
      </c>
      <c r="D38" s="221" t="s">
        <v>11</v>
      </c>
      <c r="E38" s="203" t="s">
        <v>459</v>
      </c>
      <c r="F38" s="203" t="s">
        <v>488</v>
      </c>
      <c r="G38" s="223" t="s">
        <v>101</v>
      </c>
      <c r="H38" s="223" t="s">
        <v>101</v>
      </c>
    </row>
    <row r="39" spans="1:8" ht="34" x14ac:dyDescent="0.2">
      <c r="A39" s="209" t="s">
        <v>435</v>
      </c>
      <c r="B39" s="209" t="s">
        <v>412</v>
      </c>
      <c r="C39" s="210" t="s">
        <v>425</v>
      </c>
      <c r="D39" s="210" t="s">
        <v>482</v>
      </c>
      <c r="F39" s="203" t="s">
        <v>488</v>
      </c>
      <c r="G39" s="223" t="s">
        <v>101</v>
      </c>
      <c r="H39" s="223" t="s">
        <v>101</v>
      </c>
    </row>
    <row r="40" spans="1:8" ht="34" x14ac:dyDescent="0.2">
      <c r="A40" s="212" t="s">
        <v>435</v>
      </c>
      <c r="B40" s="212" t="s">
        <v>412</v>
      </c>
      <c r="C40" s="213" t="s">
        <v>425</v>
      </c>
      <c r="D40" s="213" t="s">
        <v>21</v>
      </c>
      <c r="E40" s="203" t="s">
        <v>439</v>
      </c>
      <c r="F40" s="203" t="s">
        <v>488</v>
      </c>
      <c r="G40" s="223" t="s">
        <v>101</v>
      </c>
      <c r="H40" s="223" t="s">
        <v>101</v>
      </c>
    </row>
    <row r="41" spans="1:8" ht="34" x14ac:dyDescent="0.2">
      <c r="A41" s="22" t="s">
        <v>435</v>
      </c>
      <c r="B41" s="22" t="s">
        <v>412</v>
      </c>
      <c r="C41" s="215" t="s">
        <v>425</v>
      </c>
      <c r="D41" s="215" t="s">
        <v>9</v>
      </c>
      <c r="E41" s="203" t="s">
        <v>450</v>
      </c>
      <c r="F41" s="203" t="s">
        <v>488</v>
      </c>
      <c r="G41" s="223" t="s">
        <v>101</v>
      </c>
      <c r="H41" s="223" t="s">
        <v>101</v>
      </c>
    </row>
    <row r="42" spans="1:8" ht="17" x14ac:dyDescent="0.2">
      <c r="A42" s="217" t="s">
        <v>435</v>
      </c>
      <c r="B42" s="217" t="s">
        <v>412</v>
      </c>
      <c r="C42" s="218" t="s">
        <v>425</v>
      </c>
      <c r="D42" s="218" t="s">
        <v>10</v>
      </c>
      <c r="E42" s="206" t="s">
        <v>438</v>
      </c>
      <c r="F42" s="206"/>
      <c r="G42" t="s">
        <v>490</v>
      </c>
      <c r="H42" t="s">
        <v>490</v>
      </c>
    </row>
    <row r="43" spans="1:8" ht="34" x14ac:dyDescent="0.2">
      <c r="A43" s="220" t="s">
        <v>435</v>
      </c>
      <c r="B43" s="220" t="s">
        <v>412</v>
      </c>
      <c r="C43" s="221" t="s">
        <v>425</v>
      </c>
      <c r="D43" s="221" t="s">
        <v>11</v>
      </c>
      <c r="E43" s="206" t="s">
        <v>462</v>
      </c>
      <c r="F43" s="206"/>
      <c r="G43" t="s">
        <v>490</v>
      </c>
      <c r="H43" t="s">
        <v>490</v>
      </c>
    </row>
    <row r="44" spans="1:8" ht="51" x14ac:dyDescent="0.2">
      <c r="A44" s="209" t="s">
        <v>435</v>
      </c>
      <c r="B44" s="209" t="s">
        <v>413</v>
      </c>
      <c r="C44" s="210" t="s">
        <v>426</v>
      </c>
      <c r="D44" s="210" t="s">
        <v>482</v>
      </c>
      <c r="E44" s="206" t="s">
        <v>473</v>
      </c>
      <c r="F44" s="206"/>
      <c r="G44" t="s">
        <v>490</v>
      </c>
      <c r="H44" t="s">
        <v>490</v>
      </c>
    </row>
    <row r="45" spans="1:8" ht="51" x14ac:dyDescent="0.2">
      <c r="A45" s="212" t="s">
        <v>435</v>
      </c>
      <c r="B45" s="212" t="s">
        <v>413</v>
      </c>
      <c r="C45" s="213" t="s">
        <v>426</v>
      </c>
      <c r="D45" s="213" t="s">
        <v>21</v>
      </c>
      <c r="E45" s="203" t="s">
        <v>439</v>
      </c>
      <c r="F45" s="203" t="s">
        <v>488</v>
      </c>
      <c r="G45" s="223" t="s">
        <v>101</v>
      </c>
      <c r="H45" s="223" t="s">
        <v>101</v>
      </c>
    </row>
    <row r="46" spans="1:8" ht="51" x14ac:dyDescent="0.2">
      <c r="A46" s="22" t="s">
        <v>435</v>
      </c>
      <c r="B46" s="22" t="s">
        <v>413</v>
      </c>
      <c r="C46" s="215" t="s">
        <v>426</v>
      </c>
      <c r="D46" s="215" t="s">
        <v>9</v>
      </c>
      <c r="E46" s="206" t="s">
        <v>449</v>
      </c>
      <c r="F46" s="206"/>
      <c r="G46" t="s">
        <v>490</v>
      </c>
      <c r="H46" t="s">
        <v>490</v>
      </c>
    </row>
    <row r="47" spans="1:8" ht="51" x14ac:dyDescent="0.2">
      <c r="A47" s="217" t="s">
        <v>435</v>
      </c>
      <c r="B47" s="219" t="s">
        <v>413</v>
      </c>
      <c r="C47" s="218" t="s">
        <v>426</v>
      </c>
      <c r="D47" s="218" t="s">
        <v>10</v>
      </c>
      <c r="E47" s="206" t="s">
        <v>449</v>
      </c>
      <c r="F47" s="206"/>
      <c r="G47" t="s">
        <v>490</v>
      </c>
      <c r="H47" t="s">
        <v>490</v>
      </c>
    </row>
    <row r="48" spans="1:8" ht="51" x14ac:dyDescent="0.2">
      <c r="A48" s="220" t="s">
        <v>435</v>
      </c>
      <c r="B48" s="220" t="s">
        <v>413</v>
      </c>
      <c r="C48" s="221" t="s">
        <v>426</v>
      </c>
      <c r="D48" s="221" t="s">
        <v>11</v>
      </c>
      <c r="E48" s="206" t="s">
        <v>449</v>
      </c>
      <c r="F48" s="206"/>
      <c r="G48" t="s">
        <v>475</v>
      </c>
      <c r="H48" t="s">
        <v>490</v>
      </c>
    </row>
    <row r="49" spans="1:8" ht="17" x14ac:dyDescent="0.2">
      <c r="A49" s="209" t="s">
        <v>435</v>
      </c>
      <c r="B49" s="209" t="s">
        <v>411</v>
      </c>
      <c r="C49" s="210" t="s">
        <v>424</v>
      </c>
      <c r="D49" s="210" t="s">
        <v>482</v>
      </c>
      <c r="E49" s="206" t="s">
        <v>449</v>
      </c>
      <c r="F49" s="206"/>
      <c r="G49" t="s">
        <v>470</v>
      </c>
      <c r="H49" s="224" t="s">
        <v>472</v>
      </c>
    </row>
    <row r="50" spans="1:8" ht="17" x14ac:dyDescent="0.2">
      <c r="A50" s="212" t="s">
        <v>435</v>
      </c>
      <c r="B50" s="212" t="s">
        <v>411</v>
      </c>
      <c r="C50" s="213" t="s">
        <v>424</v>
      </c>
      <c r="D50" s="213" t="s">
        <v>21</v>
      </c>
      <c r="E50" s="206" t="s">
        <v>438</v>
      </c>
      <c r="F50" s="206"/>
      <c r="G50" t="s">
        <v>490</v>
      </c>
      <c r="H50" t="s">
        <v>490</v>
      </c>
    </row>
    <row r="51" spans="1:8" ht="17" x14ac:dyDescent="0.2">
      <c r="A51" s="22" t="s">
        <v>435</v>
      </c>
      <c r="B51" s="22" t="s">
        <v>411</v>
      </c>
      <c r="C51" s="215" t="s">
        <v>424</v>
      </c>
      <c r="D51" s="215" t="s">
        <v>9</v>
      </c>
      <c r="E51" s="206" t="s">
        <v>449</v>
      </c>
      <c r="F51" s="206"/>
      <c r="G51" t="s">
        <v>470</v>
      </c>
      <c r="H51" t="s">
        <v>490</v>
      </c>
    </row>
    <row r="52" spans="1:8" ht="17" x14ac:dyDescent="0.2">
      <c r="A52" s="217" t="s">
        <v>435</v>
      </c>
      <c r="B52" s="217" t="s">
        <v>411</v>
      </c>
      <c r="C52" s="218" t="s">
        <v>424</v>
      </c>
      <c r="D52" s="218" t="s">
        <v>10</v>
      </c>
      <c r="E52" s="206" t="s">
        <v>449</v>
      </c>
      <c r="F52" s="206"/>
      <c r="G52" t="s">
        <v>470</v>
      </c>
      <c r="H52" t="s">
        <v>490</v>
      </c>
    </row>
    <row r="53" spans="1:8" ht="17" x14ac:dyDescent="0.2">
      <c r="A53" s="220" t="s">
        <v>435</v>
      </c>
      <c r="B53" s="220" t="s">
        <v>411</v>
      </c>
      <c r="C53" s="221" t="s">
        <v>424</v>
      </c>
      <c r="D53" s="221" t="s">
        <v>11</v>
      </c>
      <c r="E53" s="206" t="s">
        <v>449</v>
      </c>
      <c r="F53" s="206"/>
      <c r="G53" t="s">
        <v>490</v>
      </c>
      <c r="H53" t="s">
        <v>490</v>
      </c>
    </row>
    <row r="54" spans="1:8" ht="17" x14ac:dyDescent="0.2">
      <c r="A54" s="209" t="s">
        <v>436</v>
      </c>
      <c r="B54" s="209" t="s">
        <v>410</v>
      </c>
      <c r="C54" s="210" t="s">
        <v>423</v>
      </c>
      <c r="D54" s="210" t="s">
        <v>482</v>
      </c>
      <c r="E54" s="206" t="s">
        <v>449</v>
      </c>
      <c r="F54" s="206"/>
      <c r="G54" t="s">
        <v>490</v>
      </c>
      <c r="H54" t="s">
        <v>490</v>
      </c>
    </row>
    <row r="55" spans="1:8" ht="34" x14ac:dyDescent="0.2">
      <c r="A55" s="212" t="s">
        <v>436</v>
      </c>
      <c r="B55" s="212" t="s">
        <v>410</v>
      </c>
      <c r="C55" s="213" t="s">
        <v>423</v>
      </c>
      <c r="D55" s="213" t="s">
        <v>21</v>
      </c>
      <c r="E55" s="25" t="s">
        <v>440</v>
      </c>
      <c r="F55" s="206"/>
      <c r="G55" s="223" t="s">
        <v>101</v>
      </c>
      <c r="H55" s="223" t="s">
        <v>101</v>
      </c>
    </row>
    <row r="56" spans="1:8" ht="34" x14ac:dyDescent="0.2">
      <c r="A56" s="22" t="s">
        <v>436</v>
      </c>
      <c r="B56" s="22" t="s">
        <v>410</v>
      </c>
      <c r="C56" s="215" t="s">
        <v>423</v>
      </c>
      <c r="D56" s="215" t="s">
        <v>9</v>
      </c>
      <c r="E56" s="206" t="s">
        <v>455</v>
      </c>
      <c r="F56" s="206"/>
      <c r="G56" s="223" t="s">
        <v>496</v>
      </c>
      <c r="H56" s="223" t="s">
        <v>493</v>
      </c>
    </row>
    <row r="57" spans="1:8" ht="34" x14ac:dyDescent="0.2">
      <c r="A57" s="217" t="s">
        <v>436</v>
      </c>
      <c r="B57" s="217" t="s">
        <v>410</v>
      </c>
      <c r="C57" s="218" t="s">
        <v>423</v>
      </c>
      <c r="D57" s="218" t="s">
        <v>10</v>
      </c>
      <c r="E57" s="206" t="s">
        <v>454</v>
      </c>
      <c r="F57" s="206"/>
      <c r="G57" t="s">
        <v>490</v>
      </c>
      <c r="H57" t="s">
        <v>490</v>
      </c>
    </row>
    <row r="58" spans="1:8" ht="34" x14ac:dyDescent="0.2">
      <c r="A58" s="220" t="s">
        <v>436</v>
      </c>
      <c r="B58" s="220" t="s">
        <v>410</v>
      </c>
      <c r="C58" s="221" t="s">
        <v>423</v>
      </c>
      <c r="D58" s="221" t="s">
        <v>11</v>
      </c>
      <c r="E58" s="206" t="s">
        <v>463</v>
      </c>
      <c r="F58" s="206"/>
      <c r="G58" s="223" t="s">
        <v>494</v>
      </c>
      <c r="H58" s="223" t="s">
        <v>495</v>
      </c>
    </row>
    <row r="59" spans="1:8" ht="51" x14ac:dyDescent="0.2">
      <c r="A59" s="209" t="s">
        <v>436</v>
      </c>
      <c r="B59" s="209" t="s">
        <v>416</v>
      </c>
      <c r="C59" s="210" t="s">
        <v>429</v>
      </c>
      <c r="D59" s="210" t="s">
        <v>482</v>
      </c>
      <c r="E59" s="206" t="s">
        <v>474</v>
      </c>
      <c r="F59" s="208" t="s">
        <v>486</v>
      </c>
      <c r="G59" t="s">
        <v>476</v>
      </c>
      <c r="H59" s="224" t="s">
        <v>477</v>
      </c>
    </row>
    <row r="60" spans="1:8" ht="34" x14ac:dyDescent="0.2">
      <c r="A60" s="212" t="s">
        <v>436</v>
      </c>
      <c r="B60" s="214" t="s">
        <v>416</v>
      </c>
      <c r="C60" s="213" t="s">
        <v>429</v>
      </c>
      <c r="D60" s="213" t="s">
        <v>21</v>
      </c>
      <c r="E60" s="206" t="s">
        <v>441</v>
      </c>
      <c r="F60" s="206"/>
      <c r="G60" t="s">
        <v>490</v>
      </c>
      <c r="H60" t="s">
        <v>490</v>
      </c>
    </row>
    <row r="61" spans="1:8" ht="34" x14ac:dyDescent="0.2">
      <c r="A61" s="22" t="s">
        <v>436</v>
      </c>
      <c r="B61" s="22" t="s">
        <v>416</v>
      </c>
      <c r="C61" s="215" t="s">
        <v>429</v>
      </c>
      <c r="D61" s="215" t="s">
        <v>9</v>
      </c>
      <c r="E61" s="206" t="s">
        <v>449</v>
      </c>
      <c r="F61" s="206"/>
      <c r="G61" t="s">
        <v>490</v>
      </c>
      <c r="H61" t="s">
        <v>490</v>
      </c>
    </row>
    <row r="62" spans="1:8" ht="34" x14ac:dyDescent="0.2">
      <c r="A62" s="217" t="s">
        <v>436</v>
      </c>
      <c r="B62" s="217" t="s">
        <v>416</v>
      </c>
      <c r="C62" s="218" t="s">
        <v>429</v>
      </c>
      <c r="D62" s="218" t="s">
        <v>10</v>
      </c>
      <c r="E62" s="203" t="s">
        <v>448</v>
      </c>
      <c r="F62" s="203" t="s">
        <v>488</v>
      </c>
      <c r="G62" s="223" t="s">
        <v>101</v>
      </c>
      <c r="H62" s="223" t="s">
        <v>101</v>
      </c>
    </row>
    <row r="63" spans="1:8" ht="34" x14ac:dyDescent="0.2">
      <c r="A63" s="220" t="s">
        <v>436</v>
      </c>
      <c r="B63" s="220" t="s">
        <v>416</v>
      </c>
      <c r="C63" s="221" t="s">
        <v>429</v>
      </c>
      <c r="D63" s="221" t="s">
        <v>11</v>
      </c>
      <c r="E63" s="206" t="s">
        <v>464</v>
      </c>
      <c r="F63" s="206"/>
      <c r="G63" t="s">
        <v>490</v>
      </c>
      <c r="H63" s="224" t="s">
        <v>478</v>
      </c>
    </row>
    <row r="64" spans="1:8" ht="34" x14ac:dyDescent="0.2">
      <c r="A64" s="209" t="s">
        <v>436</v>
      </c>
      <c r="B64" s="209" t="s">
        <v>417</v>
      </c>
      <c r="C64" s="210" t="s">
        <v>430</v>
      </c>
      <c r="D64" s="210" t="s">
        <v>482</v>
      </c>
      <c r="F64" s="203" t="s">
        <v>488</v>
      </c>
      <c r="G64" s="223" t="s">
        <v>101</v>
      </c>
      <c r="H64" s="223" t="s">
        <v>101</v>
      </c>
    </row>
    <row r="65" spans="1:16" ht="34" x14ac:dyDescent="0.2">
      <c r="A65" s="212" t="s">
        <v>436</v>
      </c>
      <c r="B65" s="212" t="s">
        <v>417</v>
      </c>
      <c r="C65" s="213" t="s">
        <v>430</v>
      </c>
      <c r="D65" s="213" t="s">
        <v>21</v>
      </c>
      <c r="E65" s="203" t="s">
        <v>442</v>
      </c>
      <c r="F65" s="203" t="s">
        <v>488</v>
      </c>
      <c r="G65" s="223" t="s">
        <v>101</v>
      </c>
      <c r="H65" s="223" t="s">
        <v>101</v>
      </c>
    </row>
    <row r="66" spans="1:16" ht="34" x14ac:dyDescent="0.2">
      <c r="A66" s="22" t="s">
        <v>436</v>
      </c>
      <c r="B66" s="22" t="s">
        <v>417</v>
      </c>
      <c r="C66" s="215" t="s">
        <v>430</v>
      </c>
      <c r="D66" s="215" t="s">
        <v>9</v>
      </c>
      <c r="E66" s="206" t="s">
        <v>438</v>
      </c>
      <c r="F66" s="206"/>
      <c r="G66" t="s">
        <v>490</v>
      </c>
      <c r="H66" t="s">
        <v>490</v>
      </c>
    </row>
    <row r="67" spans="1:16" ht="34" x14ac:dyDescent="0.2">
      <c r="A67" s="217" t="s">
        <v>436</v>
      </c>
      <c r="B67" s="217" t="s">
        <v>417</v>
      </c>
      <c r="C67" s="218" t="s">
        <v>430</v>
      </c>
      <c r="D67" s="218" t="s">
        <v>10</v>
      </c>
      <c r="E67" s="203" t="s">
        <v>456</v>
      </c>
      <c r="F67" s="203" t="s">
        <v>488</v>
      </c>
      <c r="G67" s="223" t="s">
        <v>101</v>
      </c>
      <c r="H67" s="223" t="s">
        <v>101</v>
      </c>
    </row>
    <row r="68" spans="1:16" ht="34" x14ac:dyDescent="0.2">
      <c r="A68" s="220" t="s">
        <v>436</v>
      </c>
      <c r="B68" s="220" t="s">
        <v>417</v>
      </c>
      <c r="C68" s="221" t="s">
        <v>430</v>
      </c>
      <c r="D68" s="221" t="s">
        <v>11</v>
      </c>
      <c r="E68" s="206" t="s">
        <v>438</v>
      </c>
      <c r="F68" s="206"/>
      <c r="G68" t="s">
        <v>490</v>
      </c>
      <c r="H68" t="s">
        <v>490</v>
      </c>
    </row>
    <row r="71" spans="1:16" ht="17" thickBot="1" x14ac:dyDescent="0.25">
      <c r="K71" s="243" t="s">
        <v>491</v>
      </c>
      <c r="L71" s="243"/>
      <c r="M71" s="243"/>
      <c r="N71" s="243"/>
      <c r="O71" s="243"/>
      <c r="P71" s="243"/>
    </row>
    <row r="72" spans="1:16" ht="18" thickTop="1" x14ac:dyDescent="0.2">
      <c r="K72" s="225" t="s">
        <v>492</v>
      </c>
      <c r="L72" s="225" t="s">
        <v>400</v>
      </c>
      <c r="M72" s="225" t="s">
        <v>53</v>
      </c>
      <c r="N72" s="225" t="s">
        <v>468</v>
      </c>
      <c r="O72" s="225" t="s">
        <v>471</v>
      </c>
      <c r="P72" s="225" t="s">
        <v>489</v>
      </c>
    </row>
    <row r="73" spans="1:16" ht="34" x14ac:dyDescent="0.2">
      <c r="K73" s="237" t="s">
        <v>483</v>
      </c>
      <c r="L73" s="235" t="s">
        <v>427</v>
      </c>
      <c r="M73" s="48" t="s">
        <v>482</v>
      </c>
      <c r="N73" s="48" t="s">
        <v>488</v>
      </c>
      <c r="O73" s="48" t="s">
        <v>101</v>
      </c>
      <c r="P73" s="48" t="s">
        <v>101</v>
      </c>
    </row>
    <row r="74" spans="1:16" ht="34" x14ac:dyDescent="0.2">
      <c r="K74" s="238"/>
      <c r="L74" s="231"/>
      <c r="M74" s="50" t="s">
        <v>21</v>
      </c>
      <c r="N74" s="50" t="s">
        <v>488</v>
      </c>
      <c r="O74" s="50" t="s">
        <v>101</v>
      </c>
      <c r="P74" s="50" t="s">
        <v>101</v>
      </c>
    </row>
    <row r="75" spans="1:16" ht="34" x14ac:dyDescent="0.2">
      <c r="K75" s="238"/>
      <c r="L75" s="231"/>
      <c r="M75" s="50" t="s">
        <v>9</v>
      </c>
      <c r="N75" s="50" t="s">
        <v>488</v>
      </c>
      <c r="O75" s="50" t="s">
        <v>101</v>
      </c>
      <c r="P75" s="50" t="s">
        <v>101</v>
      </c>
    </row>
    <row r="76" spans="1:16" ht="34" x14ac:dyDescent="0.2">
      <c r="K76" s="238"/>
      <c r="L76" s="231"/>
      <c r="M76" s="50" t="s">
        <v>10</v>
      </c>
      <c r="N76" s="50" t="s">
        <v>488</v>
      </c>
      <c r="O76" s="50" t="s">
        <v>101</v>
      </c>
      <c r="P76" s="50" t="s">
        <v>101</v>
      </c>
    </row>
    <row r="77" spans="1:16" ht="52" thickBot="1" x14ac:dyDescent="0.25">
      <c r="K77" s="238"/>
      <c r="L77" s="231"/>
      <c r="M77" s="50" t="s">
        <v>11</v>
      </c>
      <c r="N77" s="50" t="s">
        <v>487</v>
      </c>
      <c r="O77" s="50" t="s">
        <v>490</v>
      </c>
      <c r="P77" s="50" t="s">
        <v>490</v>
      </c>
    </row>
    <row r="78" spans="1:16" ht="51" x14ac:dyDescent="0.2">
      <c r="K78" s="238"/>
      <c r="L78" s="254" t="s">
        <v>428</v>
      </c>
      <c r="M78" s="226" t="s">
        <v>482</v>
      </c>
      <c r="N78" s="226" t="s">
        <v>486</v>
      </c>
      <c r="O78" s="226" t="s">
        <v>506</v>
      </c>
      <c r="P78" s="226" t="s">
        <v>490</v>
      </c>
    </row>
    <row r="79" spans="1:16" ht="51" x14ac:dyDescent="0.2">
      <c r="K79" s="238"/>
      <c r="L79" s="231"/>
      <c r="M79" s="50" t="s">
        <v>21</v>
      </c>
      <c r="N79" s="50"/>
      <c r="O79" s="50" t="s">
        <v>533</v>
      </c>
      <c r="P79" s="50" t="s">
        <v>506</v>
      </c>
    </row>
    <row r="80" spans="1:16" ht="51" x14ac:dyDescent="0.2">
      <c r="K80" s="238"/>
      <c r="L80" s="231"/>
      <c r="M80" s="50" t="s">
        <v>9</v>
      </c>
      <c r="N80" s="50"/>
      <c r="O80" s="50" t="s">
        <v>501</v>
      </c>
      <c r="P80" s="50" t="s">
        <v>490</v>
      </c>
    </row>
    <row r="81" spans="11:16" ht="34" x14ac:dyDescent="0.2">
      <c r="K81" s="238"/>
      <c r="L81" s="231"/>
      <c r="M81" s="50" t="s">
        <v>10</v>
      </c>
      <c r="N81" s="50" t="s">
        <v>488</v>
      </c>
      <c r="O81" s="50" t="s">
        <v>101</v>
      </c>
      <c r="P81" s="50" t="s">
        <v>101</v>
      </c>
    </row>
    <row r="82" spans="11:16" ht="18" thickBot="1" x14ac:dyDescent="0.25">
      <c r="K82" s="238"/>
      <c r="L82" s="255"/>
      <c r="M82" s="227" t="s">
        <v>11</v>
      </c>
      <c r="N82" s="227"/>
      <c r="O82" s="227" t="s">
        <v>490</v>
      </c>
      <c r="P82" s="227" t="s">
        <v>490</v>
      </c>
    </row>
    <row r="83" spans="11:16" ht="34" x14ac:dyDescent="0.2">
      <c r="K83" s="238"/>
      <c r="L83" s="231" t="s">
        <v>431</v>
      </c>
      <c r="M83" s="50" t="s">
        <v>482</v>
      </c>
      <c r="N83" s="50" t="s">
        <v>488</v>
      </c>
      <c r="O83" s="50" t="s">
        <v>101</v>
      </c>
      <c r="P83" s="50" t="s">
        <v>101</v>
      </c>
    </row>
    <row r="84" spans="11:16" ht="34" x14ac:dyDescent="0.2">
      <c r="K84" s="238"/>
      <c r="L84" s="231"/>
      <c r="M84" s="50" t="s">
        <v>21</v>
      </c>
      <c r="N84" s="50" t="s">
        <v>488</v>
      </c>
      <c r="O84" s="50" t="s">
        <v>101</v>
      </c>
      <c r="P84" s="50" t="s">
        <v>101</v>
      </c>
    </row>
    <row r="85" spans="11:16" ht="34" x14ac:dyDescent="0.2">
      <c r="K85" s="238"/>
      <c r="L85" s="231"/>
      <c r="M85" s="50" t="s">
        <v>9</v>
      </c>
      <c r="N85" s="50" t="s">
        <v>488</v>
      </c>
      <c r="O85" s="50" t="s">
        <v>101</v>
      </c>
      <c r="P85" s="50" t="s">
        <v>101</v>
      </c>
    </row>
    <row r="86" spans="11:16" ht="34" x14ac:dyDescent="0.2">
      <c r="K86" s="238"/>
      <c r="L86" s="231"/>
      <c r="M86" s="50" t="s">
        <v>10</v>
      </c>
      <c r="N86" s="50" t="s">
        <v>488</v>
      </c>
      <c r="O86" s="50" t="s">
        <v>101</v>
      </c>
      <c r="P86" s="50" t="s">
        <v>101</v>
      </c>
    </row>
    <row r="87" spans="11:16" ht="35" thickBot="1" x14ac:dyDescent="0.25">
      <c r="K87" s="238"/>
      <c r="L87" s="231"/>
      <c r="M87" s="50" t="s">
        <v>11</v>
      </c>
      <c r="N87" s="50" t="s">
        <v>488</v>
      </c>
      <c r="O87" s="50" t="s">
        <v>101</v>
      </c>
      <c r="P87" s="50" t="s">
        <v>101</v>
      </c>
    </row>
    <row r="88" spans="11:16" ht="34" x14ac:dyDescent="0.2">
      <c r="K88" s="238"/>
      <c r="L88" s="254" t="s">
        <v>432</v>
      </c>
      <c r="M88" s="226" t="s">
        <v>482</v>
      </c>
      <c r="N88" s="226" t="s">
        <v>488</v>
      </c>
      <c r="O88" s="226" t="s">
        <v>101</v>
      </c>
      <c r="P88" s="226" t="s">
        <v>101</v>
      </c>
    </row>
    <row r="89" spans="11:16" ht="34" x14ac:dyDescent="0.2">
      <c r="K89" s="238"/>
      <c r="L89" s="231"/>
      <c r="M89" s="50" t="s">
        <v>21</v>
      </c>
      <c r="N89" s="50" t="s">
        <v>488</v>
      </c>
      <c r="O89" s="50" t="s">
        <v>101</v>
      </c>
      <c r="P89" s="50" t="s">
        <v>101</v>
      </c>
    </row>
    <row r="90" spans="11:16" ht="34" x14ac:dyDescent="0.2">
      <c r="K90" s="238"/>
      <c r="L90" s="231"/>
      <c r="M90" s="50" t="s">
        <v>9</v>
      </c>
      <c r="N90" s="50" t="s">
        <v>488</v>
      </c>
      <c r="O90" s="50" t="s">
        <v>101</v>
      </c>
      <c r="P90" s="50" t="s">
        <v>101</v>
      </c>
    </row>
    <row r="91" spans="11:16" ht="34" x14ac:dyDescent="0.2">
      <c r="K91" s="238"/>
      <c r="L91" s="231"/>
      <c r="M91" s="50" t="s">
        <v>10</v>
      </c>
      <c r="N91" s="50" t="s">
        <v>488</v>
      </c>
      <c r="O91" s="50" t="s">
        <v>101</v>
      </c>
      <c r="P91" s="50" t="s">
        <v>101</v>
      </c>
    </row>
    <row r="92" spans="11:16" ht="18" thickBot="1" x14ac:dyDescent="0.25">
      <c r="K92" s="238"/>
      <c r="L92" s="255"/>
      <c r="M92" s="227" t="s">
        <v>11</v>
      </c>
      <c r="N92" s="227"/>
      <c r="O92" s="227" t="s">
        <v>490</v>
      </c>
      <c r="P92" s="227" t="s">
        <v>490</v>
      </c>
    </row>
    <row r="93" spans="11:16" ht="34" x14ac:dyDescent="0.2">
      <c r="K93" s="238"/>
      <c r="L93" s="231" t="s">
        <v>433</v>
      </c>
      <c r="M93" s="50" t="s">
        <v>482</v>
      </c>
      <c r="N93" s="50" t="s">
        <v>488</v>
      </c>
      <c r="O93" s="50" t="s">
        <v>101</v>
      </c>
      <c r="P93" s="50" t="s">
        <v>101</v>
      </c>
    </row>
    <row r="94" spans="11:16" ht="17" x14ac:dyDescent="0.2">
      <c r="K94" s="238"/>
      <c r="L94" s="231"/>
      <c r="M94" s="50" t="s">
        <v>21</v>
      </c>
      <c r="N94" s="50"/>
      <c r="O94" s="50" t="s">
        <v>490</v>
      </c>
      <c r="P94" s="50" t="s">
        <v>490</v>
      </c>
    </row>
    <row r="95" spans="11:16" ht="17" x14ac:dyDescent="0.2">
      <c r="K95" s="238"/>
      <c r="L95" s="231"/>
      <c r="M95" s="50" t="s">
        <v>9</v>
      </c>
      <c r="N95" s="50"/>
      <c r="O95" s="50" t="s">
        <v>490</v>
      </c>
      <c r="P95" s="50" t="s">
        <v>490</v>
      </c>
    </row>
    <row r="96" spans="11:16" ht="34" x14ac:dyDescent="0.2">
      <c r="K96" s="238"/>
      <c r="L96" s="231"/>
      <c r="M96" s="50" t="s">
        <v>10</v>
      </c>
      <c r="N96" s="50" t="s">
        <v>488</v>
      </c>
      <c r="O96" s="50" t="s">
        <v>101</v>
      </c>
      <c r="P96" s="50" t="s">
        <v>101</v>
      </c>
    </row>
    <row r="97" spans="11:16" ht="35" thickBot="1" x14ac:dyDescent="0.25">
      <c r="K97" s="238"/>
      <c r="L97" s="231"/>
      <c r="M97" s="50" t="s">
        <v>11</v>
      </c>
      <c r="N97" s="50" t="s">
        <v>488</v>
      </c>
      <c r="O97" s="50" t="s">
        <v>101</v>
      </c>
      <c r="P97" s="50" t="s">
        <v>101</v>
      </c>
    </row>
    <row r="98" spans="11:16" ht="34" x14ac:dyDescent="0.2">
      <c r="K98" s="238"/>
      <c r="L98" s="254" t="s">
        <v>461</v>
      </c>
      <c r="M98" s="226" t="s">
        <v>482</v>
      </c>
      <c r="N98" s="226" t="s">
        <v>488</v>
      </c>
      <c r="O98" s="226" t="s">
        <v>101</v>
      </c>
      <c r="P98" s="226" t="s">
        <v>101</v>
      </c>
    </row>
    <row r="99" spans="11:16" ht="34" x14ac:dyDescent="0.2">
      <c r="K99" s="238"/>
      <c r="L99" s="231"/>
      <c r="M99" s="50" t="s">
        <v>21</v>
      </c>
      <c r="N99" s="50" t="s">
        <v>488</v>
      </c>
      <c r="O99" s="50" t="s">
        <v>101</v>
      </c>
      <c r="P99" s="50" t="s">
        <v>101</v>
      </c>
    </row>
    <row r="100" spans="11:16" ht="34" x14ac:dyDescent="0.2">
      <c r="K100" s="238"/>
      <c r="L100" s="231"/>
      <c r="M100" s="50" t="s">
        <v>9</v>
      </c>
      <c r="N100" s="50" t="s">
        <v>488</v>
      </c>
      <c r="O100" s="50" t="s">
        <v>101</v>
      </c>
      <c r="P100" s="50" t="s">
        <v>101</v>
      </c>
    </row>
    <row r="101" spans="11:16" ht="34" x14ac:dyDescent="0.2">
      <c r="K101" s="238"/>
      <c r="L101" s="231"/>
      <c r="M101" s="50" t="s">
        <v>10</v>
      </c>
      <c r="N101" s="50" t="s">
        <v>488</v>
      </c>
      <c r="O101" s="50" t="s">
        <v>101</v>
      </c>
      <c r="P101" s="50" t="s">
        <v>101</v>
      </c>
    </row>
    <row r="102" spans="11:16" ht="52" thickBot="1" x14ac:dyDescent="0.25">
      <c r="K102" s="238"/>
      <c r="L102" s="255"/>
      <c r="M102" s="227" t="s">
        <v>11</v>
      </c>
      <c r="N102" s="227" t="s">
        <v>485</v>
      </c>
      <c r="O102" s="227" t="s">
        <v>490</v>
      </c>
      <c r="P102" s="227" t="s">
        <v>490</v>
      </c>
    </row>
    <row r="103" spans="11:16" ht="34" x14ac:dyDescent="0.2">
      <c r="K103" s="238"/>
      <c r="L103" s="231" t="s">
        <v>402</v>
      </c>
      <c r="M103" s="50" t="s">
        <v>482</v>
      </c>
      <c r="N103" s="50" t="s">
        <v>488</v>
      </c>
      <c r="O103" s="50" t="s">
        <v>101</v>
      </c>
      <c r="P103" s="50" t="s">
        <v>101</v>
      </c>
    </row>
    <row r="104" spans="11:16" ht="34" x14ac:dyDescent="0.2">
      <c r="K104" s="238"/>
      <c r="L104" s="231"/>
      <c r="M104" s="50" t="s">
        <v>21</v>
      </c>
      <c r="N104" s="50" t="s">
        <v>488</v>
      </c>
      <c r="O104" s="50" t="s">
        <v>101</v>
      </c>
      <c r="P104" s="50" t="s">
        <v>101</v>
      </c>
    </row>
    <row r="105" spans="11:16" ht="34" x14ac:dyDescent="0.2">
      <c r="K105" s="238"/>
      <c r="L105" s="231"/>
      <c r="M105" s="50" t="s">
        <v>9</v>
      </c>
      <c r="N105" s="50" t="s">
        <v>488</v>
      </c>
      <c r="O105" s="50" t="s">
        <v>101</v>
      </c>
      <c r="P105" s="50" t="s">
        <v>101</v>
      </c>
    </row>
    <row r="106" spans="11:16" ht="34" x14ac:dyDescent="0.2">
      <c r="K106" s="238"/>
      <c r="L106" s="231"/>
      <c r="M106" s="50" t="s">
        <v>10</v>
      </c>
      <c r="N106" s="50" t="s">
        <v>488</v>
      </c>
      <c r="O106" s="50" t="s">
        <v>101</v>
      </c>
      <c r="P106" s="50" t="s">
        <v>101</v>
      </c>
    </row>
    <row r="107" spans="11:16" ht="34" x14ac:dyDescent="0.2">
      <c r="K107" s="239"/>
      <c r="L107" s="236"/>
      <c r="M107" s="49" t="s">
        <v>11</v>
      </c>
      <c r="N107" s="49" t="s">
        <v>488</v>
      </c>
      <c r="O107" s="49" t="s">
        <v>101</v>
      </c>
      <c r="P107" s="49" t="s">
        <v>101</v>
      </c>
    </row>
    <row r="108" spans="11:16" ht="34" x14ac:dyDescent="0.2">
      <c r="K108" s="237" t="s">
        <v>514</v>
      </c>
      <c r="L108" s="235" t="s">
        <v>425</v>
      </c>
      <c r="M108" s="48" t="s">
        <v>482</v>
      </c>
      <c r="N108" s="48" t="s">
        <v>488</v>
      </c>
      <c r="O108" s="48" t="s">
        <v>101</v>
      </c>
      <c r="P108" s="48" t="s">
        <v>101</v>
      </c>
    </row>
    <row r="109" spans="11:16" ht="34" x14ac:dyDescent="0.2">
      <c r="K109" s="238"/>
      <c r="L109" s="231"/>
      <c r="M109" s="50" t="s">
        <v>21</v>
      </c>
      <c r="N109" s="50" t="s">
        <v>488</v>
      </c>
      <c r="O109" s="50" t="s">
        <v>101</v>
      </c>
      <c r="P109" s="50" t="s">
        <v>101</v>
      </c>
    </row>
    <row r="110" spans="11:16" ht="34" x14ac:dyDescent="0.2">
      <c r="K110" s="238"/>
      <c r="L110" s="231"/>
      <c r="M110" s="50" t="s">
        <v>9</v>
      </c>
      <c r="N110" s="50" t="s">
        <v>488</v>
      </c>
      <c r="O110" s="50" t="s">
        <v>101</v>
      </c>
      <c r="P110" s="50" t="s">
        <v>101</v>
      </c>
    </row>
    <row r="111" spans="11:16" ht="17" x14ac:dyDescent="0.2">
      <c r="K111" s="238"/>
      <c r="L111" s="231"/>
      <c r="M111" s="50" t="s">
        <v>10</v>
      </c>
      <c r="N111" s="50"/>
      <c r="O111" s="50" t="s">
        <v>490</v>
      </c>
      <c r="P111" s="50" t="s">
        <v>490</v>
      </c>
    </row>
    <row r="112" spans="11:16" ht="18" thickBot="1" x14ac:dyDescent="0.25">
      <c r="K112" s="238"/>
      <c r="L112" s="231"/>
      <c r="M112" s="50" t="s">
        <v>11</v>
      </c>
      <c r="N112" s="50"/>
      <c r="O112" s="50" t="s">
        <v>490</v>
      </c>
      <c r="P112" s="50" t="s">
        <v>490</v>
      </c>
    </row>
    <row r="113" spans="11:16" ht="17" x14ac:dyDescent="0.2">
      <c r="K113" s="238"/>
      <c r="L113" s="254" t="s">
        <v>426</v>
      </c>
      <c r="M113" s="226" t="s">
        <v>482</v>
      </c>
      <c r="N113" s="226"/>
      <c r="O113" s="226" t="s">
        <v>490</v>
      </c>
      <c r="P113" s="226" t="s">
        <v>490</v>
      </c>
    </row>
    <row r="114" spans="11:16" ht="34" x14ac:dyDescent="0.2">
      <c r="K114" s="238"/>
      <c r="L114" s="231"/>
      <c r="M114" s="50" t="s">
        <v>21</v>
      </c>
      <c r="N114" s="50" t="s">
        <v>488</v>
      </c>
      <c r="O114" s="50" t="s">
        <v>101</v>
      </c>
      <c r="P114" s="50" t="s">
        <v>101</v>
      </c>
    </row>
    <row r="115" spans="11:16" ht="17" x14ac:dyDescent="0.2">
      <c r="K115" s="238"/>
      <c r="L115" s="231"/>
      <c r="M115" s="50" t="s">
        <v>9</v>
      </c>
      <c r="N115" s="50"/>
      <c r="O115" s="50" t="s">
        <v>490</v>
      </c>
      <c r="P115" s="50" t="s">
        <v>490</v>
      </c>
    </row>
    <row r="116" spans="11:16" ht="17" x14ac:dyDescent="0.2">
      <c r="K116" s="238"/>
      <c r="L116" s="231"/>
      <c r="M116" s="50" t="s">
        <v>10</v>
      </c>
      <c r="N116" s="50"/>
      <c r="O116" s="50" t="s">
        <v>490</v>
      </c>
      <c r="P116" s="50" t="s">
        <v>490</v>
      </c>
    </row>
    <row r="117" spans="11:16" ht="52" thickBot="1" x14ac:dyDescent="0.25">
      <c r="K117" s="238"/>
      <c r="L117" s="255"/>
      <c r="M117" s="227" t="s">
        <v>11</v>
      </c>
      <c r="N117" s="227"/>
      <c r="O117" s="227" t="s">
        <v>502</v>
      </c>
      <c r="P117" s="227" t="s">
        <v>490</v>
      </c>
    </row>
    <row r="118" spans="11:16" ht="51" x14ac:dyDescent="0.2">
      <c r="K118" s="238"/>
      <c r="L118" s="231" t="s">
        <v>424</v>
      </c>
      <c r="M118" s="50" t="s">
        <v>482</v>
      </c>
      <c r="N118" s="50"/>
      <c r="O118" s="50" t="s">
        <v>507</v>
      </c>
      <c r="P118" s="50" t="s">
        <v>508</v>
      </c>
    </row>
    <row r="119" spans="11:16" ht="17" x14ac:dyDescent="0.2">
      <c r="K119" s="238"/>
      <c r="L119" s="231"/>
      <c r="M119" s="50" t="s">
        <v>21</v>
      </c>
      <c r="N119" s="50"/>
      <c r="O119" s="50" t="s">
        <v>490</v>
      </c>
      <c r="P119" s="50" t="s">
        <v>490</v>
      </c>
    </row>
    <row r="120" spans="11:16" ht="34" x14ac:dyDescent="0.2">
      <c r="K120" s="238"/>
      <c r="L120" s="231"/>
      <c r="M120" s="50" t="s">
        <v>9</v>
      </c>
      <c r="N120" s="50"/>
      <c r="O120" s="50" t="s">
        <v>507</v>
      </c>
      <c r="P120" s="50" t="s">
        <v>490</v>
      </c>
    </row>
    <row r="121" spans="11:16" ht="34" x14ac:dyDescent="0.2">
      <c r="K121" s="238"/>
      <c r="L121" s="231"/>
      <c r="M121" s="50" t="s">
        <v>10</v>
      </c>
      <c r="N121" s="50"/>
      <c r="O121" s="50" t="s">
        <v>507</v>
      </c>
      <c r="P121" s="50" t="s">
        <v>490</v>
      </c>
    </row>
    <row r="122" spans="11:16" ht="17" x14ac:dyDescent="0.2">
      <c r="K122" s="239"/>
      <c r="L122" s="236"/>
      <c r="M122" s="49" t="s">
        <v>11</v>
      </c>
      <c r="N122" s="49"/>
      <c r="O122" s="49" t="s">
        <v>490</v>
      </c>
      <c r="P122" s="49" t="s">
        <v>490</v>
      </c>
    </row>
    <row r="123" spans="11:16" ht="119" x14ac:dyDescent="0.2">
      <c r="K123" s="237" t="s">
        <v>484</v>
      </c>
      <c r="L123" s="235" t="s">
        <v>423</v>
      </c>
      <c r="M123" s="48" t="s">
        <v>482</v>
      </c>
      <c r="N123" s="48" t="s">
        <v>500</v>
      </c>
      <c r="O123" s="48" t="s">
        <v>490</v>
      </c>
      <c r="P123" s="48" t="s">
        <v>490</v>
      </c>
    </row>
    <row r="124" spans="11:16" ht="34" x14ac:dyDescent="0.2">
      <c r="K124" s="238"/>
      <c r="L124" s="231"/>
      <c r="M124" s="50" t="s">
        <v>21</v>
      </c>
      <c r="N124" s="50" t="s">
        <v>488</v>
      </c>
      <c r="O124" s="50" t="s">
        <v>101</v>
      </c>
      <c r="P124" s="50" t="s">
        <v>101</v>
      </c>
    </row>
    <row r="125" spans="11:16" ht="68" x14ac:dyDescent="0.2">
      <c r="K125" s="238"/>
      <c r="L125" s="231"/>
      <c r="M125" s="50" t="s">
        <v>9</v>
      </c>
      <c r="N125" s="50" t="s">
        <v>497</v>
      </c>
      <c r="O125" s="50" t="s">
        <v>490</v>
      </c>
      <c r="P125" s="50" t="s">
        <v>509</v>
      </c>
    </row>
    <row r="126" spans="11:16" ht="68" x14ac:dyDescent="0.2">
      <c r="K126" s="238"/>
      <c r="L126" s="231"/>
      <c r="M126" s="50" t="s">
        <v>10</v>
      </c>
      <c r="N126" s="50" t="s">
        <v>498</v>
      </c>
      <c r="O126" s="50" t="s">
        <v>490</v>
      </c>
      <c r="P126" s="50" t="s">
        <v>490</v>
      </c>
    </row>
    <row r="127" spans="11:16" ht="69" thickBot="1" x14ac:dyDescent="0.25">
      <c r="K127" s="238"/>
      <c r="L127" s="231"/>
      <c r="M127" s="50" t="s">
        <v>11</v>
      </c>
      <c r="N127" s="50" t="s">
        <v>499</v>
      </c>
      <c r="O127" s="50" t="s">
        <v>503</v>
      </c>
      <c r="P127" s="50" t="s">
        <v>504</v>
      </c>
    </row>
    <row r="128" spans="11:16" ht="68" x14ac:dyDescent="0.2">
      <c r="K128" s="238"/>
      <c r="L128" s="254" t="s">
        <v>429</v>
      </c>
      <c r="M128" s="226" t="s">
        <v>482</v>
      </c>
      <c r="N128" s="226" t="s">
        <v>486</v>
      </c>
      <c r="O128" s="226" t="s">
        <v>510</v>
      </c>
      <c r="P128" s="226" t="s">
        <v>511</v>
      </c>
    </row>
    <row r="129" spans="11:16" ht="17" x14ac:dyDescent="0.2">
      <c r="K129" s="238"/>
      <c r="L129" s="231"/>
      <c r="M129" s="50" t="s">
        <v>21</v>
      </c>
      <c r="N129" s="50"/>
      <c r="O129" s="50" t="s">
        <v>490</v>
      </c>
      <c r="P129" s="50" t="s">
        <v>490</v>
      </c>
    </row>
    <row r="130" spans="11:16" ht="17" x14ac:dyDescent="0.2">
      <c r="K130" s="238"/>
      <c r="L130" s="231"/>
      <c r="M130" s="50" t="s">
        <v>9</v>
      </c>
      <c r="N130" s="50"/>
      <c r="O130" s="50" t="s">
        <v>490</v>
      </c>
      <c r="P130" s="50" t="s">
        <v>490</v>
      </c>
    </row>
    <row r="131" spans="11:16" ht="34" x14ac:dyDescent="0.2">
      <c r="K131" s="238"/>
      <c r="L131" s="231"/>
      <c r="M131" s="50" t="s">
        <v>10</v>
      </c>
      <c r="N131" s="50" t="s">
        <v>488</v>
      </c>
      <c r="O131" s="50" t="s">
        <v>101</v>
      </c>
      <c r="P131" s="50" t="s">
        <v>101</v>
      </c>
    </row>
    <row r="132" spans="11:16" ht="52" thickBot="1" x14ac:dyDescent="0.25">
      <c r="K132" s="238"/>
      <c r="L132" s="255"/>
      <c r="M132" s="227" t="s">
        <v>11</v>
      </c>
      <c r="N132" s="227"/>
      <c r="O132" s="227" t="s">
        <v>511</v>
      </c>
      <c r="P132" s="227" t="s">
        <v>505</v>
      </c>
    </row>
    <row r="133" spans="11:16" ht="34" x14ac:dyDescent="0.2">
      <c r="K133" s="238"/>
      <c r="L133" s="231" t="s">
        <v>430</v>
      </c>
      <c r="M133" s="50" t="s">
        <v>482</v>
      </c>
      <c r="N133" s="50" t="s">
        <v>488</v>
      </c>
      <c r="O133" s="50" t="s">
        <v>101</v>
      </c>
      <c r="P133" s="50" t="s">
        <v>101</v>
      </c>
    </row>
    <row r="134" spans="11:16" ht="34" x14ac:dyDescent="0.2">
      <c r="K134" s="238"/>
      <c r="L134" s="231"/>
      <c r="M134" s="50" t="s">
        <v>21</v>
      </c>
      <c r="N134" s="50" t="s">
        <v>488</v>
      </c>
      <c r="O134" s="50" t="s">
        <v>101</v>
      </c>
      <c r="P134" s="50" t="s">
        <v>101</v>
      </c>
    </row>
    <row r="135" spans="11:16" ht="17" x14ac:dyDescent="0.2">
      <c r="K135" s="238"/>
      <c r="L135" s="231"/>
      <c r="M135" s="50" t="s">
        <v>9</v>
      </c>
      <c r="N135" s="50"/>
      <c r="O135" s="50" t="s">
        <v>490</v>
      </c>
      <c r="P135" s="50" t="s">
        <v>490</v>
      </c>
    </row>
    <row r="136" spans="11:16" ht="34" x14ac:dyDescent="0.2">
      <c r="K136" s="238"/>
      <c r="L136" s="231"/>
      <c r="M136" s="50" t="s">
        <v>10</v>
      </c>
      <c r="N136" s="50" t="s">
        <v>488</v>
      </c>
      <c r="O136" s="50" t="s">
        <v>101</v>
      </c>
      <c r="P136" s="50" t="s">
        <v>101</v>
      </c>
    </row>
    <row r="137" spans="11:16" ht="17" x14ac:dyDescent="0.2">
      <c r="K137" s="239"/>
      <c r="L137" s="236"/>
      <c r="M137" s="49" t="s">
        <v>11</v>
      </c>
      <c r="N137" s="49"/>
      <c r="O137" s="49" t="s">
        <v>490</v>
      </c>
      <c r="P137" s="49" t="s">
        <v>490</v>
      </c>
    </row>
    <row r="138" spans="11:16" ht="35" customHeight="1" x14ac:dyDescent="0.2">
      <c r="K138" s="235" t="s">
        <v>512</v>
      </c>
      <c r="L138" s="235"/>
      <c r="M138" s="235"/>
      <c r="N138" s="235"/>
      <c r="O138" s="235"/>
      <c r="P138" s="235"/>
    </row>
    <row r="145" spans="18:36" ht="17" thickBot="1" x14ac:dyDescent="0.25">
      <c r="R145" s="243" t="s">
        <v>102</v>
      </c>
      <c r="S145" s="243"/>
      <c r="T145" s="243"/>
      <c r="U145" s="243"/>
      <c r="V145" s="243"/>
      <c r="W145" s="243"/>
      <c r="X145" s="243"/>
      <c r="Y145" s="243"/>
      <c r="Z145" s="243"/>
      <c r="AA145" s="243"/>
      <c r="AB145" s="243"/>
      <c r="AC145" s="243"/>
      <c r="AD145" s="243"/>
      <c r="AE145" s="243"/>
      <c r="AF145" s="243"/>
      <c r="AG145" s="243"/>
      <c r="AH145" s="243"/>
      <c r="AI145" s="243"/>
      <c r="AJ145" s="243"/>
    </row>
    <row r="146" spans="18:36" ht="94" thickTop="1" x14ac:dyDescent="0.2">
      <c r="R146" s="26" t="s">
        <v>492</v>
      </c>
      <c r="S146" s="26" t="s">
        <v>400</v>
      </c>
      <c r="T146" s="13" t="s">
        <v>53</v>
      </c>
      <c r="U146" s="13" t="s">
        <v>185</v>
      </c>
      <c r="V146" s="13" t="s">
        <v>233</v>
      </c>
      <c r="W146" s="13" t="s">
        <v>104</v>
      </c>
      <c r="X146" s="26" t="s">
        <v>235</v>
      </c>
      <c r="Y146" s="26" t="s">
        <v>236</v>
      </c>
      <c r="Z146" s="26" t="s">
        <v>234</v>
      </c>
      <c r="AA146" s="13" t="s">
        <v>168</v>
      </c>
      <c r="AB146" s="13" t="s">
        <v>111</v>
      </c>
      <c r="AC146" s="26" t="s">
        <v>163</v>
      </c>
      <c r="AD146" s="13" t="s">
        <v>196</v>
      </c>
      <c r="AE146" s="13" t="s">
        <v>202</v>
      </c>
      <c r="AF146" s="13" t="s">
        <v>228</v>
      </c>
      <c r="AG146" s="26" t="s">
        <v>231</v>
      </c>
      <c r="AH146" s="26" t="s">
        <v>232</v>
      </c>
      <c r="AI146" s="13" t="s">
        <v>229</v>
      </c>
      <c r="AJ146" s="13" t="s">
        <v>230</v>
      </c>
    </row>
    <row r="147" spans="18:36" x14ac:dyDescent="0.2">
      <c r="R147" s="237" t="s">
        <v>483</v>
      </c>
      <c r="S147" s="237" t="s">
        <v>428</v>
      </c>
      <c r="T147" s="237" t="s">
        <v>21</v>
      </c>
      <c r="U147" s="202" t="s">
        <v>266</v>
      </c>
      <c r="V147" s="40" t="s">
        <v>164</v>
      </c>
      <c r="W147" s="40" t="s">
        <v>197</v>
      </c>
      <c r="X147" s="143">
        <v>-0.52331633135433897</v>
      </c>
      <c r="Y147" s="143">
        <v>0.25981009870381899</v>
      </c>
      <c r="Z147" s="36"/>
      <c r="AA147" s="36">
        <v>-2.0142262905296602</v>
      </c>
      <c r="AB147" s="143">
        <v>5.3344319279575003E-2</v>
      </c>
      <c r="AC147" s="143" t="s">
        <v>534</v>
      </c>
      <c r="AD147" s="143">
        <v>87.867422650710395</v>
      </c>
      <c r="AE147" s="143">
        <v>90.978533761821595</v>
      </c>
      <c r="AF147" s="143">
        <v>97.025585798407405</v>
      </c>
      <c r="AG147" s="143">
        <v>0.350272426492369</v>
      </c>
      <c r="AH147" s="143">
        <v>0.26065483014648899</v>
      </c>
      <c r="AI147" s="143">
        <v>0.73842101110987701</v>
      </c>
      <c r="AJ147" s="143">
        <v>0.799547933652902</v>
      </c>
    </row>
    <row r="148" spans="18:36" x14ac:dyDescent="0.2">
      <c r="R148" s="238"/>
      <c r="S148" s="238"/>
      <c r="T148" s="238"/>
      <c r="U148" s="201"/>
      <c r="W148" s="1" t="s">
        <v>91</v>
      </c>
      <c r="X148" s="36">
        <v>0.80559087924418005</v>
      </c>
      <c r="Y148" s="36">
        <v>0.29331050535900599</v>
      </c>
      <c r="Z148" s="36"/>
      <c r="AA148" s="36">
        <v>2.7465462863600898</v>
      </c>
      <c r="AB148" s="36">
        <v>1.0239981616049301E-2</v>
      </c>
      <c r="AC148" s="36"/>
      <c r="AD148" s="36"/>
      <c r="AE148" s="36"/>
      <c r="AF148" s="36"/>
      <c r="AG148" s="36"/>
      <c r="AH148" s="36"/>
      <c r="AI148" s="36"/>
      <c r="AJ148" s="36"/>
    </row>
    <row r="149" spans="18:36" x14ac:dyDescent="0.2">
      <c r="R149" s="238"/>
      <c r="S149" s="238"/>
      <c r="T149" s="238"/>
      <c r="U149" s="201"/>
      <c r="W149" s="1" t="s">
        <v>538</v>
      </c>
      <c r="X149" s="36">
        <v>-0.13351839318977399</v>
      </c>
      <c r="Y149" s="36">
        <v>0.42113694177383199</v>
      </c>
      <c r="Z149" s="36"/>
      <c r="AA149" s="36">
        <v>-0.31704270023758402</v>
      </c>
      <c r="AB149" s="36">
        <v>0.75348245997319196</v>
      </c>
      <c r="AC149" s="36"/>
      <c r="AD149" s="36"/>
      <c r="AE149" s="36"/>
      <c r="AF149" s="36"/>
      <c r="AG149" s="36"/>
      <c r="AH149" s="36"/>
      <c r="AI149" s="36"/>
      <c r="AJ149" s="36"/>
    </row>
    <row r="150" spans="18:36" x14ac:dyDescent="0.2">
      <c r="R150" s="238"/>
      <c r="S150" s="238"/>
      <c r="T150" s="238"/>
      <c r="U150" s="201"/>
      <c r="W150" s="1" t="s">
        <v>539</v>
      </c>
      <c r="X150" s="36">
        <v>0.53688883502428797</v>
      </c>
      <c r="Y150" s="36">
        <v>0.364601865915474</v>
      </c>
      <c r="Z150" s="36"/>
      <c r="AA150" s="36">
        <v>1.4725345238599401</v>
      </c>
      <c r="AB150" s="36">
        <v>0.151647647083335</v>
      </c>
      <c r="AC150" s="36"/>
      <c r="AD150" s="36"/>
      <c r="AE150" s="36"/>
      <c r="AF150" s="36"/>
      <c r="AG150" s="36"/>
      <c r="AH150" s="36"/>
      <c r="AI150" s="36"/>
      <c r="AJ150" s="36"/>
    </row>
    <row r="151" spans="18:36" x14ac:dyDescent="0.2">
      <c r="R151" s="238"/>
      <c r="S151" s="238"/>
      <c r="T151" s="238"/>
      <c r="U151" s="201"/>
      <c r="W151" s="1" t="s">
        <v>540</v>
      </c>
      <c r="X151" s="36">
        <v>1.06526254842997</v>
      </c>
      <c r="Y151" s="36">
        <v>0.364601865915474</v>
      </c>
      <c r="Z151" s="36"/>
      <c r="AA151" s="36">
        <v>2.92171447273101</v>
      </c>
      <c r="AB151" s="36">
        <v>6.6789231629187503E-3</v>
      </c>
      <c r="AC151" s="36"/>
      <c r="AD151" s="36"/>
      <c r="AE151" s="36"/>
      <c r="AF151" s="36"/>
      <c r="AG151" s="36"/>
      <c r="AH151" s="36"/>
      <c r="AI151" s="36"/>
      <c r="AJ151" s="36"/>
    </row>
    <row r="152" spans="18:36" x14ac:dyDescent="0.2">
      <c r="R152" s="238"/>
      <c r="S152" s="238"/>
      <c r="T152" s="238"/>
      <c r="U152" s="139" t="s">
        <v>40</v>
      </c>
      <c r="V152" s="1" t="s">
        <v>165</v>
      </c>
      <c r="W152" s="1" t="s">
        <v>535</v>
      </c>
      <c r="X152" s="36"/>
      <c r="Y152" s="36"/>
      <c r="Z152" s="36"/>
      <c r="AA152" s="36"/>
      <c r="AB152" s="36"/>
      <c r="AC152" s="36"/>
      <c r="AD152" s="36"/>
      <c r="AE152" s="36"/>
      <c r="AF152" s="36"/>
      <c r="AG152" s="36"/>
      <c r="AH152" s="36"/>
      <c r="AI152" s="36"/>
      <c r="AJ152" s="36"/>
    </row>
    <row r="153" spans="18:36" x14ac:dyDescent="0.2">
      <c r="R153" s="238"/>
      <c r="S153" s="238"/>
      <c r="T153" s="238"/>
      <c r="U153" s="139" t="s">
        <v>16</v>
      </c>
      <c r="V153" s="1" t="s">
        <v>165</v>
      </c>
      <c r="W153" s="1" t="s">
        <v>535</v>
      </c>
      <c r="X153" s="36"/>
      <c r="Y153" s="36"/>
      <c r="Z153" s="36"/>
      <c r="AA153" s="36"/>
      <c r="AB153" s="36"/>
      <c r="AC153" s="36"/>
      <c r="AD153" s="36"/>
      <c r="AE153" s="36"/>
      <c r="AF153" s="36"/>
      <c r="AG153" s="36"/>
      <c r="AH153" s="36"/>
      <c r="AI153" s="36"/>
      <c r="AJ153" s="36"/>
    </row>
    <row r="154" spans="18:36" x14ac:dyDescent="0.2">
      <c r="R154" s="238"/>
      <c r="S154" s="238"/>
      <c r="T154" s="238"/>
      <c r="U154" s="252" t="s">
        <v>17</v>
      </c>
      <c r="V154" s="1" t="s">
        <v>164</v>
      </c>
      <c r="W154" s="1" t="s">
        <v>197</v>
      </c>
      <c r="X154" s="36">
        <v>-0.64192743744554004</v>
      </c>
      <c r="Y154" s="36">
        <v>0.19025104094846801</v>
      </c>
      <c r="Z154" s="36"/>
      <c r="AA154" s="36">
        <v>-3.3741073596512701</v>
      </c>
      <c r="AB154" s="36">
        <v>2.1185678302147199E-3</v>
      </c>
      <c r="AC154" s="36" t="s">
        <v>534</v>
      </c>
      <c r="AD154" s="36">
        <v>57.803160909648298</v>
      </c>
      <c r="AE154" s="36">
        <v>60.914272020759398</v>
      </c>
      <c r="AF154" s="36">
        <v>66.961324057345195</v>
      </c>
      <c r="AG154" s="36">
        <v>0.417996346889904</v>
      </c>
      <c r="AH154" s="36">
        <v>0.337719980943684</v>
      </c>
      <c r="AI154" s="36">
        <v>0.54072326950626404</v>
      </c>
      <c r="AJ154" s="36">
        <v>0.58548465754239298</v>
      </c>
    </row>
    <row r="155" spans="18:36" x14ac:dyDescent="0.2">
      <c r="R155" s="238"/>
      <c r="S155" s="238"/>
      <c r="T155" s="238"/>
      <c r="U155" s="252"/>
      <c r="W155" s="1" t="s">
        <v>91</v>
      </c>
      <c r="X155" s="36">
        <v>0.73024854525906602</v>
      </c>
      <c r="Y155" s="36">
        <v>0.21478237083188401</v>
      </c>
      <c r="Z155" s="36"/>
      <c r="AA155" s="36">
        <v>3.39994638494167</v>
      </c>
      <c r="AB155" s="36">
        <v>1.9807824502135699E-3</v>
      </c>
      <c r="AC155" s="36"/>
      <c r="AD155" s="36"/>
      <c r="AE155" s="36"/>
      <c r="AF155" s="36"/>
      <c r="AG155" s="36"/>
      <c r="AH155" s="36"/>
      <c r="AI155" s="36"/>
      <c r="AJ155" s="36"/>
    </row>
    <row r="156" spans="18:36" x14ac:dyDescent="0.2">
      <c r="R156" s="238"/>
      <c r="S156" s="238"/>
      <c r="T156" s="238"/>
      <c r="U156" s="252"/>
      <c r="W156" s="1" t="s">
        <v>538</v>
      </c>
      <c r="X156" s="36">
        <v>-0.28874057996437003</v>
      </c>
      <c r="Y156" s="36">
        <v>0.30838578621096602</v>
      </c>
      <c r="Z156" s="36"/>
      <c r="AA156" s="36">
        <v>-0.93629665462870404</v>
      </c>
      <c r="AB156" s="36">
        <v>0.35685266968866602</v>
      </c>
      <c r="AC156" s="36"/>
      <c r="AD156" s="36"/>
      <c r="AE156" s="36"/>
      <c r="AF156" s="36"/>
      <c r="AG156" s="36"/>
      <c r="AH156" s="36"/>
      <c r="AI156" s="36"/>
      <c r="AJ156" s="36"/>
    </row>
    <row r="157" spans="18:36" x14ac:dyDescent="0.2">
      <c r="R157" s="238"/>
      <c r="S157" s="238"/>
      <c r="T157" s="238"/>
      <c r="U157" s="252"/>
      <c r="W157" s="1" t="s">
        <v>539</v>
      </c>
      <c r="X157" s="36">
        <v>0.68344582758697403</v>
      </c>
      <c r="Y157" s="36">
        <v>0.26698686797871102</v>
      </c>
      <c r="Z157" s="36"/>
      <c r="AA157" s="36">
        <v>2.5598481032463001</v>
      </c>
      <c r="AB157" s="36">
        <v>1.5946663304466299E-2</v>
      </c>
      <c r="AC157" s="36"/>
      <c r="AD157" s="36"/>
      <c r="AE157" s="36"/>
      <c r="AF157" s="36"/>
      <c r="AG157" s="36"/>
      <c r="AH157" s="36"/>
      <c r="AI157" s="36"/>
      <c r="AJ157" s="36"/>
    </row>
    <row r="158" spans="18:36" x14ac:dyDescent="0.2">
      <c r="R158" s="238"/>
      <c r="S158" s="238"/>
      <c r="T158" s="238"/>
      <c r="U158" s="252"/>
      <c r="W158" s="1" t="s">
        <v>540</v>
      </c>
      <c r="X158" s="36">
        <v>0.57514711930294304</v>
      </c>
      <c r="Y158" s="36">
        <v>0.26698686797871102</v>
      </c>
      <c r="Z158" s="36"/>
      <c r="AA158" s="36">
        <v>2.1542150131099498</v>
      </c>
      <c r="AB158" s="36">
        <v>3.9666752474223597E-2</v>
      </c>
      <c r="AC158" s="36"/>
      <c r="AD158" s="36"/>
      <c r="AE158" s="36"/>
      <c r="AF158" s="36"/>
      <c r="AG158" s="36"/>
      <c r="AH158" s="36"/>
      <c r="AI158" s="36"/>
      <c r="AJ158" s="36"/>
    </row>
    <row r="159" spans="18:36" x14ac:dyDescent="0.2">
      <c r="R159" s="238"/>
      <c r="S159" s="238"/>
      <c r="T159" s="238"/>
      <c r="U159" s="139" t="s">
        <v>34</v>
      </c>
      <c r="V159" s="1" t="s">
        <v>164</v>
      </c>
      <c r="W159" s="1" t="s">
        <v>535</v>
      </c>
      <c r="X159" s="36"/>
      <c r="Y159" s="36"/>
      <c r="Z159" s="36"/>
      <c r="AA159" s="36"/>
      <c r="AB159" s="36"/>
      <c r="AC159" s="36"/>
      <c r="AD159" s="36"/>
      <c r="AE159" s="36"/>
      <c r="AF159" s="36"/>
      <c r="AG159" s="36"/>
      <c r="AH159" s="36"/>
      <c r="AI159" s="36"/>
      <c r="AJ159" s="36"/>
    </row>
    <row r="160" spans="18:36" x14ac:dyDescent="0.2">
      <c r="R160" s="238"/>
      <c r="S160" s="238"/>
      <c r="T160" s="238"/>
      <c r="U160" s="139" t="s">
        <v>35</v>
      </c>
      <c r="V160" s="1" t="s">
        <v>165</v>
      </c>
      <c r="W160" s="1" t="s">
        <v>535</v>
      </c>
      <c r="X160" s="36"/>
      <c r="Y160" s="36"/>
      <c r="Z160" s="36"/>
      <c r="AA160" s="36"/>
      <c r="AB160" s="36"/>
      <c r="AC160" s="36"/>
      <c r="AD160" s="36"/>
      <c r="AE160" s="36"/>
      <c r="AF160" s="36"/>
      <c r="AG160" s="36"/>
      <c r="AH160" s="36"/>
      <c r="AI160" s="36"/>
      <c r="AJ160" s="36"/>
    </row>
    <row r="161" spans="18:36" x14ac:dyDescent="0.2">
      <c r="R161" s="238"/>
      <c r="S161" s="238"/>
      <c r="T161" s="238"/>
      <c r="U161" s="139" t="s">
        <v>18</v>
      </c>
      <c r="V161" s="1" t="s">
        <v>164</v>
      </c>
      <c r="W161" s="1" t="s">
        <v>197</v>
      </c>
      <c r="X161" s="36">
        <v>-4.2908242539303902</v>
      </c>
      <c r="Y161" s="36">
        <v>0.29075405999868198</v>
      </c>
      <c r="Z161" s="36"/>
      <c r="AA161" s="36">
        <v>-14.7575729602876</v>
      </c>
      <c r="AB161" s="36">
        <v>5.1099941776861898E-15</v>
      </c>
      <c r="AC161" s="36" t="s">
        <v>534</v>
      </c>
      <c r="AD161" s="36">
        <v>-143.06730556737901</v>
      </c>
      <c r="AE161" s="36">
        <v>-139.95619445626801</v>
      </c>
      <c r="AF161" s="36">
        <v>-133.90914241968201</v>
      </c>
      <c r="AG161" s="36">
        <v>0.36728135118277999</v>
      </c>
      <c r="AH161" s="36">
        <v>0.28000981341488701</v>
      </c>
      <c r="AI161" s="36">
        <v>0.82636859783223104</v>
      </c>
      <c r="AJ161" s="36">
        <v>0.894775872966176</v>
      </c>
    </row>
    <row r="162" spans="18:36" x14ac:dyDescent="0.2">
      <c r="R162" s="238"/>
      <c r="S162" s="238"/>
      <c r="T162" s="238"/>
      <c r="U162" s="139"/>
      <c r="W162" s="1" t="s">
        <v>91</v>
      </c>
      <c r="X162" s="36">
        <v>0.93916625530203102</v>
      </c>
      <c r="Y162" s="36">
        <v>0.328244439684448</v>
      </c>
      <c r="Z162" s="36"/>
      <c r="AA162" s="36">
        <v>2.8611794801608199</v>
      </c>
      <c r="AB162" s="36">
        <v>7.7512251462452603E-3</v>
      </c>
      <c r="AC162" s="36"/>
      <c r="AD162" s="36"/>
      <c r="AE162" s="36"/>
      <c r="AF162" s="36"/>
      <c r="AG162" s="36"/>
      <c r="AH162" s="36"/>
      <c r="AI162" s="36"/>
      <c r="AJ162" s="36"/>
    </row>
    <row r="163" spans="18:36" x14ac:dyDescent="0.2">
      <c r="R163" s="238"/>
      <c r="S163" s="238"/>
      <c r="T163" s="238"/>
      <c r="U163" s="139"/>
      <c r="W163" s="1" t="s">
        <v>538</v>
      </c>
      <c r="X163" s="36">
        <v>1.0463989699304499</v>
      </c>
      <c r="Y163" s="36">
        <v>0.47129528931729098</v>
      </c>
      <c r="Z163" s="36"/>
      <c r="AA163" s="36">
        <v>2.2202618902604301</v>
      </c>
      <c r="AB163" s="36">
        <v>3.4375015497875902E-2</v>
      </c>
      <c r="AC163" s="36"/>
      <c r="AD163" s="36"/>
      <c r="AE163" s="36"/>
      <c r="AF163" s="36"/>
      <c r="AG163" s="36"/>
      <c r="AH163" s="36"/>
      <c r="AI163" s="36"/>
      <c r="AJ163" s="36"/>
    </row>
    <row r="164" spans="18:36" x14ac:dyDescent="0.2">
      <c r="R164" s="238"/>
      <c r="S164" s="238"/>
      <c r="T164" s="238"/>
      <c r="U164" s="139"/>
      <c r="W164" s="1" t="s">
        <v>539</v>
      </c>
      <c r="X164" s="36">
        <v>0.18470042764004799</v>
      </c>
      <c r="Y164" s="36">
        <v>0.40802676003317601</v>
      </c>
      <c r="Z164" s="36"/>
      <c r="AA164" s="36">
        <v>0.45266743687357702</v>
      </c>
      <c r="AB164" s="36">
        <v>0.65415663025009096</v>
      </c>
      <c r="AC164" s="36"/>
      <c r="AD164" s="36"/>
      <c r="AE164" s="36"/>
      <c r="AF164" s="36"/>
      <c r="AG164" s="36"/>
      <c r="AH164" s="36"/>
      <c r="AI164" s="36"/>
      <c r="AJ164" s="36"/>
    </row>
    <row r="165" spans="18:36" x14ac:dyDescent="0.2">
      <c r="R165" s="238"/>
      <c r="S165" s="238"/>
      <c r="T165" s="238"/>
      <c r="U165" s="139"/>
      <c r="W165" s="1" t="s">
        <v>540</v>
      </c>
      <c r="X165" s="36">
        <v>1.07689458108433</v>
      </c>
      <c r="Y165" s="36">
        <v>0.40802676003317601</v>
      </c>
      <c r="Z165" s="36"/>
      <c r="AA165" s="36">
        <v>2.63927439709289</v>
      </c>
      <c r="AB165" s="36">
        <v>1.32298029479615E-2</v>
      </c>
      <c r="AC165" s="36"/>
      <c r="AD165" s="36"/>
      <c r="AE165" s="36"/>
      <c r="AF165" s="36"/>
      <c r="AG165" s="36"/>
      <c r="AH165" s="36"/>
      <c r="AI165" s="36"/>
      <c r="AJ165" s="36"/>
    </row>
    <row r="166" spans="18:36" x14ac:dyDescent="0.2">
      <c r="R166" s="238"/>
      <c r="S166" s="238"/>
      <c r="T166" s="238"/>
      <c r="U166" s="139" t="s">
        <v>37</v>
      </c>
      <c r="V166" s="1" t="s">
        <v>164</v>
      </c>
      <c r="W166" s="1" t="s">
        <v>535</v>
      </c>
      <c r="X166" s="36"/>
      <c r="Y166" s="36"/>
      <c r="Z166" s="36"/>
      <c r="AA166" s="36"/>
      <c r="AB166" s="36"/>
      <c r="AC166" s="36"/>
      <c r="AD166" s="36"/>
      <c r="AE166" s="36"/>
      <c r="AF166" s="36"/>
      <c r="AG166" s="36"/>
      <c r="AH166" s="36"/>
      <c r="AI166" s="36"/>
      <c r="AJ166" s="36"/>
    </row>
    <row r="167" spans="18:36" x14ac:dyDescent="0.2">
      <c r="R167" s="238"/>
      <c r="S167" s="238"/>
      <c r="T167" s="238"/>
      <c r="U167" s="139" t="s">
        <v>36</v>
      </c>
      <c r="V167" s="1" t="s">
        <v>165</v>
      </c>
      <c r="W167" s="1" t="s">
        <v>535</v>
      </c>
      <c r="X167" s="36"/>
      <c r="Y167" s="36"/>
      <c r="Z167" s="36"/>
      <c r="AA167" s="36"/>
      <c r="AB167" s="36"/>
      <c r="AC167" s="36"/>
      <c r="AD167" s="36"/>
      <c r="AE167" s="36"/>
      <c r="AF167" s="36"/>
      <c r="AG167" s="36"/>
      <c r="AH167" s="36"/>
      <c r="AI167" s="36"/>
      <c r="AJ167" s="36"/>
    </row>
    <row r="168" spans="18:36" x14ac:dyDescent="0.2">
      <c r="R168" s="238"/>
      <c r="S168" s="238"/>
      <c r="T168" s="238"/>
      <c r="U168" s="139" t="s">
        <v>12</v>
      </c>
      <c r="V168" s="1" t="s">
        <v>164</v>
      </c>
      <c r="W168" s="1" t="s">
        <v>197</v>
      </c>
      <c r="X168" s="36">
        <v>1.0528912571093401</v>
      </c>
      <c r="Y168" s="36">
        <v>0.358081493584546</v>
      </c>
      <c r="Z168" s="36"/>
      <c r="AA168" s="36">
        <v>2.94036769833999</v>
      </c>
      <c r="AB168" s="36">
        <v>6.2585450598053897E-3</v>
      </c>
      <c r="AC168" s="36" t="s">
        <v>537</v>
      </c>
      <c r="AD168" s="36">
        <v>238.48656560268901</v>
      </c>
      <c r="AE168" s="36">
        <v>240.629422745547</v>
      </c>
      <c r="AF168" s="36">
        <v>246.11836822577001</v>
      </c>
      <c r="AG168" s="36">
        <v>0.33443965712005103</v>
      </c>
      <c r="AH168" s="36">
        <v>0.26788362283205602</v>
      </c>
      <c r="AI168" s="36">
        <v>1.2127596005733701</v>
      </c>
      <c r="AJ168" s="36">
        <v>1.29108118591381</v>
      </c>
    </row>
    <row r="169" spans="18:36" x14ac:dyDescent="0.2">
      <c r="R169" s="238"/>
      <c r="S169" s="238"/>
      <c r="T169" s="238"/>
      <c r="U169" s="139"/>
      <c r="W169" s="1" t="s">
        <v>538</v>
      </c>
      <c r="X169" s="36">
        <v>-5.8935703883880503E-2</v>
      </c>
      <c r="Y169" s="36">
        <v>0.67941186460928105</v>
      </c>
      <c r="Z169" s="36"/>
      <c r="AA169" s="36">
        <v>-8.6745179108365197E-2</v>
      </c>
      <c r="AB169" s="36">
        <v>0.93145047037964102</v>
      </c>
      <c r="AC169" s="36"/>
      <c r="AD169" s="36"/>
      <c r="AE169" s="36"/>
      <c r="AF169" s="36"/>
      <c r="AG169" s="36"/>
      <c r="AH169" s="36"/>
      <c r="AI169" s="36"/>
      <c r="AJ169" s="36"/>
    </row>
    <row r="170" spans="18:36" x14ac:dyDescent="0.2">
      <c r="R170" s="238"/>
      <c r="S170" s="238"/>
      <c r="T170" s="238"/>
      <c r="U170" s="139"/>
      <c r="W170" s="1" t="s">
        <v>539</v>
      </c>
      <c r="X170" s="36">
        <v>0.89716532722774101</v>
      </c>
      <c r="Y170" s="36">
        <v>0.58015832720501004</v>
      </c>
      <c r="Z170" s="36"/>
      <c r="AA170" s="36">
        <v>1.54641463400164</v>
      </c>
      <c r="AB170" s="36">
        <v>0.132489682393127</v>
      </c>
      <c r="AC170" s="36"/>
      <c r="AD170" s="36"/>
      <c r="AE170" s="36"/>
      <c r="AF170" s="36"/>
      <c r="AG170" s="36"/>
      <c r="AH170" s="36"/>
      <c r="AI170" s="36"/>
      <c r="AJ170" s="36"/>
    </row>
    <row r="171" spans="18:36" x14ac:dyDescent="0.2">
      <c r="R171" s="238"/>
      <c r="S171" s="238"/>
      <c r="T171" s="238"/>
      <c r="U171" s="139"/>
      <c r="W171" s="1" t="s">
        <v>540</v>
      </c>
      <c r="X171" s="36">
        <v>2.0949849250005701</v>
      </c>
      <c r="Y171" s="36">
        <v>0.58015832720501004</v>
      </c>
      <c r="Z171" s="36"/>
      <c r="AA171" s="36">
        <v>3.6110572351748198</v>
      </c>
      <c r="AB171" s="36">
        <v>1.0981699354513301E-3</v>
      </c>
      <c r="AC171" s="36"/>
      <c r="AD171" s="36"/>
      <c r="AE171" s="36"/>
      <c r="AF171" s="36"/>
      <c r="AG171" s="36"/>
      <c r="AH171" s="36"/>
      <c r="AI171" s="36"/>
      <c r="AJ171" s="36"/>
    </row>
    <row r="172" spans="18:36" x14ac:dyDescent="0.2">
      <c r="R172" s="238"/>
      <c r="S172" s="238"/>
      <c r="T172" s="238"/>
      <c r="U172" s="139" t="s">
        <v>19</v>
      </c>
      <c r="V172" s="1" t="s">
        <v>165</v>
      </c>
      <c r="W172" s="1" t="s">
        <v>535</v>
      </c>
      <c r="X172" s="36"/>
      <c r="Y172" s="36"/>
      <c r="Z172" s="36"/>
      <c r="AA172" s="36"/>
      <c r="AB172" s="36"/>
      <c r="AC172" s="36"/>
      <c r="AD172" s="36"/>
      <c r="AE172" s="36"/>
      <c r="AF172" s="36"/>
      <c r="AG172" s="36"/>
      <c r="AH172" s="36"/>
      <c r="AI172" s="36"/>
      <c r="AJ172" s="36"/>
    </row>
    <row r="173" spans="18:36" x14ac:dyDescent="0.2">
      <c r="R173" s="238"/>
      <c r="S173" s="238"/>
      <c r="T173" s="238"/>
      <c r="U173" s="139" t="s">
        <v>13</v>
      </c>
      <c r="V173" s="1" t="s">
        <v>164</v>
      </c>
      <c r="W173" s="1" t="s">
        <v>197</v>
      </c>
      <c r="X173" s="36">
        <v>0.77288876070106205</v>
      </c>
      <c r="Y173" s="36">
        <v>0.47296426961811799</v>
      </c>
      <c r="Z173" s="36"/>
      <c r="AA173" s="36">
        <v>1.6341377358697899</v>
      </c>
      <c r="AB173" s="36">
        <v>0.113040938553316</v>
      </c>
      <c r="AC173" s="36" t="s">
        <v>534</v>
      </c>
      <c r="AD173" s="36">
        <v>234.67480121088599</v>
      </c>
      <c r="AE173" s="36">
        <v>237.78591232199699</v>
      </c>
      <c r="AF173" s="36">
        <v>243.83296435858301</v>
      </c>
      <c r="AG173" s="36">
        <v>0.382426285023936</v>
      </c>
      <c r="AH173" s="36">
        <v>0.29724370364792702</v>
      </c>
      <c r="AI173" s="36">
        <v>1.3442385647541499</v>
      </c>
      <c r="AJ173" s="36">
        <v>1.45551541818979</v>
      </c>
    </row>
    <row r="174" spans="18:36" x14ac:dyDescent="0.2">
      <c r="R174" s="238"/>
      <c r="S174" s="238"/>
      <c r="T174" s="238"/>
      <c r="U174" s="139"/>
      <c r="W174" s="1" t="s">
        <v>91</v>
      </c>
      <c r="X174" s="36">
        <v>1.7436529767812601</v>
      </c>
      <c r="Y174" s="36">
        <v>0.53394917915253604</v>
      </c>
      <c r="Z174" s="36"/>
      <c r="AA174" s="36">
        <v>3.2655785323028699</v>
      </c>
      <c r="AB174" s="36">
        <v>2.80497515836287E-3</v>
      </c>
      <c r="AC174" s="36"/>
      <c r="AD174" s="36"/>
      <c r="AE174" s="36"/>
      <c r="AF174" s="36"/>
      <c r="AG174" s="36"/>
      <c r="AH174" s="36"/>
      <c r="AI174" s="36"/>
      <c r="AJ174" s="36"/>
    </row>
    <row r="175" spans="18:36" x14ac:dyDescent="0.2">
      <c r="R175" s="238"/>
      <c r="S175" s="238"/>
      <c r="T175" s="238"/>
      <c r="U175" s="139"/>
      <c r="W175" s="1" t="s">
        <v>538</v>
      </c>
      <c r="X175" s="36">
        <v>-1.1835829019342701</v>
      </c>
      <c r="Y175" s="36">
        <v>0.76664735924039196</v>
      </c>
      <c r="Z175" s="36"/>
      <c r="AA175" s="36">
        <v>-1.543842664647</v>
      </c>
      <c r="AB175" s="36">
        <v>0.133469911460188</v>
      </c>
      <c r="AC175" s="36"/>
      <c r="AD175" s="36"/>
      <c r="AE175" s="36"/>
      <c r="AF175" s="36"/>
      <c r="AG175" s="36"/>
      <c r="AH175" s="36"/>
      <c r="AI175" s="36"/>
      <c r="AJ175" s="36"/>
    </row>
    <row r="176" spans="18:36" x14ac:dyDescent="0.2">
      <c r="R176" s="238"/>
      <c r="S176" s="238"/>
      <c r="T176" s="238"/>
      <c r="U176" s="139"/>
      <c r="W176" s="1" t="s">
        <v>539</v>
      </c>
      <c r="X176" s="36">
        <v>0.175844912793099</v>
      </c>
      <c r="Y176" s="36">
        <v>0.66372960895064703</v>
      </c>
      <c r="Z176" s="36"/>
      <c r="AA176" s="36">
        <v>0.26493456133606802</v>
      </c>
      <c r="AB176" s="36">
        <v>0.792933946111403</v>
      </c>
      <c r="AC176" s="36"/>
      <c r="AD176" s="36"/>
      <c r="AE176" s="36"/>
      <c r="AF176" s="36"/>
      <c r="AG176" s="36"/>
      <c r="AH176" s="36"/>
      <c r="AI176" s="36"/>
      <c r="AJ176" s="36"/>
    </row>
    <row r="177" spans="18:36" x14ac:dyDescent="0.2">
      <c r="R177" s="238"/>
      <c r="S177" s="238"/>
      <c r="T177" s="238"/>
      <c r="U177" s="139"/>
      <c r="W177" s="1" t="s">
        <v>540</v>
      </c>
      <c r="X177" s="36">
        <v>1.2930561603078199</v>
      </c>
      <c r="Y177" s="36">
        <v>0.66372960895064703</v>
      </c>
      <c r="Z177" s="36"/>
      <c r="AA177" s="36">
        <v>1.9481670591012701</v>
      </c>
      <c r="AB177" s="36">
        <v>6.1131644824883799E-2</v>
      </c>
      <c r="AC177" s="36"/>
      <c r="AD177" s="36"/>
      <c r="AE177" s="36"/>
      <c r="AF177" s="36"/>
      <c r="AG177" s="36"/>
      <c r="AH177" s="36"/>
      <c r="AI177" s="36"/>
      <c r="AJ177" s="36"/>
    </row>
    <row r="178" spans="18:36" x14ac:dyDescent="0.2">
      <c r="R178" s="238"/>
      <c r="S178" s="238"/>
      <c r="T178" s="238"/>
      <c r="U178" s="139" t="s">
        <v>14</v>
      </c>
      <c r="V178" s="1" t="s">
        <v>165</v>
      </c>
      <c r="W178" s="1" t="s">
        <v>535</v>
      </c>
      <c r="X178" s="36"/>
      <c r="Y178" s="36"/>
      <c r="Z178" s="36"/>
      <c r="AA178" s="36"/>
      <c r="AB178" s="36"/>
      <c r="AC178" s="36"/>
      <c r="AD178" s="36"/>
      <c r="AE178" s="36"/>
      <c r="AF178" s="36"/>
      <c r="AG178" s="36"/>
      <c r="AH178" s="36"/>
      <c r="AI178" s="36"/>
      <c r="AJ178" s="36"/>
    </row>
    <row r="179" spans="18:36" x14ac:dyDescent="0.2">
      <c r="R179" s="238"/>
      <c r="S179" s="238"/>
      <c r="T179" s="238"/>
      <c r="U179" s="139" t="s">
        <v>38</v>
      </c>
      <c r="V179" s="1" t="s">
        <v>165</v>
      </c>
      <c r="W179" s="1" t="s">
        <v>535</v>
      </c>
      <c r="X179" s="36"/>
      <c r="Y179" s="36"/>
      <c r="Z179" s="36"/>
      <c r="AA179" s="36"/>
      <c r="AB179" s="36"/>
      <c r="AC179" s="36"/>
      <c r="AD179" s="36"/>
      <c r="AE179" s="36"/>
      <c r="AF179" s="36"/>
      <c r="AG179" s="36"/>
      <c r="AH179" s="36"/>
      <c r="AI179" s="36"/>
      <c r="AJ179" s="36"/>
    </row>
    <row r="180" spans="18:36" x14ac:dyDescent="0.2">
      <c r="R180" s="238"/>
      <c r="S180" s="238"/>
      <c r="T180" s="238"/>
      <c r="U180" s="139" t="s">
        <v>20</v>
      </c>
      <c r="V180" s="1" t="s">
        <v>164</v>
      </c>
      <c r="W180" s="1" t="s">
        <v>197</v>
      </c>
      <c r="X180" s="36">
        <v>-1.8040651344802801</v>
      </c>
      <c r="Y180" s="36">
        <v>0.30586787721424902</v>
      </c>
      <c r="Z180" s="36"/>
      <c r="AA180" s="36">
        <v>-5.8981843759179604</v>
      </c>
      <c r="AB180" s="36">
        <v>1.8539121230134801E-6</v>
      </c>
      <c r="AC180" s="36" t="s">
        <v>537</v>
      </c>
      <c r="AD180" s="36">
        <v>27.529923928024701</v>
      </c>
      <c r="AE180" s="36">
        <v>29.6727810708819</v>
      </c>
      <c r="AF180" s="36">
        <v>35.161726551105602</v>
      </c>
      <c r="AG180" s="36">
        <v>0.47999697599743602</v>
      </c>
      <c r="AH180" s="36">
        <v>0.42799667359717902</v>
      </c>
      <c r="AI180" s="36">
        <v>1.03592118343026</v>
      </c>
      <c r="AJ180" s="36">
        <v>1.1028223148133001</v>
      </c>
    </row>
    <row r="181" spans="18:36" x14ac:dyDescent="0.2">
      <c r="R181" s="238"/>
      <c r="S181" s="238"/>
      <c r="T181" s="238"/>
      <c r="U181" s="139"/>
      <c r="W181" s="1" t="s">
        <v>538</v>
      </c>
      <c r="X181" s="36">
        <v>-0.73879007723493695</v>
      </c>
      <c r="Y181" s="36">
        <v>0.58034349304664701</v>
      </c>
      <c r="Z181" s="36"/>
      <c r="AA181" s="36">
        <v>-1.27302207414524</v>
      </c>
      <c r="AB181" s="36">
        <v>0.21278719020657999</v>
      </c>
      <c r="AC181" s="36"/>
      <c r="AD181" s="36"/>
      <c r="AE181" s="36"/>
      <c r="AF181" s="36"/>
      <c r="AG181" s="36"/>
      <c r="AH181" s="36"/>
      <c r="AI181" s="36"/>
      <c r="AJ181" s="36"/>
    </row>
    <row r="182" spans="18:36" x14ac:dyDescent="0.2">
      <c r="R182" s="238"/>
      <c r="S182" s="238"/>
      <c r="T182" s="238"/>
      <c r="U182" s="139"/>
      <c r="W182" s="1" t="s">
        <v>539</v>
      </c>
      <c r="X182" s="36">
        <v>0.88785792363397598</v>
      </c>
      <c r="Y182" s="36">
        <v>0.49556260004950098</v>
      </c>
      <c r="Z182" s="36"/>
      <c r="AA182" s="36">
        <v>1.7916160814905899</v>
      </c>
      <c r="AB182" s="36">
        <v>8.3287950652902801E-2</v>
      </c>
      <c r="AC182" s="36"/>
      <c r="AD182" s="36"/>
      <c r="AE182" s="36"/>
      <c r="AF182" s="36"/>
      <c r="AG182" s="36"/>
      <c r="AH182" s="36"/>
      <c r="AI182" s="36"/>
      <c r="AJ182" s="36"/>
    </row>
    <row r="183" spans="18:36" x14ac:dyDescent="0.2">
      <c r="R183" s="238"/>
      <c r="S183" s="238"/>
      <c r="T183" s="238"/>
      <c r="U183" s="139"/>
      <c r="W183" s="1" t="s">
        <v>540</v>
      </c>
      <c r="X183" s="36">
        <v>2.1563071570745702</v>
      </c>
      <c r="Y183" s="36">
        <v>0.49556260004950098</v>
      </c>
      <c r="Z183" s="36"/>
      <c r="AA183" s="36">
        <v>4.3512306151819704</v>
      </c>
      <c r="AB183" s="36">
        <v>1.44301089487985E-4</v>
      </c>
      <c r="AC183" s="36"/>
      <c r="AD183" s="36"/>
      <c r="AE183" s="36"/>
      <c r="AF183" s="36"/>
      <c r="AG183" s="36"/>
      <c r="AH183" s="36"/>
      <c r="AI183" s="36"/>
      <c r="AJ183" s="36"/>
    </row>
    <row r="184" spans="18:36" x14ac:dyDescent="0.2">
      <c r="R184" s="238"/>
      <c r="S184" s="238"/>
      <c r="T184" s="238"/>
      <c r="U184" s="139" t="s">
        <v>33</v>
      </c>
      <c r="V184" s="1" t="s">
        <v>165</v>
      </c>
      <c r="W184" s="1" t="s">
        <v>535</v>
      </c>
      <c r="X184" s="36"/>
      <c r="Y184" s="36"/>
      <c r="Z184" s="36"/>
      <c r="AA184" s="36"/>
      <c r="AB184" s="36"/>
      <c r="AC184" s="36"/>
      <c r="AD184" s="36"/>
      <c r="AE184" s="36"/>
      <c r="AF184" s="36"/>
      <c r="AG184" s="36"/>
      <c r="AH184" s="36"/>
      <c r="AI184" s="36"/>
      <c r="AJ184" s="36"/>
    </row>
    <row r="185" spans="18:36" x14ac:dyDescent="0.2">
      <c r="R185" s="238"/>
      <c r="S185" s="238"/>
      <c r="T185" s="238"/>
      <c r="U185" s="139" t="s">
        <v>39</v>
      </c>
      <c r="V185" s="1" t="s">
        <v>165</v>
      </c>
      <c r="W185" s="1" t="s">
        <v>535</v>
      </c>
      <c r="X185" s="36"/>
      <c r="Y185" s="36"/>
      <c r="Z185" s="36"/>
      <c r="AA185" s="36"/>
      <c r="AB185" s="36"/>
      <c r="AC185" s="36"/>
      <c r="AD185" s="36"/>
      <c r="AE185" s="36"/>
      <c r="AF185" s="36"/>
      <c r="AG185" s="36"/>
      <c r="AH185" s="36"/>
      <c r="AI185" s="36"/>
      <c r="AJ185" s="36"/>
    </row>
    <row r="186" spans="18:36" x14ac:dyDescent="0.2">
      <c r="R186" s="238"/>
      <c r="S186" s="238"/>
      <c r="T186" s="238"/>
      <c r="U186" s="139" t="s">
        <v>41</v>
      </c>
      <c r="V186" s="1" t="s">
        <v>165</v>
      </c>
      <c r="W186" s="1" t="s">
        <v>535</v>
      </c>
      <c r="X186" s="36"/>
      <c r="Y186" s="36"/>
      <c r="Z186" s="36"/>
      <c r="AA186" s="36"/>
      <c r="AB186" s="36"/>
      <c r="AC186" s="36"/>
      <c r="AD186" s="36"/>
      <c r="AE186" s="36"/>
      <c r="AF186" s="36"/>
      <c r="AG186" s="36"/>
      <c r="AH186" s="36"/>
      <c r="AI186" s="36"/>
      <c r="AJ186" s="36"/>
    </row>
    <row r="187" spans="18:36" x14ac:dyDescent="0.2">
      <c r="R187" s="238"/>
      <c r="S187" s="238"/>
      <c r="T187" s="238"/>
      <c r="U187" s="139" t="s">
        <v>42</v>
      </c>
      <c r="V187" s="1" t="s">
        <v>164</v>
      </c>
      <c r="W187" s="1" t="s">
        <v>535</v>
      </c>
      <c r="X187" s="36"/>
      <c r="Y187" s="36"/>
      <c r="Z187" s="36"/>
      <c r="AA187" s="36"/>
      <c r="AB187" s="36"/>
      <c r="AC187" s="36"/>
      <c r="AD187" s="36"/>
      <c r="AE187" s="36"/>
      <c r="AF187" s="36"/>
      <c r="AG187" s="36"/>
      <c r="AH187" s="36"/>
      <c r="AI187" s="36"/>
      <c r="AJ187" s="36"/>
    </row>
    <row r="188" spans="18:36" x14ac:dyDescent="0.2">
      <c r="R188" s="239"/>
      <c r="S188" s="239"/>
      <c r="T188" s="239"/>
      <c r="U188" s="140" t="s">
        <v>15</v>
      </c>
      <c r="V188" s="13" t="s">
        <v>166</v>
      </c>
      <c r="W188" s="13" t="s">
        <v>535</v>
      </c>
      <c r="X188" s="80"/>
      <c r="Y188" s="80"/>
      <c r="Z188" s="80"/>
      <c r="AA188" s="80"/>
      <c r="AB188" s="80"/>
      <c r="AC188" s="80"/>
      <c r="AD188" s="80"/>
      <c r="AE188" s="80"/>
      <c r="AF188" s="80"/>
      <c r="AG188" s="80"/>
      <c r="AH188" s="80"/>
      <c r="AI188" s="80"/>
      <c r="AJ188" s="80"/>
    </row>
    <row r="189" spans="18:36" x14ac:dyDescent="0.2">
      <c r="R189" s="237" t="s">
        <v>514</v>
      </c>
      <c r="S189" s="237" t="s">
        <v>424</v>
      </c>
      <c r="T189" s="237" t="s">
        <v>482</v>
      </c>
      <c r="U189" s="202" t="s">
        <v>266</v>
      </c>
      <c r="V189" s="40" t="s">
        <v>166</v>
      </c>
      <c r="W189" s="40" t="s">
        <v>197</v>
      </c>
      <c r="X189" s="143">
        <v>-0.30460101454537403</v>
      </c>
      <c r="Y189" s="143">
        <v>0.419505869192354</v>
      </c>
      <c r="Z189" s="143">
        <v>304.03526990444198</v>
      </c>
      <c r="AA189" s="143">
        <v>-0.72609476270689999</v>
      </c>
      <c r="AB189" s="143">
        <v>0.46833926199260301</v>
      </c>
      <c r="AC189" s="143" t="s">
        <v>531</v>
      </c>
      <c r="AD189" s="143">
        <v>873.20870457130195</v>
      </c>
      <c r="AE189" s="143">
        <v>874.867241156668</v>
      </c>
      <c r="AF189" s="143">
        <v>940.50192435280906</v>
      </c>
      <c r="AG189" s="143">
        <v>0.52766909147923302</v>
      </c>
      <c r="AH189" s="143">
        <v>0.29973684030310899</v>
      </c>
      <c r="AI189" s="143">
        <v>0.55334596232005395</v>
      </c>
      <c r="AJ189" s="143">
        <v>0.61239931897701205</v>
      </c>
    </row>
    <row r="190" spans="18:36" x14ac:dyDescent="0.2">
      <c r="R190" s="238"/>
      <c r="S190" s="238"/>
      <c r="T190" s="238"/>
      <c r="U190" s="201"/>
      <c r="W190" s="1" t="s">
        <v>91</v>
      </c>
      <c r="X190" s="36">
        <v>0.64931528865147303</v>
      </c>
      <c r="Y190" s="36">
        <v>7.6111315599182605E-2</v>
      </c>
      <c r="Z190" s="36">
        <v>317.71915319879798</v>
      </c>
      <c r="AA190" s="36">
        <v>8.5311268572848906</v>
      </c>
      <c r="AB190" s="36">
        <v>6.0186675958427498E-16</v>
      </c>
      <c r="AC190" s="36"/>
      <c r="AD190" s="36"/>
      <c r="AE190" s="36"/>
      <c r="AF190" s="36"/>
      <c r="AG190" s="36"/>
      <c r="AH190" s="36"/>
      <c r="AI190" s="36"/>
      <c r="AJ190" s="36"/>
    </row>
    <row r="191" spans="18:36" x14ac:dyDescent="0.2">
      <c r="R191" s="238"/>
      <c r="S191" s="238"/>
      <c r="T191" s="238"/>
      <c r="U191" s="201"/>
      <c r="W191" s="1" t="s">
        <v>268</v>
      </c>
      <c r="X191" s="36">
        <v>-0.12969628916791801</v>
      </c>
      <c r="Y191" s="36">
        <v>6.1306404046702803E-2</v>
      </c>
      <c r="Z191" s="36">
        <v>102.818984310977</v>
      </c>
      <c r="AA191" s="36">
        <v>-2.1155422697621602</v>
      </c>
      <c r="AB191" s="36">
        <v>3.6799325742632401E-2</v>
      </c>
      <c r="AC191" s="36"/>
      <c r="AD191" s="36"/>
      <c r="AE191" s="36"/>
      <c r="AF191" s="36"/>
      <c r="AG191" s="36"/>
      <c r="AH191" s="36"/>
      <c r="AI191" s="36"/>
      <c r="AJ191" s="36"/>
    </row>
    <row r="192" spans="18:36" x14ac:dyDescent="0.2">
      <c r="R192" s="238"/>
      <c r="S192" s="238"/>
      <c r="T192" s="238"/>
      <c r="U192" s="201"/>
      <c r="W192" s="1" t="s">
        <v>32</v>
      </c>
      <c r="X192" s="36">
        <v>0.14032233761174301</v>
      </c>
      <c r="Y192" s="36">
        <v>5.5439259985663999E-2</v>
      </c>
      <c r="Z192" s="36">
        <v>364.66799019639598</v>
      </c>
      <c r="AA192" s="36">
        <v>2.5311004809232398</v>
      </c>
      <c r="AB192" s="36">
        <v>1.17901435076707E-2</v>
      </c>
      <c r="AC192" s="36"/>
      <c r="AD192" s="36"/>
      <c r="AE192" s="36"/>
      <c r="AF192" s="36"/>
      <c r="AG192" s="36"/>
      <c r="AH192" s="36"/>
      <c r="AI192" s="36"/>
      <c r="AJ192" s="36"/>
    </row>
    <row r="193" spans="18:36" x14ac:dyDescent="0.2">
      <c r="R193" s="238"/>
      <c r="S193" s="238"/>
      <c r="T193" s="238"/>
      <c r="U193" s="201"/>
      <c r="W193" s="1" t="s">
        <v>520</v>
      </c>
      <c r="X193" s="36">
        <v>0.55496992554591196</v>
      </c>
      <c r="Y193" s="36">
        <v>0.23302382847017</v>
      </c>
      <c r="Z193" s="36">
        <v>105.637155372092</v>
      </c>
      <c r="AA193" s="36">
        <v>2.3816016121156198</v>
      </c>
      <c r="AB193" s="36">
        <v>1.90271720659115E-2</v>
      </c>
      <c r="AC193" s="36"/>
      <c r="AD193" s="36"/>
      <c r="AE193" s="36"/>
      <c r="AF193" s="36"/>
      <c r="AG193" s="36"/>
      <c r="AH193" s="36"/>
      <c r="AI193" s="36"/>
      <c r="AJ193" s="36"/>
    </row>
    <row r="194" spans="18:36" x14ac:dyDescent="0.2">
      <c r="R194" s="238"/>
      <c r="S194" s="238"/>
      <c r="T194" s="238"/>
      <c r="U194" s="201"/>
      <c r="W194" s="1" t="s">
        <v>521</v>
      </c>
      <c r="X194" s="36">
        <v>0.62931581331783204</v>
      </c>
      <c r="Y194" s="36">
        <v>0.22394117225438301</v>
      </c>
      <c r="Z194" s="36">
        <v>97.271714385450295</v>
      </c>
      <c r="AA194" s="36">
        <v>2.8101836164498102</v>
      </c>
      <c r="AB194" s="36">
        <v>5.9868841004325699E-3</v>
      </c>
      <c r="AC194" s="36"/>
      <c r="AD194" s="36"/>
      <c r="AE194" s="36"/>
      <c r="AF194" s="36"/>
      <c r="AG194" s="36"/>
      <c r="AH194" s="36"/>
      <c r="AI194" s="36"/>
      <c r="AJ194" s="36"/>
    </row>
    <row r="195" spans="18:36" x14ac:dyDescent="0.2">
      <c r="R195" s="238"/>
      <c r="S195" s="238"/>
      <c r="T195" s="238"/>
      <c r="U195" s="201"/>
      <c r="W195" s="1" t="s">
        <v>522</v>
      </c>
      <c r="X195" s="36">
        <v>0.20526705094704301</v>
      </c>
      <c r="Y195" s="36">
        <v>0.21666718392791301</v>
      </c>
      <c r="Z195" s="36">
        <v>109.79872586176</v>
      </c>
      <c r="AA195" s="36">
        <v>0.94738412723976495</v>
      </c>
      <c r="AB195" s="36">
        <v>0.34552347640527897</v>
      </c>
      <c r="AC195" s="36"/>
      <c r="AD195" s="36"/>
      <c r="AE195" s="36"/>
      <c r="AF195" s="36"/>
      <c r="AG195" s="36"/>
      <c r="AH195" s="36"/>
      <c r="AI195" s="36"/>
      <c r="AJ195" s="36"/>
    </row>
    <row r="196" spans="18:36" x14ac:dyDescent="0.2">
      <c r="R196" s="238"/>
      <c r="S196" s="238"/>
      <c r="T196" s="238"/>
      <c r="U196" s="201"/>
      <c r="W196" s="1" t="s">
        <v>523</v>
      </c>
      <c r="X196" s="36">
        <v>-0.107733251938757</v>
      </c>
      <c r="Y196" s="36">
        <v>0.25269770461799801</v>
      </c>
      <c r="Z196" s="36">
        <v>90.769486914272605</v>
      </c>
      <c r="AA196" s="36">
        <v>-0.426332530806391</v>
      </c>
      <c r="AB196" s="36">
        <v>0.67087491692824597</v>
      </c>
      <c r="AC196" s="36"/>
      <c r="AD196" s="36"/>
      <c r="AE196" s="36"/>
      <c r="AF196" s="36"/>
      <c r="AG196" s="36"/>
      <c r="AH196" s="36"/>
      <c r="AI196" s="36"/>
      <c r="AJ196" s="36"/>
    </row>
    <row r="197" spans="18:36" x14ac:dyDescent="0.2">
      <c r="R197" s="238"/>
      <c r="S197" s="238"/>
      <c r="T197" s="238"/>
      <c r="U197" s="201"/>
      <c r="W197" s="1" t="s">
        <v>524</v>
      </c>
      <c r="X197" s="36">
        <v>-0.503487069620006</v>
      </c>
      <c r="Y197" s="36">
        <v>0.19439963699621701</v>
      </c>
      <c r="Z197" s="36">
        <v>88.330417289624606</v>
      </c>
      <c r="AA197" s="36">
        <v>-2.5899588980703898</v>
      </c>
      <c r="AB197" s="36">
        <v>1.12264329933023E-2</v>
      </c>
      <c r="AC197" s="36"/>
      <c r="AD197" s="36"/>
      <c r="AE197" s="36"/>
      <c r="AF197" s="36"/>
      <c r="AG197" s="36"/>
      <c r="AH197" s="36"/>
      <c r="AI197" s="36"/>
      <c r="AJ197" s="36"/>
    </row>
    <row r="198" spans="18:36" x14ac:dyDescent="0.2">
      <c r="R198" s="238"/>
      <c r="S198" s="238"/>
      <c r="T198" s="238"/>
      <c r="U198" s="201"/>
      <c r="W198" s="1" t="s">
        <v>525</v>
      </c>
      <c r="X198" s="36">
        <v>-4.6525770225102299E-2</v>
      </c>
      <c r="Y198" s="36">
        <v>0.24645079495692901</v>
      </c>
      <c r="Z198" s="36">
        <v>100.58048686788899</v>
      </c>
      <c r="AA198" s="36">
        <v>-0.18878320207176999</v>
      </c>
      <c r="AB198" s="36">
        <v>0.85064313631874899</v>
      </c>
      <c r="AC198" s="36"/>
      <c r="AD198" s="36"/>
      <c r="AE198" s="36"/>
      <c r="AF198" s="36"/>
      <c r="AG198" s="36"/>
      <c r="AH198" s="36"/>
      <c r="AI198" s="36"/>
      <c r="AJ198" s="36"/>
    </row>
    <row r="199" spans="18:36" x14ac:dyDescent="0.2">
      <c r="R199" s="238"/>
      <c r="S199" s="238"/>
      <c r="T199" s="238"/>
      <c r="U199" s="201"/>
      <c r="W199" s="1" t="s">
        <v>526</v>
      </c>
      <c r="X199" s="36">
        <v>-0.53763710407176901</v>
      </c>
      <c r="Y199" s="36">
        <v>0.19562342008877201</v>
      </c>
      <c r="Z199" s="36">
        <v>92.437824420698902</v>
      </c>
      <c r="AA199" s="36">
        <v>-2.7483268814531199</v>
      </c>
      <c r="AB199" s="36">
        <v>7.2029989117331703E-3</v>
      </c>
      <c r="AC199" s="36"/>
      <c r="AD199" s="36"/>
      <c r="AE199" s="36"/>
      <c r="AF199" s="36"/>
      <c r="AG199" s="36"/>
      <c r="AH199" s="36"/>
      <c r="AI199" s="36"/>
      <c r="AJ199" s="36"/>
    </row>
    <row r="200" spans="18:36" x14ac:dyDescent="0.2">
      <c r="R200" s="238"/>
      <c r="S200" s="238"/>
      <c r="T200" s="238"/>
      <c r="U200" s="201"/>
      <c r="W200" s="1" t="s">
        <v>527</v>
      </c>
      <c r="X200" s="36">
        <v>-0.525812962223832</v>
      </c>
      <c r="Y200" s="36">
        <v>0.22149868629917199</v>
      </c>
      <c r="Z200" s="36">
        <v>85.844248732406996</v>
      </c>
      <c r="AA200" s="36">
        <v>-2.3738874979765399</v>
      </c>
      <c r="AB200" s="36">
        <v>1.9832710869325702E-2</v>
      </c>
      <c r="AC200" s="36"/>
      <c r="AD200" s="36"/>
      <c r="AE200" s="36"/>
      <c r="AF200" s="36"/>
      <c r="AG200" s="36"/>
      <c r="AH200" s="36"/>
      <c r="AI200" s="36"/>
      <c r="AJ200" s="36"/>
    </row>
    <row r="201" spans="18:36" x14ac:dyDescent="0.2">
      <c r="R201" s="238"/>
      <c r="S201" s="238"/>
      <c r="T201" s="238"/>
      <c r="U201" s="201"/>
      <c r="W201" s="1" t="s">
        <v>528</v>
      </c>
      <c r="X201" s="36">
        <v>-0.47521440014115801</v>
      </c>
      <c r="Y201" s="36">
        <v>0.25047472572683999</v>
      </c>
      <c r="Z201" s="36">
        <v>82.983256661608195</v>
      </c>
      <c r="AA201" s="36">
        <v>-1.8972548977233401</v>
      </c>
      <c r="AB201" s="36">
        <v>6.12725174472274E-2</v>
      </c>
      <c r="AC201" s="36"/>
      <c r="AD201" s="36"/>
      <c r="AE201" s="36"/>
      <c r="AF201" s="36"/>
      <c r="AG201" s="36"/>
      <c r="AH201" s="36"/>
      <c r="AI201" s="36"/>
      <c r="AJ201" s="36"/>
    </row>
    <row r="202" spans="18:36" x14ac:dyDescent="0.2">
      <c r="R202" s="238"/>
      <c r="S202" s="238"/>
      <c r="T202" s="238"/>
      <c r="U202" s="201"/>
      <c r="W202" s="1" t="s">
        <v>529</v>
      </c>
      <c r="X202" s="36">
        <v>-0.69649481826160897</v>
      </c>
      <c r="Y202" s="36">
        <v>0.25914244765898897</v>
      </c>
      <c r="Z202" s="36">
        <v>104.507214743755</v>
      </c>
      <c r="AA202" s="36">
        <v>-2.6876909767331498</v>
      </c>
      <c r="AB202" s="36">
        <v>8.3734269544024093E-3</v>
      </c>
      <c r="AC202" s="36"/>
      <c r="AD202" s="36"/>
      <c r="AE202" s="36"/>
      <c r="AF202" s="36"/>
      <c r="AG202" s="36"/>
      <c r="AH202" s="36"/>
      <c r="AI202" s="36"/>
      <c r="AJ202" s="36"/>
    </row>
    <row r="203" spans="18:36" x14ac:dyDescent="0.2">
      <c r="R203" s="238"/>
      <c r="S203" s="238"/>
      <c r="T203" s="238"/>
      <c r="U203" s="201"/>
      <c r="W203" s="1" t="s">
        <v>530</v>
      </c>
      <c r="X203" s="36">
        <v>-0.687484408926052</v>
      </c>
      <c r="Y203" s="36">
        <v>0.324150551821072</v>
      </c>
      <c r="Z203" s="36">
        <v>99.947690620279801</v>
      </c>
      <c r="AA203" s="36">
        <v>-2.1208799585987999</v>
      </c>
      <c r="AB203" s="36">
        <v>3.6406200685235902E-2</v>
      </c>
      <c r="AC203" s="36"/>
      <c r="AD203" s="36"/>
      <c r="AE203" s="36"/>
      <c r="AF203" s="36"/>
      <c r="AG203" s="36"/>
      <c r="AH203" s="36"/>
      <c r="AI203" s="36"/>
      <c r="AJ203" s="36"/>
    </row>
    <row r="204" spans="18:36" x14ac:dyDescent="0.2">
      <c r="R204" s="238"/>
      <c r="S204" s="238"/>
      <c r="T204" s="238"/>
      <c r="U204" s="139" t="s">
        <v>40</v>
      </c>
      <c r="X204" s="36"/>
      <c r="Y204" s="36"/>
      <c r="Z204" s="36"/>
      <c r="AA204" s="36"/>
      <c r="AB204" s="36"/>
      <c r="AC204" s="36"/>
      <c r="AD204" s="36"/>
      <c r="AE204" s="36"/>
      <c r="AF204" s="36"/>
      <c r="AG204" s="36"/>
      <c r="AH204" s="36"/>
      <c r="AI204" s="36"/>
      <c r="AJ204" s="36"/>
    </row>
    <row r="205" spans="18:36" x14ac:dyDescent="0.2">
      <c r="R205" s="238"/>
      <c r="S205" s="238"/>
      <c r="T205" s="238"/>
      <c r="U205" s="139" t="s">
        <v>16</v>
      </c>
      <c r="X205" s="36"/>
      <c r="Y205" s="36"/>
      <c r="Z205" s="36"/>
      <c r="AA205" s="36"/>
      <c r="AB205" s="36"/>
      <c r="AC205" s="36"/>
      <c r="AD205" s="36"/>
      <c r="AE205" s="36"/>
      <c r="AF205" s="36"/>
      <c r="AG205" s="36"/>
      <c r="AH205" s="36"/>
      <c r="AI205" s="36"/>
      <c r="AJ205" s="36"/>
    </row>
    <row r="206" spans="18:36" x14ac:dyDescent="0.2">
      <c r="R206" s="238"/>
      <c r="S206" s="238"/>
      <c r="T206" s="238"/>
      <c r="U206" s="252" t="s">
        <v>17</v>
      </c>
      <c r="X206" s="36"/>
      <c r="Y206" s="36"/>
      <c r="Z206" s="36"/>
      <c r="AA206" s="36"/>
      <c r="AB206" s="36"/>
      <c r="AC206" s="36"/>
      <c r="AD206" s="36"/>
      <c r="AE206" s="36"/>
      <c r="AF206" s="36"/>
      <c r="AG206" s="36"/>
      <c r="AH206" s="36"/>
      <c r="AI206" s="36"/>
      <c r="AJ206" s="36"/>
    </row>
    <row r="207" spans="18:36" x14ac:dyDescent="0.2">
      <c r="R207" s="238"/>
      <c r="S207" s="238"/>
      <c r="T207" s="238"/>
      <c r="U207" s="252"/>
      <c r="X207" s="36"/>
      <c r="Y207" s="36"/>
      <c r="Z207" s="36"/>
      <c r="AA207" s="36"/>
      <c r="AB207" s="36"/>
      <c r="AC207" s="36"/>
      <c r="AD207" s="36"/>
      <c r="AE207" s="36"/>
      <c r="AF207" s="36"/>
      <c r="AG207" s="36"/>
      <c r="AH207" s="36"/>
      <c r="AI207" s="36"/>
      <c r="AJ207" s="36"/>
    </row>
    <row r="208" spans="18:36" x14ac:dyDescent="0.2">
      <c r="R208" s="238"/>
      <c r="S208" s="238"/>
      <c r="T208" s="238"/>
      <c r="U208" s="252" t="s">
        <v>34</v>
      </c>
      <c r="X208" s="36"/>
      <c r="Y208" s="36"/>
      <c r="Z208" s="36"/>
      <c r="AA208" s="36"/>
      <c r="AB208" s="36"/>
      <c r="AC208" s="36"/>
      <c r="AD208" s="36"/>
      <c r="AE208" s="36"/>
      <c r="AF208" s="36"/>
      <c r="AG208" s="36"/>
      <c r="AH208" s="36"/>
      <c r="AI208" s="36"/>
      <c r="AJ208" s="36"/>
    </row>
    <row r="209" spans="18:36" x14ac:dyDescent="0.2">
      <c r="R209" s="238"/>
      <c r="S209" s="238"/>
      <c r="T209" s="238"/>
      <c r="U209" s="252"/>
      <c r="X209" s="36"/>
      <c r="Y209" s="36"/>
      <c r="Z209" s="36"/>
      <c r="AA209" s="36"/>
      <c r="AB209" s="36"/>
      <c r="AC209" s="36"/>
      <c r="AD209" s="36"/>
      <c r="AE209" s="36"/>
      <c r="AF209" s="36"/>
      <c r="AG209" s="36"/>
      <c r="AH209" s="36"/>
      <c r="AI209" s="36"/>
      <c r="AJ209" s="36"/>
    </row>
    <row r="210" spans="18:36" x14ac:dyDescent="0.2">
      <c r="R210" s="238"/>
      <c r="S210" s="238"/>
      <c r="T210" s="238"/>
      <c r="U210" s="252"/>
      <c r="X210" s="36"/>
      <c r="Y210" s="36"/>
      <c r="Z210" s="36"/>
      <c r="AA210" s="36"/>
      <c r="AB210" s="36"/>
      <c r="AC210" s="36"/>
      <c r="AD210" s="36"/>
      <c r="AE210" s="36"/>
      <c r="AF210" s="36"/>
      <c r="AG210" s="36"/>
      <c r="AH210" s="36"/>
      <c r="AI210" s="36"/>
      <c r="AJ210" s="36"/>
    </row>
    <row r="211" spans="18:36" x14ac:dyDescent="0.2">
      <c r="R211" s="238"/>
      <c r="S211" s="238"/>
      <c r="T211" s="238"/>
      <c r="U211" s="139" t="s">
        <v>35</v>
      </c>
      <c r="X211" s="36"/>
      <c r="Y211" s="36"/>
      <c r="Z211" s="36"/>
      <c r="AA211" s="36"/>
      <c r="AB211" s="36"/>
      <c r="AC211" s="36"/>
      <c r="AD211" s="36"/>
      <c r="AE211" s="36"/>
      <c r="AF211" s="36"/>
      <c r="AG211" s="36"/>
      <c r="AH211" s="36"/>
      <c r="AI211" s="36"/>
      <c r="AJ211" s="36"/>
    </row>
    <row r="212" spans="18:36" x14ac:dyDescent="0.2">
      <c r="R212" s="238"/>
      <c r="S212" s="238"/>
      <c r="T212" s="238"/>
      <c r="U212" s="252" t="s">
        <v>18</v>
      </c>
      <c r="X212" s="36"/>
      <c r="Y212" s="36"/>
      <c r="Z212" s="36"/>
      <c r="AA212" s="36"/>
      <c r="AB212" s="36"/>
      <c r="AC212" s="36"/>
      <c r="AD212" s="36"/>
      <c r="AE212" s="36"/>
      <c r="AF212" s="36"/>
      <c r="AG212" s="36"/>
      <c r="AH212" s="36"/>
      <c r="AI212" s="36"/>
      <c r="AJ212" s="36"/>
    </row>
    <row r="213" spans="18:36" x14ac:dyDescent="0.2">
      <c r="R213" s="238"/>
      <c r="S213" s="238"/>
      <c r="T213" s="238"/>
      <c r="U213" s="252"/>
      <c r="X213" s="36"/>
      <c r="Y213" s="36"/>
      <c r="Z213" s="36"/>
      <c r="AA213" s="36"/>
      <c r="AB213" s="36"/>
      <c r="AC213" s="36"/>
      <c r="AD213" s="36"/>
      <c r="AE213" s="36"/>
      <c r="AF213" s="36"/>
      <c r="AG213" s="36"/>
      <c r="AH213" s="36"/>
      <c r="AI213" s="36"/>
      <c r="AJ213" s="36"/>
    </row>
    <row r="214" spans="18:36" x14ac:dyDescent="0.2">
      <c r="R214" s="238"/>
      <c r="S214" s="238"/>
      <c r="T214" s="238"/>
      <c r="U214" s="252" t="s">
        <v>37</v>
      </c>
      <c r="X214" s="36"/>
      <c r="Y214" s="36"/>
      <c r="Z214" s="36"/>
      <c r="AA214" s="36"/>
      <c r="AB214" s="36"/>
      <c r="AC214" s="36"/>
      <c r="AD214" s="36"/>
      <c r="AE214" s="36"/>
      <c r="AF214" s="36"/>
      <c r="AG214" s="36"/>
      <c r="AH214" s="36"/>
      <c r="AI214" s="36"/>
      <c r="AJ214" s="36"/>
    </row>
    <row r="215" spans="18:36" x14ac:dyDescent="0.2">
      <c r="R215" s="238"/>
      <c r="S215" s="238"/>
      <c r="T215" s="238"/>
      <c r="U215" s="252"/>
      <c r="X215" s="36"/>
      <c r="Y215" s="36"/>
      <c r="Z215" s="36"/>
      <c r="AA215" s="36"/>
      <c r="AB215" s="36"/>
      <c r="AC215" s="36"/>
      <c r="AD215" s="36"/>
      <c r="AE215" s="36"/>
      <c r="AF215" s="36"/>
      <c r="AG215" s="36"/>
      <c r="AH215" s="36"/>
      <c r="AI215" s="36"/>
      <c r="AJ215" s="36"/>
    </row>
    <row r="216" spans="18:36" x14ac:dyDescent="0.2">
      <c r="R216" s="238"/>
      <c r="S216" s="238"/>
      <c r="T216" s="238"/>
      <c r="U216" s="139" t="s">
        <v>36</v>
      </c>
      <c r="X216" s="36"/>
      <c r="Y216" s="36"/>
      <c r="Z216" s="36"/>
      <c r="AA216" s="36"/>
      <c r="AB216" s="36"/>
      <c r="AC216" s="36"/>
      <c r="AD216" s="36"/>
      <c r="AE216" s="36"/>
      <c r="AF216" s="36"/>
      <c r="AG216" s="36"/>
      <c r="AH216" s="36"/>
      <c r="AI216" s="36"/>
      <c r="AJ216" s="36"/>
    </row>
    <row r="217" spans="18:36" x14ac:dyDescent="0.2">
      <c r="R217" s="238"/>
      <c r="S217" s="238"/>
      <c r="T217" s="238"/>
      <c r="U217" s="139" t="s">
        <v>12</v>
      </c>
      <c r="X217" s="36"/>
      <c r="Y217" s="36"/>
      <c r="Z217" s="36"/>
      <c r="AA217" s="36"/>
      <c r="AB217" s="36"/>
      <c r="AC217" s="36"/>
      <c r="AD217" s="36"/>
      <c r="AE217" s="36"/>
      <c r="AF217" s="36"/>
      <c r="AG217" s="36"/>
      <c r="AH217" s="36"/>
      <c r="AI217" s="36"/>
      <c r="AJ217" s="36"/>
    </row>
    <row r="218" spans="18:36" x14ac:dyDescent="0.2">
      <c r="R218" s="238"/>
      <c r="S218" s="238"/>
      <c r="T218" s="238"/>
      <c r="U218" s="252" t="s">
        <v>19</v>
      </c>
      <c r="X218" s="36"/>
      <c r="Y218" s="36"/>
      <c r="Z218" s="36"/>
      <c r="AA218" s="36"/>
      <c r="AB218" s="36"/>
      <c r="AC218" s="36"/>
      <c r="AD218" s="36"/>
      <c r="AE218" s="36"/>
      <c r="AF218" s="36"/>
      <c r="AG218" s="36"/>
      <c r="AH218" s="36"/>
      <c r="AI218" s="36"/>
      <c r="AJ218" s="36"/>
    </row>
    <row r="219" spans="18:36" x14ac:dyDescent="0.2">
      <c r="R219" s="238"/>
      <c r="S219" s="238"/>
      <c r="T219" s="238"/>
      <c r="U219" s="252"/>
      <c r="X219" s="36"/>
      <c r="Y219" s="36"/>
      <c r="Z219" s="36"/>
      <c r="AA219" s="36"/>
      <c r="AB219" s="36"/>
      <c r="AC219" s="36"/>
      <c r="AD219" s="36"/>
      <c r="AE219" s="36"/>
      <c r="AF219" s="36"/>
      <c r="AG219" s="36"/>
      <c r="AH219" s="36"/>
      <c r="AI219" s="36"/>
      <c r="AJ219" s="36"/>
    </row>
    <row r="220" spans="18:36" x14ac:dyDescent="0.2">
      <c r="R220" s="238"/>
      <c r="S220" s="238"/>
      <c r="T220" s="238"/>
      <c r="U220" s="252" t="s">
        <v>13</v>
      </c>
      <c r="X220" s="36"/>
      <c r="Y220" s="36"/>
      <c r="Z220" s="36"/>
      <c r="AA220" s="36"/>
      <c r="AB220" s="36"/>
      <c r="AC220" s="36"/>
      <c r="AD220" s="36"/>
      <c r="AE220" s="36"/>
      <c r="AF220" s="36"/>
      <c r="AG220" s="36"/>
      <c r="AH220" s="36"/>
      <c r="AI220" s="36"/>
      <c r="AJ220" s="36"/>
    </row>
    <row r="221" spans="18:36" x14ac:dyDescent="0.2">
      <c r="R221" s="238"/>
      <c r="S221" s="238"/>
      <c r="T221" s="238"/>
      <c r="U221" s="252"/>
      <c r="X221" s="36"/>
      <c r="Y221" s="36"/>
      <c r="Z221" s="36"/>
      <c r="AA221" s="36"/>
      <c r="AB221" s="36"/>
      <c r="AC221" s="36"/>
      <c r="AD221" s="36"/>
      <c r="AE221" s="36"/>
      <c r="AF221" s="36"/>
      <c r="AG221" s="36"/>
      <c r="AH221" s="36"/>
      <c r="AI221" s="36"/>
      <c r="AJ221" s="36"/>
    </row>
    <row r="222" spans="18:36" x14ac:dyDescent="0.2">
      <c r="R222" s="238"/>
      <c r="S222" s="238"/>
      <c r="T222" s="238"/>
      <c r="U222" s="252" t="s">
        <v>14</v>
      </c>
      <c r="X222" s="36"/>
      <c r="Y222" s="36"/>
      <c r="Z222" s="36"/>
      <c r="AA222" s="36"/>
      <c r="AB222" s="36"/>
      <c r="AC222" s="36"/>
      <c r="AD222" s="36"/>
      <c r="AE222" s="36"/>
      <c r="AF222" s="36"/>
      <c r="AG222" s="36"/>
      <c r="AH222" s="36"/>
      <c r="AI222" s="36"/>
      <c r="AJ222" s="36"/>
    </row>
    <row r="223" spans="18:36" x14ac:dyDescent="0.2">
      <c r="R223" s="238"/>
      <c r="S223" s="238"/>
      <c r="T223" s="238"/>
      <c r="U223" s="252"/>
      <c r="X223" s="36"/>
      <c r="Y223" s="36"/>
      <c r="Z223" s="36"/>
      <c r="AA223" s="36"/>
      <c r="AB223" s="36"/>
      <c r="AC223" s="36"/>
      <c r="AD223" s="36"/>
      <c r="AE223" s="36"/>
      <c r="AF223" s="36"/>
      <c r="AG223" s="36"/>
      <c r="AH223" s="36"/>
      <c r="AI223" s="36"/>
      <c r="AJ223" s="36"/>
    </row>
    <row r="224" spans="18:36" x14ac:dyDescent="0.2">
      <c r="R224" s="238"/>
      <c r="S224" s="238"/>
      <c r="T224" s="238"/>
      <c r="U224" s="252" t="s">
        <v>38</v>
      </c>
      <c r="X224" s="36"/>
      <c r="Y224" s="36"/>
      <c r="Z224" s="36"/>
      <c r="AA224" s="36"/>
      <c r="AB224" s="36"/>
      <c r="AC224" s="36"/>
      <c r="AD224" s="36"/>
      <c r="AE224" s="36"/>
      <c r="AF224" s="36"/>
      <c r="AG224" s="36"/>
      <c r="AH224" s="36"/>
      <c r="AI224" s="36"/>
      <c r="AJ224" s="36"/>
    </row>
    <row r="225" spans="18:36" x14ac:dyDescent="0.2">
      <c r="R225" s="238"/>
      <c r="S225" s="238"/>
      <c r="T225" s="238"/>
      <c r="U225" s="252"/>
      <c r="X225" s="36"/>
      <c r="Y225" s="36"/>
      <c r="Z225" s="36"/>
      <c r="AA225" s="36"/>
      <c r="AB225" s="36"/>
      <c r="AC225" s="36"/>
      <c r="AD225" s="36"/>
      <c r="AE225" s="36"/>
      <c r="AF225" s="36"/>
      <c r="AG225" s="36"/>
      <c r="AH225" s="36"/>
      <c r="AI225" s="36"/>
      <c r="AJ225" s="36"/>
    </row>
    <row r="226" spans="18:36" x14ac:dyDescent="0.2">
      <c r="R226" s="238"/>
      <c r="S226" s="238"/>
      <c r="T226" s="238"/>
      <c r="U226" s="139" t="s">
        <v>20</v>
      </c>
      <c r="X226" s="36"/>
      <c r="Y226" s="36"/>
      <c r="Z226" s="36"/>
      <c r="AA226" s="36"/>
      <c r="AB226" s="36"/>
      <c r="AC226" s="36"/>
      <c r="AD226" s="36"/>
      <c r="AE226" s="36"/>
      <c r="AF226" s="36"/>
      <c r="AG226" s="36"/>
      <c r="AH226" s="36"/>
      <c r="AI226" s="36"/>
      <c r="AJ226" s="36"/>
    </row>
    <row r="227" spans="18:36" x14ac:dyDescent="0.2">
      <c r="R227" s="238"/>
      <c r="S227" s="238"/>
      <c r="T227" s="238"/>
      <c r="U227" s="139" t="s">
        <v>33</v>
      </c>
      <c r="X227" s="36"/>
      <c r="Y227" s="36"/>
      <c r="Z227" s="36"/>
      <c r="AA227" s="36"/>
      <c r="AB227" s="36"/>
      <c r="AC227" s="36"/>
      <c r="AD227" s="36"/>
      <c r="AE227" s="36"/>
      <c r="AF227" s="36"/>
      <c r="AG227" s="36"/>
      <c r="AH227" s="36"/>
      <c r="AI227" s="36"/>
      <c r="AJ227" s="36"/>
    </row>
    <row r="228" spans="18:36" x14ac:dyDescent="0.2">
      <c r="R228" s="238"/>
      <c r="S228" s="238"/>
      <c r="T228" s="238"/>
      <c r="U228" s="252" t="s">
        <v>39</v>
      </c>
      <c r="X228" s="36"/>
      <c r="Y228" s="36"/>
      <c r="Z228" s="36"/>
      <c r="AA228" s="36"/>
      <c r="AB228" s="36"/>
      <c r="AC228" s="36"/>
      <c r="AD228" s="36"/>
      <c r="AE228" s="36"/>
      <c r="AF228" s="36"/>
      <c r="AG228" s="36"/>
      <c r="AH228" s="36"/>
      <c r="AI228" s="36"/>
      <c r="AJ228" s="36"/>
    </row>
    <row r="229" spans="18:36" x14ac:dyDescent="0.2">
      <c r="R229" s="238"/>
      <c r="S229" s="238"/>
      <c r="T229" s="238"/>
      <c r="U229" s="252"/>
      <c r="X229" s="36"/>
      <c r="Y229" s="36"/>
      <c r="Z229" s="36"/>
      <c r="AA229" s="36"/>
      <c r="AB229" s="36"/>
      <c r="AC229" s="36"/>
      <c r="AD229" s="36"/>
      <c r="AE229" s="36"/>
      <c r="AF229" s="36"/>
      <c r="AG229" s="36"/>
      <c r="AH229" s="36"/>
      <c r="AI229" s="36"/>
      <c r="AJ229" s="36"/>
    </row>
    <row r="230" spans="18:36" x14ac:dyDescent="0.2">
      <c r="R230" s="238"/>
      <c r="S230" s="238"/>
      <c r="T230" s="238"/>
      <c r="U230" s="139" t="s">
        <v>41</v>
      </c>
      <c r="X230" s="36"/>
      <c r="Y230" s="36"/>
      <c r="Z230" s="36"/>
      <c r="AA230" s="36"/>
      <c r="AB230" s="36"/>
      <c r="AC230" s="36"/>
      <c r="AD230" s="36"/>
      <c r="AE230" s="36"/>
      <c r="AF230" s="36"/>
      <c r="AG230" s="36"/>
      <c r="AH230" s="36"/>
      <c r="AI230" s="36"/>
      <c r="AJ230" s="36"/>
    </row>
    <row r="231" spans="18:36" x14ac:dyDescent="0.2">
      <c r="R231" s="238"/>
      <c r="S231" s="238"/>
      <c r="T231" s="238"/>
      <c r="U231" s="252" t="s">
        <v>42</v>
      </c>
      <c r="X231" s="36"/>
      <c r="Y231" s="36"/>
      <c r="Z231" s="36"/>
      <c r="AA231" s="36"/>
      <c r="AB231" s="36"/>
      <c r="AC231" s="36"/>
      <c r="AD231" s="36"/>
      <c r="AE231" s="36"/>
      <c r="AF231" s="36"/>
      <c r="AG231" s="36"/>
      <c r="AH231" s="36"/>
      <c r="AI231" s="36"/>
      <c r="AJ231" s="36"/>
    </row>
    <row r="232" spans="18:36" x14ac:dyDescent="0.2">
      <c r="R232" s="238"/>
      <c r="S232" s="238"/>
      <c r="T232" s="238"/>
      <c r="U232" s="252"/>
      <c r="X232" s="36"/>
      <c r="Y232" s="36"/>
      <c r="Z232" s="36"/>
      <c r="AA232" s="36"/>
      <c r="AB232" s="36"/>
      <c r="AC232" s="36"/>
      <c r="AD232" s="36"/>
      <c r="AE232" s="36"/>
      <c r="AF232" s="36"/>
      <c r="AG232" s="36"/>
      <c r="AH232" s="36"/>
      <c r="AI232" s="36"/>
      <c r="AJ232" s="36"/>
    </row>
    <row r="233" spans="18:36" x14ac:dyDescent="0.2">
      <c r="R233" s="238"/>
      <c r="S233" s="238"/>
      <c r="T233" s="238"/>
      <c r="U233" s="252"/>
      <c r="X233" s="36"/>
      <c r="Y233" s="36"/>
      <c r="Z233" s="36"/>
      <c r="AA233" s="36"/>
      <c r="AB233" s="36"/>
      <c r="AC233" s="36"/>
      <c r="AD233" s="36"/>
      <c r="AE233" s="36"/>
      <c r="AF233" s="36"/>
      <c r="AG233" s="36"/>
      <c r="AH233" s="36"/>
      <c r="AI233" s="36"/>
      <c r="AJ233" s="36"/>
    </row>
    <row r="234" spans="18:36" x14ac:dyDescent="0.2">
      <c r="R234" s="239"/>
      <c r="S234" s="239"/>
      <c r="T234" s="239"/>
      <c r="U234" s="140" t="s">
        <v>15</v>
      </c>
      <c r="V234" s="13"/>
      <c r="W234" s="13"/>
      <c r="X234" s="80"/>
      <c r="Y234" s="80"/>
      <c r="Z234" s="80"/>
      <c r="AA234" s="80"/>
      <c r="AB234" s="80"/>
      <c r="AC234" s="80"/>
      <c r="AD234" s="80"/>
      <c r="AE234" s="80"/>
      <c r="AF234" s="80"/>
      <c r="AG234" s="80"/>
      <c r="AH234" s="80"/>
      <c r="AI234" s="80"/>
      <c r="AJ234" s="80"/>
    </row>
    <row r="235" spans="18:36" ht="16" customHeight="1" x14ac:dyDescent="0.2">
      <c r="R235" s="237" t="s">
        <v>484</v>
      </c>
      <c r="S235" s="237" t="s">
        <v>423</v>
      </c>
      <c r="T235" s="237" t="s">
        <v>9</v>
      </c>
      <c r="U235" s="202" t="s">
        <v>266</v>
      </c>
      <c r="V235" s="1" t="s">
        <v>164</v>
      </c>
      <c r="W235" s="40" t="s">
        <v>197</v>
      </c>
      <c r="X235" s="143">
        <v>-0.40987424883697898</v>
      </c>
      <c r="Y235" s="143">
        <v>0.30630866514476901</v>
      </c>
      <c r="Z235" s="36"/>
      <c r="AA235" s="143">
        <v>-1.33810856654435</v>
      </c>
      <c r="AB235" s="143">
        <v>0.18538485036442401</v>
      </c>
      <c r="AC235" s="143" t="s">
        <v>519</v>
      </c>
      <c r="AD235" s="143">
        <v>161.72446932972599</v>
      </c>
      <c r="AE235" s="143">
        <v>163.939853945111</v>
      </c>
      <c r="AF235" s="143">
        <v>180.156990075359</v>
      </c>
      <c r="AG235" s="143">
        <v>0.394798726587622</v>
      </c>
      <c r="AH235" s="143">
        <v>0.34060159762532</v>
      </c>
      <c r="AI235" s="143">
        <v>0.64770901109631995</v>
      </c>
      <c r="AJ235" s="143">
        <v>0.68070414887817698</v>
      </c>
    </row>
    <row r="236" spans="18:36" x14ac:dyDescent="0.2">
      <c r="R236" s="238"/>
      <c r="S236" s="238"/>
      <c r="T236" s="238"/>
      <c r="U236" s="201"/>
      <c r="W236" s="1" t="s">
        <v>91</v>
      </c>
      <c r="X236" s="36">
        <v>0.862720270034248</v>
      </c>
      <c r="Y236" s="36">
        <v>0.169806557792782</v>
      </c>
      <c r="Z236" s="36"/>
      <c r="AA236" s="36">
        <v>5.0806063160825801</v>
      </c>
      <c r="AB236" s="36">
        <v>3.2269129284034599E-6</v>
      </c>
      <c r="AC236" s="36"/>
      <c r="AD236" s="36"/>
      <c r="AE236" s="36"/>
      <c r="AF236" s="36"/>
      <c r="AG236" s="36"/>
      <c r="AH236" s="36"/>
      <c r="AI236" s="36"/>
      <c r="AJ236" s="36"/>
    </row>
    <row r="237" spans="18:36" x14ac:dyDescent="0.2">
      <c r="R237" s="238"/>
      <c r="S237" s="238"/>
      <c r="T237" s="238"/>
      <c r="U237" s="201"/>
      <c r="W237" s="1" t="s">
        <v>224</v>
      </c>
      <c r="X237" s="36">
        <v>0.91746205323373298</v>
      </c>
      <c r="Y237" s="36">
        <v>0.35126146018001703</v>
      </c>
      <c r="Z237" s="36"/>
      <c r="AA237" s="36">
        <v>2.61190639235955</v>
      </c>
      <c r="AB237" s="36">
        <v>1.11031007521111E-2</v>
      </c>
      <c r="AC237" s="36"/>
      <c r="AD237" s="36"/>
      <c r="AE237" s="36"/>
      <c r="AF237" s="36"/>
      <c r="AG237" s="36"/>
      <c r="AH237" s="36"/>
      <c r="AI237" s="36"/>
      <c r="AJ237" s="36"/>
    </row>
    <row r="238" spans="18:36" x14ac:dyDescent="0.2">
      <c r="R238" s="238"/>
      <c r="S238" s="238"/>
      <c r="T238" s="238"/>
      <c r="U238" s="201"/>
      <c r="W238" s="1" t="s">
        <v>225</v>
      </c>
      <c r="X238" s="36">
        <v>0.86147565391453995</v>
      </c>
      <c r="Y238" s="36">
        <v>0.34278416781350701</v>
      </c>
      <c r="Z238" s="36"/>
      <c r="AA238" s="36">
        <v>2.51317223724064</v>
      </c>
      <c r="AB238" s="36">
        <v>1.43768132134831E-2</v>
      </c>
      <c r="AC238" s="36"/>
      <c r="AD238" s="36"/>
      <c r="AE238" s="36"/>
      <c r="AF238" s="36"/>
      <c r="AG238" s="36"/>
      <c r="AH238" s="36"/>
      <c r="AI238" s="36"/>
      <c r="AJ238" s="36"/>
    </row>
    <row r="239" spans="18:36" x14ac:dyDescent="0.2">
      <c r="R239" s="238"/>
      <c r="S239" s="238"/>
      <c r="T239" s="238"/>
      <c r="U239" s="201"/>
      <c r="W239" s="1" t="s">
        <v>516</v>
      </c>
      <c r="X239" s="36">
        <v>-0.63456643291805803</v>
      </c>
      <c r="Y239" s="36">
        <v>0.28743665648186201</v>
      </c>
      <c r="Z239" s="36"/>
      <c r="AA239" s="36">
        <v>-2.2076739991515399</v>
      </c>
      <c r="AB239" s="36">
        <v>3.06950754325672E-2</v>
      </c>
      <c r="AC239" s="36"/>
      <c r="AD239" s="36"/>
      <c r="AE239" s="36"/>
      <c r="AF239" s="36"/>
      <c r="AG239" s="36"/>
      <c r="AH239" s="36"/>
      <c r="AI239" s="36"/>
      <c r="AJ239" s="36"/>
    </row>
    <row r="240" spans="18:36" x14ac:dyDescent="0.2">
      <c r="R240" s="238"/>
      <c r="S240" s="238"/>
      <c r="T240" s="238"/>
      <c r="U240" s="201"/>
      <c r="W240" s="1" t="s">
        <v>517</v>
      </c>
      <c r="X240" s="36">
        <v>-0.36604280354727903</v>
      </c>
      <c r="Y240" s="36">
        <v>0.276871910523875</v>
      </c>
      <c r="Z240" s="36"/>
      <c r="AA240" s="36">
        <v>-1.32206550984057</v>
      </c>
      <c r="AB240" s="36">
        <v>0.19064227875547199</v>
      </c>
      <c r="AC240" s="36"/>
      <c r="AD240" s="36"/>
      <c r="AE240" s="36"/>
      <c r="AF240" s="36"/>
      <c r="AG240" s="36"/>
      <c r="AH240" s="36"/>
      <c r="AI240" s="36"/>
      <c r="AJ240" s="36"/>
    </row>
    <row r="241" spans="18:36" x14ac:dyDescent="0.2">
      <c r="R241" s="238"/>
      <c r="S241" s="238"/>
      <c r="T241" s="238"/>
      <c r="U241" s="201"/>
      <c r="W241" s="1" t="s">
        <v>518</v>
      </c>
      <c r="X241" s="36">
        <v>9.6667628820808899E-2</v>
      </c>
      <c r="Y241" s="36">
        <v>0.19390828558059101</v>
      </c>
      <c r="Z241" s="36"/>
      <c r="AA241" s="36">
        <v>0.49852242533820101</v>
      </c>
      <c r="AB241" s="36">
        <v>0.61974856527475397</v>
      </c>
      <c r="AC241" s="36"/>
      <c r="AD241" s="36"/>
      <c r="AE241" s="36"/>
      <c r="AF241" s="36"/>
      <c r="AG241" s="36"/>
      <c r="AH241" s="36"/>
      <c r="AI241" s="36"/>
      <c r="AJ241" s="36"/>
    </row>
    <row r="242" spans="18:36" x14ac:dyDescent="0.2">
      <c r="R242" s="238"/>
      <c r="S242" s="238"/>
      <c r="T242" s="238"/>
      <c r="U242" s="139" t="s">
        <v>40</v>
      </c>
      <c r="V242" s="1" t="s">
        <v>165</v>
      </c>
      <c r="W242" s="1" t="s">
        <v>535</v>
      </c>
      <c r="X242" s="36"/>
      <c r="Y242" s="36"/>
      <c r="Z242" s="36"/>
      <c r="AA242" s="36"/>
      <c r="AB242" s="36"/>
      <c r="AC242" s="36"/>
      <c r="AD242" s="36"/>
      <c r="AE242" s="36"/>
      <c r="AF242" s="36"/>
      <c r="AG242" s="36"/>
      <c r="AH242" s="36"/>
      <c r="AI242" s="36"/>
      <c r="AJ242" s="36"/>
    </row>
    <row r="243" spans="18:36" x14ac:dyDescent="0.2">
      <c r="R243" s="238"/>
      <c r="S243" s="238"/>
      <c r="T243" s="238"/>
      <c r="U243" s="139" t="s">
        <v>16</v>
      </c>
      <c r="V243" s="1" t="s">
        <v>164</v>
      </c>
      <c r="W243" s="1" t="s">
        <v>535</v>
      </c>
      <c r="X243" s="36"/>
      <c r="Y243" s="36"/>
      <c r="Z243" s="36"/>
      <c r="AA243" s="36"/>
      <c r="AB243" s="36"/>
      <c r="AC243" s="36"/>
      <c r="AD243" s="36"/>
      <c r="AE243" s="36"/>
      <c r="AF243" s="36"/>
      <c r="AG243" s="36"/>
      <c r="AH243" s="36"/>
      <c r="AI243" s="36"/>
      <c r="AJ243" s="36"/>
    </row>
    <row r="244" spans="18:36" x14ac:dyDescent="0.2">
      <c r="R244" s="238"/>
      <c r="S244" s="238"/>
      <c r="T244" s="238"/>
      <c r="U244" s="139" t="s">
        <v>17</v>
      </c>
      <c r="V244" s="1" t="s">
        <v>164</v>
      </c>
      <c r="W244" s="1" t="s">
        <v>535</v>
      </c>
      <c r="X244" s="36"/>
      <c r="Y244" s="36"/>
      <c r="Z244" s="36"/>
      <c r="AA244" s="36"/>
      <c r="AB244" s="36"/>
      <c r="AC244" s="36"/>
      <c r="AD244" s="36"/>
      <c r="AE244" s="36"/>
      <c r="AF244" s="36"/>
      <c r="AG244" s="36"/>
      <c r="AH244" s="36"/>
      <c r="AI244" s="36"/>
      <c r="AJ244" s="36"/>
    </row>
    <row r="245" spans="18:36" x14ac:dyDescent="0.2">
      <c r="R245" s="238"/>
      <c r="S245" s="238"/>
      <c r="T245" s="238"/>
      <c r="U245" s="139" t="s">
        <v>34</v>
      </c>
      <c r="V245" s="1" t="s">
        <v>164</v>
      </c>
      <c r="W245" s="1" t="s">
        <v>535</v>
      </c>
      <c r="X245" s="36"/>
      <c r="Y245" s="36"/>
      <c r="Z245" s="36"/>
      <c r="AA245" s="36"/>
      <c r="AB245" s="36"/>
      <c r="AC245" s="36"/>
      <c r="AD245" s="36"/>
      <c r="AE245" s="36"/>
      <c r="AF245" s="36"/>
      <c r="AG245" s="36"/>
      <c r="AH245" s="36"/>
      <c r="AI245" s="36"/>
      <c r="AJ245" s="36"/>
    </row>
    <row r="246" spans="18:36" x14ac:dyDescent="0.2">
      <c r="R246" s="238"/>
      <c r="S246" s="238"/>
      <c r="T246" s="238"/>
      <c r="U246" s="139" t="s">
        <v>35</v>
      </c>
      <c r="V246" s="1" t="s">
        <v>164</v>
      </c>
      <c r="W246" s="1" t="s">
        <v>535</v>
      </c>
      <c r="X246" s="36"/>
      <c r="Y246" s="36"/>
      <c r="Z246" s="36"/>
      <c r="AA246" s="36"/>
      <c r="AB246" s="36"/>
      <c r="AC246" s="36"/>
      <c r="AD246" s="36"/>
      <c r="AE246" s="36"/>
      <c r="AF246" s="36"/>
      <c r="AG246" s="36"/>
      <c r="AH246" s="36"/>
      <c r="AI246" s="36"/>
      <c r="AJ246" s="36"/>
    </row>
    <row r="247" spans="18:36" x14ac:dyDescent="0.2">
      <c r="R247" s="238"/>
      <c r="S247" s="238"/>
      <c r="T247" s="238"/>
      <c r="U247" s="139" t="s">
        <v>18</v>
      </c>
      <c r="V247" s="1" t="s">
        <v>166</v>
      </c>
      <c r="W247" s="1" t="s">
        <v>535</v>
      </c>
      <c r="X247" s="36"/>
      <c r="Y247" s="36"/>
      <c r="Z247" s="36"/>
      <c r="AA247" s="36"/>
      <c r="AB247" s="36"/>
      <c r="AC247" s="36"/>
      <c r="AD247" s="36"/>
      <c r="AE247" s="36"/>
      <c r="AF247" s="36"/>
      <c r="AG247" s="36"/>
      <c r="AH247" s="36"/>
      <c r="AI247" s="36"/>
      <c r="AJ247" s="36"/>
    </row>
    <row r="248" spans="18:36" x14ac:dyDescent="0.2">
      <c r="R248" s="238"/>
      <c r="S248" s="238"/>
      <c r="T248" s="238"/>
      <c r="U248" s="139" t="s">
        <v>37</v>
      </c>
      <c r="V248" s="1" t="s">
        <v>164</v>
      </c>
      <c r="W248" s="1" t="s">
        <v>535</v>
      </c>
      <c r="X248" s="36"/>
      <c r="Y248" s="36"/>
      <c r="Z248" s="36"/>
      <c r="AA248" s="36"/>
      <c r="AB248" s="36"/>
      <c r="AC248" s="36"/>
      <c r="AD248" s="36"/>
      <c r="AE248" s="36"/>
      <c r="AF248" s="36"/>
      <c r="AG248" s="36"/>
      <c r="AH248" s="36"/>
      <c r="AI248" s="36"/>
      <c r="AJ248" s="36"/>
    </row>
    <row r="249" spans="18:36" x14ac:dyDescent="0.2">
      <c r="R249" s="238"/>
      <c r="S249" s="238"/>
      <c r="T249" s="238"/>
      <c r="U249" s="139" t="s">
        <v>36</v>
      </c>
      <c r="V249" s="1" t="s">
        <v>166</v>
      </c>
      <c r="W249" s="1" t="s">
        <v>535</v>
      </c>
      <c r="X249" s="36"/>
      <c r="Y249" s="36"/>
      <c r="Z249" s="36"/>
      <c r="AA249" s="36"/>
      <c r="AB249" s="36"/>
      <c r="AC249" s="36"/>
      <c r="AD249" s="36"/>
      <c r="AE249" s="36"/>
      <c r="AF249" s="36"/>
      <c r="AG249" s="36"/>
      <c r="AH249" s="36"/>
      <c r="AI249" s="36"/>
      <c r="AJ249" s="36"/>
    </row>
    <row r="250" spans="18:36" x14ac:dyDescent="0.2">
      <c r="R250" s="238"/>
      <c r="S250" s="238"/>
      <c r="T250" s="238"/>
      <c r="U250" s="139" t="s">
        <v>12</v>
      </c>
      <c r="V250" s="1" t="s">
        <v>166</v>
      </c>
      <c r="W250" s="1" t="s">
        <v>535</v>
      </c>
      <c r="X250" s="36"/>
      <c r="Y250" s="36"/>
      <c r="Z250" s="36"/>
      <c r="AA250" s="36"/>
      <c r="AB250" s="36"/>
      <c r="AC250" s="36"/>
      <c r="AD250" s="36"/>
      <c r="AE250" s="36"/>
      <c r="AF250" s="36"/>
      <c r="AG250" s="36"/>
      <c r="AH250" s="36"/>
      <c r="AI250" s="36"/>
      <c r="AJ250" s="36"/>
    </row>
    <row r="251" spans="18:36" x14ac:dyDescent="0.2">
      <c r="R251" s="238"/>
      <c r="S251" s="238"/>
      <c r="T251" s="238"/>
      <c r="U251" s="139" t="s">
        <v>19</v>
      </c>
      <c r="V251" s="1" t="s">
        <v>165</v>
      </c>
      <c r="W251" s="1" t="s">
        <v>535</v>
      </c>
      <c r="X251" s="36"/>
      <c r="Y251" s="36"/>
      <c r="Z251" s="36"/>
      <c r="AA251" s="36"/>
      <c r="AB251" s="36"/>
      <c r="AC251" s="36"/>
      <c r="AD251" s="36"/>
      <c r="AE251" s="36"/>
      <c r="AF251" s="36"/>
      <c r="AG251" s="36"/>
      <c r="AH251" s="36"/>
      <c r="AI251" s="36"/>
      <c r="AJ251" s="36"/>
    </row>
    <row r="252" spans="18:36" x14ac:dyDescent="0.2">
      <c r="R252" s="238"/>
      <c r="S252" s="238"/>
      <c r="T252" s="238"/>
      <c r="U252" s="139" t="s">
        <v>13</v>
      </c>
      <c r="V252" s="1" t="s">
        <v>164</v>
      </c>
      <c r="W252" s="1" t="s">
        <v>535</v>
      </c>
      <c r="X252" s="36"/>
      <c r="Y252" s="36"/>
      <c r="Z252" s="36"/>
      <c r="AA252" s="36"/>
      <c r="AB252" s="36"/>
      <c r="AC252" s="36"/>
      <c r="AD252" s="36"/>
      <c r="AE252" s="36"/>
      <c r="AF252" s="36"/>
      <c r="AG252" s="36"/>
      <c r="AH252" s="36"/>
      <c r="AI252" s="36"/>
      <c r="AJ252" s="36"/>
    </row>
    <row r="253" spans="18:36" x14ac:dyDescent="0.2">
      <c r="R253" s="238"/>
      <c r="S253" s="238"/>
      <c r="T253" s="238"/>
      <c r="U253" s="139" t="s">
        <v>14</v>
      </c>
      <c r="V253" s="1" t="s">
        <v>164</v>
      </c>
      <c r="W253" s="1" t="s">
        <v>535</v>
      </c>
      <c r="X253" s="36"/>
      <c r="Y253" s="36"/>
      <c r="Z253" s="36"/>
      <c r="AA253" s="36"/>
      <c r="AB253" s="36"/>
      <c r="AC253" s="36"/>
      <c r="AD253" s="36"/>
      <c r="AE253" s="36"/>
      <c r="AF253" s="36"/>
      <c r="AG253" s="36"/>
      <c r="AH253" s="36"/>
      <c r="AI253" s="36"/>
      <c r="AJ253" s="36"/>
    </row>
    <row r="254" spans="18:36" x14ac:dyDescent="0.2">
      <c r="R254" s="238"/>
      <c r="S254" s="238"/>
      <c r="T254" s="238"/>
      <c r="U254" s="139" t="s">
        <v>38</v>
      </c>
      <c r="V254" s="1" t="s">
        <v>166</v>
      </c>
      <c r="W254" s="1" t="s">
        <v>535</v>
      </c>
      <c r="X254" s="36"/>
      <c r="Y254" s="36"/>
      <c r="Z254" s="36"/>
      <c r="AA254" s="36"/>
      <c r="AB254" s="36"/>
      <c r="AC254" s="36"/>
      <c r="AD254" s="36"/>
      <c r="AE254" s="36"/>
      <c r="AF254" s="36"/>
      <c r="AG254" s="36"/>
      <c r="AH254" s="36"/>
      <c r="AI254" s="36"/>
      <c r="AJ254" s="36"/>
    </row>
    <row r="255" spans="18:36" x14ac:dyDescent="0.2">
      <c r="R255" s="238"/>
      <c r="S255" s="238"/>
      <c r="T255" s="238"/>
      <c r="U255" s="139" t="s">
        <v>20</v>
      </c>
      <c r="V255" s="1" t="s">
        <v>164</v>
      </c>
      <c r="W255" s="1" t="s">
        <v>535</v>
      </c>
      <c r="X255" s="36"/>
      <c r="Y255" s="36"/>
      <c r="Z255" s="36"/>
      <c r="AA255" s="36"/>
      <c r="AB255" s="36"/>
      <c r="AC255" s="36"/>
      <c r="AD255" s="36"/>
      <c r="AE255" s="36"/>
      <c r="AF255" s="36"/>
      <c r="AG255" s="36"/>
      <c r="AH255" s="36"/>
      <c r="AI255" s="36"/>
      <c r="AJ255" s="36"/>
    </row>
    <row r="256" spans="18:36" x14ac:dyDescent="0.2">
      <c r="R256" s="238"/>
      <c r="S256" s="238"/>
      <c r="T256" s="238"/>
      <c r="U256" s="139" t="s">
        <v>33</v>
      </c>
      <c r="V256" s="1" t="s">
        <v>164</v>
      </c>
      <c r="W256" s="1" t="s">
        <v>535</v>
      </c>
      <c r="X256" s="36"/>
      <c r="Y256" s="36"/>
      <c r="Z256" s="36"/>
      <c r="AA256" s="36"/>
      <c r="AB256" s="36"/>
      <c r="AC256" s="36"/>
      <c r="AD256" s="36"/>
      <c r="AE256" s="36"/>
      <c r="AF256" s="36"/>
      <c r="AG256" s="36"/>
      <c r="AH256" s="36"/>
      <c r="AI256" s="36"/>
      <c r="AJ256" s="36"/>
    </row>
    <row r="257" spans="18:36" x14ac:dyDescent="0.2">
      <c r="R257" s="238"/>
      <c r="S257" s="238"/>
      <c r="T257" s="238"/>
      <c r="U257" s="139" t="s">
        <v>39</v>
      </c>
      <c r="V257" s="1" t="s">
        <v>164</v>
      </c>
      <c r="W257" s="1" t="s">
        <v>535</v>
      </c>
      <c r="X257" s="36"/>
      <c r="Y257" s="36"/>
      <c r="Z257" s="36"/>
      <c r="AA257" s="36"/>
      <c r="AB257" s="36"/>
      <c r="AC257" s="36"/>
      <c r="AD257" s="36"/>
      <c r="AE257" s="36"/>
      <c r="AF257" s="36"/>
      <c r="AG257" s="36"/>
      <c r="AH257" s="36"/>
      <c r="AI257" s="36"/>
      <c r="AJ257" s="36"/>
    </row>
    <row r="258" spans="18:36" x14ac:dyDescent="0.2">
      <c r="R258" s="238"/>
      <c r="S258" s="238"/>
      <c r="T258" s="238"/>
      <c r="U258" s="139" t="s">
        <v>41</v>
      </c>
      <c r="V258" s="1" t="s">
        <v>164</v>
      </c>
      <c r="W258" s="1" t="s">
        <v>535</v>
      </c>
      <c r="X258" s="36"/>
      <c r="Y258" s="36"/>
      <c r="Z258" s="36"/>
      <c r="AA258" s="36"/>
      <c r="AB258" s="36"/>
      <c r="AC258" s="36"/>
      <c r="AD258" s="36"/>
      <c r="AE258" s="36"/>
      <c r="AF258" s="36"/>
      <c r="AG258" s="36"/>
      <c r="AH258" s="36"/>
      <c r="AI258" s="36"/>
      <c r="AJ258" s="36"/>
    </row>
    <row r="259" spans="18:36" x14ac:dyDescent="0.2">
      <c r="R259" s="238"/>
      <c r="S259" s="238"/>
      <c r="T259" s="238"/>
      <c r="U259" s="139" t="s">
        <v>42</v>
      </c>
      <c r="V259" s="1" t="s">
        <v>164</v>
      </c>
      <c r="W259" s="1" t="s">
        <v>535</v>
      </c>
      <c r="X259" s="36"/>
      <c r="Y259" s="36"/>
      <c r="Z259" s="36"/>
      <c r="AA259" s="36"/>
      <c r="AB259" s="36"/>
      <c r="AC259" s="36"/>
      <c r="AD259" s="36"/>
      <c r="AE259" s="36"/>
      <c r="AF259" s="36"/>
      <c r="AG259" s="36"/>
      <c r="AH259" s="36"/>
      <c r="AI259" s="36"/>
      <c r="AJ259" s="36"/>
    </row>
    <row r="260" spans="18:36" x14ac:dyDescent="0.2">
      <c r="R260" s="238"/>
      <c r="S260" s="239"/>
      <c r="T260" s="239"/>
      <c r="U260" s="140" t="s">
        <v>15</v>
      </c>
      <c r="V260" s="1" t="s">
        <v>166</v>
      </c>
      <c r="W260" s="1" t="s">
        <v>535</v>
      </c>
      <c r="X260" s="80"/>
      <c r="Y260" s="80"/>
      <c r="Z260" s="80"/>
      <c r="AA260" s="80"/>
      <c r="AB260" s="80"/>
      <c r="AC260" s="80"/>
      <c r="AD260" s="80"/>
      <c r="AE260" s="80"/>
      <c r="AF260" s="80"/>
      <c r="AG260" s="80"/>
      <c r="AH260" s="80"/>
      <c r="AI260" s="80"/>
      <c r="AJ260" s="80"/>
    </row>
    <row r="261" spans="18:36" ht="16" customHeight="1" x14ac:dyDescent="0.2">
      <c r="R261" s="238"/>
      <c r="S261" s="237" t="s">
        <v>429</v>
      </c>
      <c r="T261" s="237" t="s">
        <v>515</v>
      </c>
      <c r="U261" s="202" t="s">
        <v>266</v>
      </c>
      <c r="V261" s="40" t="s">
        <v>166</v>
      </c>
      <c r="W261" s="40" t="s">
        <v>197</v>
      </c>
      <c r="X261" s="143">
        <v>-0.963233219695391</v>
      </c>
      <c r="Y261" s="143">
        <v>0.38690697308811101</v>
      </c>
      <c r="Z261" s="143">
        <v>314.12642590555498</v>
      </c>
      <c r="AA261" s="143">
        <v>-2.4895731705410098</v>
      </c>
      <c r="AB261" s="143">
        <v>1.33066645633639E-2</v>
      </c>
      <c r="AC261" s="143" t="s">
        <v>532</v>
      </c>
      <c r="AD261" s="143">
        <v>719.961014498184</v>
      </c>
      <c r="AE261" s="143">
        <v>720.53979263323197</v>
      </c>
      <c r="AF261" s="143">
        <v>732.97724801592506</v>
      </c>
      <c r="AG261" s="143">
        <v>0.50649511041370998</v>
      </c>
      <c r="AH261" s="143">
        <v>0.26958313575006598</v>
      </c>
      <c r="AI261" s="143">
        <v>0.55704117611399195</v>
      </c>
      <c r="AJ261" s="143">
        <v>0.61095610576617798</v>
      </c>
    </row>
    <row r="262" spans="18:36" x14ac:dyDescent="0.2">
      <c r="R262" s="238"/>
      <c r="S262" s="238"/>
      <c r="T262" s="238"/>
      <c r="U262" s="201"/>
      <c r="W262" s="1" t="s">
        <v>91</v>
      </c>
      <c r="X262" s="36">
        <v>0.62389927664344802</v>
      </c>
      <c r="Y262" s="36">
        <v>8.2986862494778907E-2</v>
      </c>
      <c r="Z262" s="36">
        <v>270.46196496703698</v>
      </c>
      <c r="AA262" s="36">
        <v>7.51804873551764</v>
      </c>
      <c r="AB262" s="36">
        <v>8.1982170888495002E-13</v>
      </c>
      <c r="AC262" s="36"/>
      <c r="AD262" s="36"/>
      <c r="AE262" s="36"/>
      <c r="AF262" s="36"/>
      <c r="AG262" s="36"/>
      <c r="AH262" s="36"/>
      <c r="AI262" s="36"/>
      <c r="AJ262" s="36"/>
    </row>
    <row r="263" spans="18:36" x14ac:dyDescent="0.2">
      <c r="R263" s="238"/>
      <c r="S263" s="238"/>
      <c r="T263" s="238"/>
      <c r="U263" s="201"/>
      <c r="W263" s="1" t="s">
        <v>268</v>
      </c>
      <c r="X263" s="36">
        <v>-0.173579917950131</v>
      </c>
      <c r="Y263" s="36">
        <v>6.2126160550817301E-2</v>
      </c>
      <c r="Z263" s="36">
        <v>99.012783983120499</v>
      </c>
      <c r="AA263" s="36">
        <v>-2.7939907506137902</v>
      </c>
      <c r="AB263" s="36">
        <v>6.25158770751534E-3</v>
      </c>
      <c r="AC263" s="36"/>
      <c r="AD263" s="36"/>
      <c r="AE263" s="36"/>
      <c r="AF263" s="36"/>
      <c r="AG263" s="36"/>
      <c r="AH263" s="36"/>
      <c r="AI263" s="36"/>
      <c r="AJ263" s="36"/>
    </row>
    <row r="264" spans="18:36" x14ac:dyDescent="0.2">
      <c r="R264" s="238"/>
      <c r="S264" s="238"/>
      <c r="T264" s="238"/>
      <c r="U264" s="201"/>
      <c r="W264" s="1" t="s">
        <v>32</v>
      </c>
      <c r="X264" s="36">
        <v>0.13281128164175299</v>
      </c>
      <c r="Y264" s="36">
        <v>5.9889755168818198E-2</v>
      </c>
      <c r="Z264" s="36">
        <v>316.15071309435098</v>
      </c>
      <c r="AA264" s="36">
        <v>2.21759600231095</v>
      </c>
      <c r="AB264" s="36">
        <v>2.7293083987392899E-2</v>
      </c>
      <c r="AC264" s="36"/>
      <c r="AD264" s="36"/>
      <c r="AE264" s="36"/>
      <c r="AF264" s="36"/>
      <c r="AG264" s="36"/>
      <c r="AH264" s="36"/>
      <c r="AI264" s="36"/>
      <c r="AJ264" s="36"/>
    </row>
    <row r="265" spans="18:36" x14ac:dyDescent="0.2">
      <c r="R265" s="238"/>
      <c r="S265" s="238"/>
      <c r="T265" s="238"/>
      <c r="U265" s="201"/>
      <c r="W265" s="1" t="s">
        <v>520</v>
      </c>
      <c r="X265" s="36">
        <v>0.79516058657765698</v>
      </c>
      <c r="Y265" s="36">
        <v>0.19375314935034299</v>
      </c>
      <c r="Z265" s="36">
        <v>98.324756471505395</v>
      </c>
      <c r="AA265" s="36">
        <v>4.1039879312611998</v>
      </c>
      <c r="AB265" s="36">
        <v>8.3893345696870196E-5</v>
      </c>
      <c r="AC265" s="36"/>
      <c r="AD265" s="36"/>
      <c r="AE265" s="36"/>
      <c r="AF265" s="36"/>
      <c r="AG265" s="36"/>
      <c r="AH265" s="36"/>
      <c r="AI265" s="36"/>
      <c r="AJ265" s="36"/>
    </row>
    <row r="266" spans="18:36" x14ac:dyDescent="0.2">
      <c r="R266" s="238"/>
      <c r="S266" s="238"/>
      <c r="T266" s="238"/>
      <c r="U266" s="201"/>
      <c r="W266" s="1" t="s">
        <v>522</v>
      </c>
      <c r="X266" s="36">
        <v>0.35768923338276698</v>
      </c>
      <c r="Y266" s="36">
        <v>0.17528600675762901</v>
      </c>
      <c r="Z266" s="36">
        <v>104.79580912541</v>
      </c>
      <c r="AA266" s="36">
        <v>2.0406034685777801</v>
      </c>
      <c r="AB266" s="36">
        <v>4.3804327667795302E-2</v>
      </c>
      <c r="AC266" s="36"/>
      <c r="AD266" s="36"/>
      <c r="AE266" s="36"/>
      <c r="AF266" s="36"/>
      <c r="AG266" s="36"/>
      <c r="AH266" s="36"/>
      <c r="AI266" s="36"/>
      <c r="AJ266" s="36"/>
    </row>
    <row r="267" spans="18:36" x14ac:dyDescent="0.2">
      <c r="R267" s="238"/>
      <c r="S267" s="238"/>
      <c r="T267" s="238"/>
      <c r="U267" s="201"/>
      <c r="W267" s="1" t="s">
        <v>541</v>
      </c>
      <c r="X267" s="36">
        <v>0.30650753903564298</v>
      </c>
      <c r="Y267" s="36">
        <v>0.11766227608804</v>
      </c>
      <c r="Z267" s="36">
        <v>84.434056599481394</v>
      </c>
      <c r="AA267" s="36">
        <v>2.6049771364808598</v>
      </c>
      <c r="AB267" s="36">
        <v>1.08561594052558E-2</v>
      </c>
      <c r="AC267" s="36"/>
      <c r="AD267" s="36"/>
      <c r="AE267" s="36"/>
      <c r="AF267" s="36"/>
      <c r="AG267" s="36"/>
      <c r="AH267" s="36"/>
      <c r="AI267" s="36"/>
      <c r="AJ267" s="36"/>
    </row>
    <row r="268" spans="18:36" x14ac:dyDescent="0.2">
      <c r="R268" s="238"/>
      <c r="S268" s="238"/>
      <c r="T268" s="238"/>
      <c r="U268" s="139" t="s">
        <v>40</v>
      </c>
      <c r="X268" s="36"/>
      <c r="Y268" s="36"/>
      <c r="Z268" s="36"/>
      <c r="AA268" s="36"/>
      <c r="AB268" s="36"/>
      <c r="AC268" s="36"/>
      <c r="AD268" s="36"/>
      <c r="AE268" s="36"/>
      <c r="AF268" s="36"/>
      <c r="AG268" s="36"/>
      <c r="AH268" s="36"/>
      <c r="AI268" s="36"/>
      <c r="AJ268" s="36"/>
    </row>
    <row r="269" spans="18:36" x14ac:dyDescent="0.2">
      <c r="R269" s="238"/>
      <c r="S269" s="238"/>
      <c r="T269" s="238"/>
      <c r="U269" s="139" t="s">
        <v>16</v>
      </c>
      <c r="X269" s="36"/>
      <c r="Y269" s="36"/>
      <c r="Z269" s="36"/>
      <c r="AA269" s="36"/>
      <c r="AB269" s="36"/>
      <c r="AC269" s="36"/>
      <c r="AD269" s="36"/>
      <c r="AE269" s="36"/>
      <c r="AF269" s="36"/>
      <c r="AG269" s="36"/>
      <c r="AH269" s="36"/>
      <c r="AI269" s="36"/>
      <c r="AJ269" s="36"/>
    </row>
    <row r="270" spans="18:36" x14ac:dyDescent="0.2">
      <c r="R270" s="238"/>
      <c r="S270" s="238"/>
      <c r="T270" s="238"/>
      <c r="U270" s="252" t="s">
        <v>17</v>
      </c>
      <c r="X270" s="36"/>
      <c r="Y270" s="36"/>
      <c r="Z270" s="36"/>
      <c r="AA270" s="36"/>
      <c r="AB270" s="36"/>
      <c r="AC270" s="36"/>
      <c r="AD270" s="36"/>
      <c r="AE270" s="36"/>
      <c r="AF270" s="36"/>
      <c r="AG270" s="36"/>
      <c r="AH270" s="36"/>
      <c r="AI270" s="36"/>
      <c r="AJ270" s="36"/>
    </row>
    <row r="271" spans="18:36" x14ac:dyDescent="0.2">
      <c r="R271" s="238"/>
      <c r="S271" s="238"/>
      <c r="T271" s="238"/>
      <c r="U271" s="252"/>
      <c r="X271" s="36"/>
      <c r="Y271" s="36"/>
      <c r="Z271" s="36"/>
      <c r="AA271" s="36"/>
      <c r="AB271" s="36"/>
      <c r="AC271" s="36"/>
      <c r="AD271" s="36"/>
      <c r="AE271" s="36"/>
      <c r="AF271" s="36"/>
      <c r="AG271" s="36"/>
      <c r="AH271" s="36"/>
      <c r="AI271" s="36"/>
      <c r="AJ271" s="36"/>
    </row>
    <row r="272" spans="18:36" x14ac:dyDescent="0.2">
      <c r="R272" s="238"/>
      <c r="S272" s="238"/>
      <c r="T272" s="238"/>
      <c r="U272" s="252" t="s">
        <v>34</v>
      </c>
      <c r="X272" s="36"/>
      <c r="Y272" s="36"/>
      <c r="Z272" s="36"/>
      <c r="AA272" s="36"/>
      <c r="AB272" s="36"/>
      <c r="AC272" s="36"/>
      <c r="AD272" s="36"/>
      <c r="AE272" s="36"/>
      <c r="AF272" s="36"/>
      <c r="AG272" s="36"/>
      <c r="AH272" s="36"/>
      <c r="AI272" s="36"/>
      <c r="AJ272" s="36"/>
    </row>
    <row r="273" spans="18:36" x14ac:dyDescent="0.2">
      <c r="R273" s="238"/>
      <c r="S273" s="238"/>
      <c r="T273" s="238"/>
      <c r="U273" s="252"/>
      <c r="X273" s="36"/>
      <c r="Y273" s="36"/>
      <c r="Z273" s="36"/>
      <c r="AA273" s="36"/>
      <c r="AB273" s="36"/>
      <c r="AC273" s="36"/>
      <c r="AD273" s="36"/>
      <c r="AE273" s="36"/>
      <c r="AF273" s="36"/>
      <c r="AG273" s="36"/>
      <c r="AH273" s="36"/>
      <c r="AI273" s="36"/>
      <c r="AJ273" s="36"/>
    </row>
    <row r="274" spans="18:36" x14ac:dyDescent="0.2">
      <c r="R274" s="238"/>
      <c r="S274" s="238"/>
      <c r="T274" s="238"/>
      <c r="U274" s="252"/>
      <c r="X274" s="36"/>
      <c r="Y274" s="36"/>
      <c r="Z274" s="36"/>
      <c r="AA274" s="36"/>
      <c r="AB274" s="36"/>
      <c r="AC274" s="36"/>
      <c r="AD274" s="36"/>
      <c r="AE274" s="36"/>
      <c r="AF274" s="36"/>
      <c r="AG274" s="36"/>
      <c r="AH274" s="36"/>
      <c r="AI274" s="36"/>
      <c r="AJ274" s="36"/>
    </row>
    <row r="275" spans="18:36" x14ac:dyDescent="0.2">
      <c r="R275" s="238"/>
      <c r="S275" s="238"/>
      <c r="T275" s="238"/>
      <c r="U275" s="139" t="s">
        <v>35</v>
      </c>
      <c r="X275" s="36"/>
      <c r="Y275" s="36"/>
      <c r="Z275" s="36"/>
      <c r="AA275" s="36"/>
      <c r="AB275" s="36"/>
      <c r="AC275" s="36"/>
      <c r="AD275" s="36"/>
      <c r="AE275" s="36"/>
      <c r="AF275" s="36"/>
      <c r="AG275" s="36"/>
      <c r="AH275" s="36"/>
      <c r="AI275" s="36"/>
      <c r="AJ275" s="36"/>
    </row>
    <row r="276" spans="18:36" x14ac:dyDescent="0.2">
      <c r="R276" s="238"/>
      <c r="S276" s="238"/>
      <c r="T276" s="238"/>
      <c r="U276" s="252" t="s">
        <v>18</v>
      </c>
      <c r="X276" s="36"/>
      <c r="Y276" s="36"/>
      <c r="Z276" s="36"/>
      <c r="AA276" s="36"/>
      <c r="AB276" s="36"/>
      <c r="AC276" s="36"/>
      <c r="AD276" s="36"/>
      <c r="AE276" s="36"/>
      <c r="AF276" s="36"/>
      <c r="AG276" s="36"/>
      <c r="AH276" s="36"/>
      <c r="AI276" s="36"/>
      <c r="AJ276" s="36"/>
    </row>
    <row r="277" spans="18:36" x14ac:dyDescent="0.2">
      <c r="R277" s="238"/>
      <c r="S277" s="238"/>
      <c r="T277" s="238"/>
      <c r="U277" s="252"/>
      <c r="X277" s="36"/>
      <c r="Y277" s="36"/>
      <c r="Z277" s="36"/>
      <c r="AA277" s="36"/>
      <c r="AB277" s="36"/>
      <c r="AC277" s="36"/>
      <c r="AD277" s="36"/>
      <c r="AE277" s="36"/>
      <c r="AF277" s="36"/>
      <c r="AG277" s="36"/>
      <c r="AH277" s="36"/>
      <c r="AI277" s="36"/>
      <c r="AJ277" s="36"/>
    </row>
    <row r="278" spans="18:36" x14ac:dyDescent="0.2">
      <c r="R278" s="238"/>
      <c r="S278" s="238"/>
      <c r="T278" s="238"/>
      <c r="U278" s="252" t="s">
        <v>37</v>
      </c>
      <c r="X278" s="36"/>
      <c r="Y278" s="36"/>
      <c r="Z278" s="36"/>
      <c r="AA278" s="36"/>
      <c r="AB278" s="36"/>
      <c r="AC278" s="36"/>
      <c r="AD278" s="36"/>
      <c r="AE278" s="36"/>
      <c r="AF278" s="36"/>
      <c r="AG278" s="36"/>
      <c r="AH278" s="36"/>
      <c r="AI278" s="36"/>
      <c r="AJ278" s="36"/>
    </row>
    <row r="279" spans="18:36" x14ac:dyDescent="0.2">
      <c r="R279" s="238"/>
      <c r="S279" s="238"/>
      <c r="T279" s="238"/>
      <c r="U279" s="252"/>
      <c r="X279" s="36"/>
      <c r="Y279" s="36"/>
      <c r="Z279" s="36"/>
      <c r="AA279" s="36"/>
      <c r="AB279" s="36"/>
      <c r="AC279" s="36"/>
      <c r="AD279" s="36"/>
      <c r="AE279" s="36"/>
      <c r="AF279" s="36"/>
      <c r="AG279" s="36"/>
      <c r="AH279" s="36"/>
      <c r="AI279" s="36"/>
      <c r="AJ279" s="36"/>
    </row>
    <row r="280" spans="18:36" x14ac:dyDescent="0.2">
      <c r="R280" s="238"/>
      <c r="S280" s="238"/>
      <c r="T280" s="238"/>
      <c r="U280" s="139" t="s">
        <v>36</v>
      </c>
      <c r="X280" s="36"/>
      <c r="Y280" s="36"/>
      <c r="Z280" s="36"/>
      <c r="AA280" s="36"/>
      <c r="AB280" s="36"/>
      <c r="AC280" s="36"/>
      <c r="AD280" s="36"/>
      <c r="AE280" s="36"/>
      <c r="AF280" s="36"/>
      <c r="AG280" s="36"/>
      <c r="AH280" s="36"/>
      <c r="AI280" s="36"/>
      <c r="AJ280" s="36"/>
    </row>
    <row r="281" spans="18:36" x14ac:dyDescent="0.2">
      <c r="R281" s="238"/>
      <c r="S281" s="238"/>
      <c r="T281" s="238"/>
      <c r="U281" s="139" t="s">
        <v>12</v>
      </c>
      <c r="X281" s="36"/>
      <c r="Y281" s="36"/>
      <c r="Z281" s="36"/>
      <c r="AA281" s="36"/>
      <c r="AB281" s="36"/>
      <c r="AC281" s="36"/>
      <c r="AD281" s="36"/>
      <c r="AE281" s="36"/>
      <c r="AF281" s="36"/>
      <c r="AG281" s="36"/>
      <c r="AH281" s="36"/>
      <c r="AI281" s="36"/>
      <c r="AJ281" s="36"/>
    </row>
    <row r="282" spans="18:36" x14ac:dyDescent="0.2">
      <c r="R282" s="238"/>
      <c r="S282" s="238"/>
      <c r="T282" s="238"/>
      <c r="U282" s="252" t="s">
        <v>19</v>
      </c>
      <c r="X282" s="36"/>
      <c r="Y282" s="36"/>
      <c r="Z282" s="36"/>
      <c r="AA282" s="36"/>
      <c r="AB282" s="36"/>
      <c r="AC282" s="36"/>
      <c r="AD282" s="36"/>
      <c r="AE282" s="36"/>
      <c r="AF282" s="36"/>
      <c r="AG282" s="36"/>
      <c r="AH282" s="36"/>
      <c r="AI282" s="36"/>
      <c r="AJ282" s="36"/>
    </row>
    <row r="283" spans="18:36" x14ac:dyDescent="0.2">
      <c r="R283" s="238"/>
      <c r="S283" s="238"/>
      <c r="T283" s="238"/>
      <c r="U283" s="252"/>
      <c r="X283" s="36"/>
      <c r="Y283" s="36"/>
      <c r="Z283" s="36"/>
      <c r="AA283" s="36"/>
      <c r="AB283" s="36"/>
      <c r="AC283" s="36"/>
      <c r="AD283" s="36"/>
      <c r="AE283" s="36"/>
      <c r="AF283" s="36"/>
      <c r="AG283" s="36"/>
      <c r="AH283" s="36"/>
      <c r="AI283" s="36"/>
      <c r="AJ283" s="36"/>
    </row>
    <row r="284" spans="18:36" x14ac:dyDescent="0.2">
      <c r="R284" s="238"/>
      <c r="S284" s="238"/>
      <c r="T284" s="238"/>
      <c r="U284" s="252" t="s">
        <v>13</v>
      </c>
      <c r="X284" s="36"/>
      <c r="Y284" s="36"/>
      <c r="Z284" s="36"/>
      <c r="AA284" s="36"/>
      <c r="AB284" s="36"/>
      <c r="AC284" s="36"/>
      <c r="AD284" s="36"/>
      <c r="AE284" s="36"/>
      <c r="AF284" s="36"/>
      <c r="AG284" s="36"/>
      <c r="AH284" s="36"/>
      <c r="AI284" s="36"/>
      <c r="AJ284" s="36"/>
    </row>
    <row r="285" spans="18:36" x14ac:dyDescent="0.2">
      <c r="R285" s="238"/>
      <c r="S285" s="238"/>
      <c r="T285" s="238"/>
      <c r="U285" s="252"/>
      <c r="X285" s="36"/>
      <c r="Y285" s="36"/>
      <c r="Z285" s="36"/>
      <c r="AA285" s="36"/>
      <c r="AB285" s="36"/>
      <c r="AC285" s="36"/>
      <c r="AD285" s="36"/>
      <c r="AE285" s="36"/>
      <c r="AF285" s="36"/>
      <c r="AG285" s="36"/>
      <c r="AH285" s="36"/>
      <c r="AI285" s="36"/>
      <c r="AJ285" s="36"/>
    </row>
    <row r="286" spans="18:36" x14ac:dyDescent="0.2">
      <c r="R286" s="238"/>
      <c r="S286" s="238"/>
      <c r="T286" s="238"/>
      <c r="U286" s="252" t="s">
        <v>14</v>
      </c>
      <c r="X286" s="36"/>
      <c r="Y286" s="36"/>
      <c r="Z286" s="36"/>
      <c r="AA286" s="36"/>
      <c r="AB286" s="36"/>
      <c r="AC286" s="36"/>
      <c r="AD286" s="36"/>
      <c r="AE286" s="36"/>
      <c r="AF286" s="36"/>
      <c r="AG286" s="36"/>
      <c r="AH286" s="36"/>
      <c r="AI286" s="36"/>
      <c r="AJ286" s="36"/>
    </row>
    <row r="287" spans="18:36" x14ac:dyDescent="0.2">
      <c r="R287" s="238"/>
      <c r="S287" s="238"/>
      <c r="T287" s="238"/>
      <c r="U287" s="252"/>
      <c r="X287" s="36"/>
      <c r="Y287" s="36"/>
      <c r="Z287" s="36"/>
      <c r="AA287" s="36"/>
      <c r="AB287" s="36"/>
      <c r="AC287" s="36"/>
      <c r="AD287" s="36"/>
      <c r="AE287" s="36"/>
      <c r="AF287" s="36"/>
      <c r="AG287" s="36"/>
      <c r="AH287" s="36"/>
      <c r="AI287" s="36"/>
      <c r="AJ287" s="36"/>
    </row>
    <row r="288" spans="18:36" x14ac:dyDescent="0.2">
      <c r="R288" s="238"/>
      <c r="S288" s="238"/>
      <c r="T288" s="238"/>
      <c r="U288" s="252" t="s">
        <v>38</v>
      </c>
      <c r="X288" s="36"/>
      <c r="Y288" s="36"/>
      <c r="Z288" s="36"/>
      <c r="AA288" s="36"/>
      <c r="AB288" s="36"/>
      <c r="AC288" s="36"/>
      <c r="AD288" s="36"/>
      <c r="AE288" s="36"/>
      <c r="AF288" s="36"/>
      <c r="AG288" s="36"/>
      <c r="AH288" s="36"/>
      <c r="AI288" s="36"/>
      <c r="AJ288" s="36"/>
    </row>
    <row r="289" spans="18:36" x14ac:dyDescent="0.2">
      <c r="R289" s="238"/>
      <c r="S289" s="238"/>
      <c r="T289" s="238"/>
      <c r="U289" s="252"/>
      <c r="X289" s="36"/>
      <c r="Y289" s="36"/>
      <c r="Z289" s="36"/>
      <c r="AA289" s="36"/>
      <c r="AB289" s="36"/>
      <c r="AC289" s="36"/>
      <c r="AD289" s="36"/>
      <c r="AE289" s="36"/>
      <c r="AF289" s="36"/>
      <c r="AG289" s="36"/>
      <c r="AH289" s="36"/>
      <c r="AI289" s="36"/>
      <c r="AJ289" s="36"/>
    </row>
    <row r="290" spans="18:36" x14ac:dyDescent="0.2">
      <c r="R290" s="238"/>
      <c r="S290" s="238"/>
      <c r="T290" s="238"/>
      <c r="U290" s="139" t="s">
        <v>20</v>
      </c>
      <c r="X290" s="36"/>
      <c r="Y290" s="36"/>
      <c r="Z290" s="36"/>
      <c r="AA290" s="36"/>
      <c r="AB290" s="36"/>
      <c r="AC290" s="36"/>
      <c r="AD290" s="36"/>
      <c r="AE290" s="36"/>
      <c r="AF290" s="36"/>
      <c r="AG290" s="36"/>
      <c r="AH290" s="36"/>
      <c r="AI290" s="36"/>
      <c r="AJ290" s="36"/>
    </row>
    <row r="291" spans="18:36" x14ac:dyDescent="0.2">
      <c r="R291" s="238"/>
      <c r="S291" s="238"/>
      <c r="T291" s="238"/>
      <c r="U291" s="139" t="s">
        <v>33</v>
      </c>
      <c r="X291" s="36"/>
      <c r="Y291" s="36"/>
      <c r="Z291" s="36"/>
      <c r="AA291" s="36"/>
      <c r="AB291" s="36"/>
      <c r="AC291" s="36"/>
      <c r="AD291" s="36"/>
      <c r="AE291" s="36"/>
      <c r="AF291" s="36"/>
      <c r="AG291" s="36"/>
      <c r="AH291" s="36"/>
      <c r="AI291" s="36"/>
      <c r="AJ291" s="36"/>
    </row>
    <row r="292" spans="18:36" x14ac:dyDescent="0.2">
      <c r="R292" s="238"/>
      <c r="S292" s="238"/>
      <c r="T292" s="238"/>
      <c r="U292" s="252" t="s">
        <v>39</v>
      </c>
      <c r="X292" s="36"/>
      <c r="Y292" s="36"/>
      <c r="Z292" s="36"/>
      <c r="AA292" s="36"/>
      <c r="AB292" s="36"/>
      <c r="AC292" s="36"/>
      <c r="AD292" s="36"/>
      <c r="AE292" s="36"/>
      <c r="AF292" s="36"/>
      <c r="AG292" s="36"/>
      <c r="AH292" s="36"/>
      <c r="AI292" s="36"/>
      <c r="AJ292" s="36"/>
    </row>
    <row r="293" spans="18:36" x14ac:dyDescent="0.2">
      <c r="R293" s="238"/>
      <c r="S293" s="238"/>
      <c r="T293" s="238"/>
      <c r="U293" s="252"/>
      <c r="X293" s="36"/>
      <c r="Y293" s="36"/>
      <c r="Z293" s="36"/>
      <c r="AA293" s="36"/>
      <c r="AB293" s="36"/>
      <c r="AC293" s="36"/>
      <c r="AD293" s="36"/>
      <c r="AE293" s="36"/>
      <c r="AF293" s="36"/>
      <c r="AG293" s="36"/>
      <c r="AH293" s="36"/>
      <c r="AI293" s="36"/>
      <c r="AJ293" s="36"/>
    </row>
    <row r="294" spans="18:36" x14ac:dyDescent="0.2">
      <c r="R294" s="238"/>
      <c r="S294" s="238"/>
      <c r="T294" s="238"/>
      <c r="U294" s="139" t="s">
        <v>41</v>
      </c>
      <c r="X294" s="36"/>
      <c r="Y294" s="36"/>
      <c r="Z294" s="36"/>
      <c r="AA294" s="36"/>
      <c r="AB294" s="36"/>
      <c r="AC294" s="36"/>
      <c r="AD294" s="36"/>
      <c r="AE294" s="36"/>
      <c r="AF294" s="36"/>
      <c r="AG294" s="36"/>
      <c r="AH294" s="36"/>
      <c r="AI294" s="36"/>
      <c r="AJ294" s="36"/>
    </row>
    <row r="295" spans="18:36" x14ac:dyDescent="0.2">
      <c r="R295" s="238"/>
      <c r="S295" s="238"/>
      <c r="T295" s="238"/>
      <c r="U295" s="252" t="s">
        <v>42</v>
      </c>
      <c r="X295" s="36"/>
      <c r="Y295" s="36"/>
      <c r="Z295" s="36"/>
      <c r="AA295" s="36"/>
      <c r="AB295" s="36"/>
      <c r="AC295" s="36"/>
      <c r="AD295" s="36"/>
      <c r="AE295" s="36"/>
      <c r="AF295" s="36"/>
      <c r="AG295" s="36"/>
      <c r="AH295" s="36"/>
      <c r="AI295" s="36"/>
      <c r="AJ295" s="36"/>
    </row>
    <row r="296" spans="18:36" x14ac:dyDescent="0.2">
      <c r="R296" s="238"/>
      <c r="S296" s="238"/>
      <c r="T296" s="238"/>
      <c r="U296" s="252"/>
      <c r="X296" s="36"/>
      <c r="Y296" s="36"/>
      <c r="Z296" s="36"/>
      <c r="AA296" s="36"/>
      <c r="AB296" s="36"/>
      <c r="AC296" s="36"/>
      <c r="AD296" s="36"/>
      <c r="AE296" s="36"/>
      <c r="AF296" s="36"/>
      <c r="AG296" s="36"/>
      <c r="AH296" s="36"/>
      <c r="AI296" s="36"/>
      <c r="AJ296" s="36"/>
    </row>
    <row r="297" spans="18:36" x14ac:dyDescent="0.2">
      <c r="R297" s="238"/>
      <c r="S297" s="238"/>
      <c r="T297" s="238"/>
      <c r="U297" s="252"/>
      <c r="X297" s="36"/>
      <c r="Y297" s="36"/>
      <c r="Z297" s="36"/>
      <c r="AA297" s="36"/>
      <c r="AB297" s="36"/>
      <c r="AC297" s="36"/>
      <c r="AD297" s="36"/>
      <c r="AE297" s="36"/>
      <c r="AF297" s="36"/>
      <c r="AG297" s="36"/>
      <c r="AH297" s="36"/>
      <c r="AI297" s="36"/>
      <c r="AJ297" s="36"/>
    </row>
    <row r="298" spans="18:36" x14ac:dyDescent="0.2">
      <c r="R298" s="238"/>
      <c r="S298" s="238"/>
      <c r="T298" s="239"/>
      <c r="U298" s="140" t="s">
        <v>15</v>
      </c>
      <c r="V298" s="13"/>
      <c r="W298" s="13"/>
      <c r="X298" s="80"/>
      <c r="Y298" s="80"/>
      <c r="Z298" s="80"/>
      <c r="AA298" s="80"/>
      <c r="AB298" s="80"/>
      <c r="AC298" s="80"/>
      <c r="AD298" s="80"/>
      <c r="AE298" s="80"/>
      <c r="AF298" s="80"/>
      <c r="AG298" s="80"/>
      <c r="AH298" s="80"/>
      <c r="AI298" s="80"/>
      <c r="AJ298" s="80"/>
    </row>
    <row r="299" spans="18:36" ht="16" customHeight="1" x14ac:dyDescent="0.2">
      <c r="R299" s="238"/>
      <c r="S299" s="238"/>
      <c r="T299" s="237" t="s">
        <v>11</v>
      </c>
      <c r="U299" s="202" t="s">
        <v>266</v>
      </c>
      <c r="V299" s="40" t="s">
        <v>166</v>
      </c>
      <c r="W299" s="1" t="s">
        <v>197</v>
      </c>
      <c r="X299" s="36">
        <v>-1.47999658344051</v>
      </c>
      <c r="Y299" s="36">
        <v>0.41793428718266601</v>
      </c>
      <c r="Z299" s="36">
        <v>183.70579028947799</v>
      </c>
      <c r="AA299" s="36">
        <v>-3.5412183896595399</v>
      </c>
      <c r="AB299" s="36">
        <v>5.0477123390069904E-4</v>
      </c>
      <c r="AC299" s="143" t="s">
        <v>536</v>
      </c>
      <c r="AD299" s="143">
        <v>382.15025591256199</v>
      </c>
      <c r="AE299" s="143">
        <v>382.61434431035201</v>
      </c>
      <c r="AF299" s="143">
        <v>401.56890768954202</v>
      </c>
      <c r="AG299" s="143">
        <v>0.41576019839103601</v>
      </c>
      <c r="AH299" s="143">
        <v>0.225935415011004</v>
      </c>
      <c r="AI299" s="143">
        <v>0.52343816149326305</v>
      </c>
      <c r="AJ299" s="143">
        <v>0.57070478383761203</v>
      </c>
    </row>
    <row r="300" spans="18:36" x14ac:dyDescent="0.2">
      <c r="R300" s="238"/>
      <c r="S300" s="238"/>
      <c r="T300" s="238"/>
      <c r="U300" s="201"/>
      <c r="W300" s="1" t="s">
        <v>91</v>
      </c>
      <c r="X300" s="36">
        <v>0.450010262704227</v>
      </c>
      <c r="Y300" s="36">
        <v>0.10549293142104001</v>
      </c>
      <c r="Z300" s="36">
        <v>158.98195019361799</v>
      </c>
      <c r="AA300" s="36">
        <v>4.2657859312692903</v>
      </c>
      <c r="AB300" s="36">
        <v>3.4086956792160602E-5</v>
      </c>
      <c r="AC300" s="36"/>
      <c r="AD300" s="36"/>
      <c r="AE300" s="36"/>
      <c r="AF300" s="36"/>
      <c r="AG300" s="36"/>
      <c r="AH300" s="36"/>
      <c r="AI300" s="36"/>
      <c r="AJ300" s="36"/>
    </row>
    <row r="301" spans="18:36" x14ac:dyDescent="0.2">
      <c r="R301" s="238"/>
      <c r="S301" s="238"/>
      <c r="T301" s="238"/>
      <c r="U301" s="201"/>
      <c r="W301" s="1" t="s">
        <v>32</v>
      </c>
      <c r="X301" s="36">
        <v>0.285458940196536</v>
      </c>
      <c r="Y301" s="36">
        <v>7.0443046959828198E-2</v>
      </c>
      <c r="Z301" s="36">
        <v>181.10091007290899</v>
      </c>
      <c r="AA301" s="36">
        <v>4.0523366395455103</v>
      </c>
      <c r="AB301" s="36">
        <v>7.5170111398835794E-5</v>
      </c>
      <c r="AC301" s="36"/>
      <c r="AD301" s="36"/>
      <c r="AE301" s="36"/>
      <c r="AF301" s="36"/>
      <c r="AG301" s="36"/>
      <c r="AH301" s="36"/>
      <c r="AI301" s="36"/>
      <c r="AJ301" s="36"/>
    </row>
    <row r="302" spans="18:36" x14ac:dyDescent="0.2">
      <c r="R302" s="238"/>
      <c r="S302" s="238"/>
      <c r="T302" s="238"/>
      <c r="U302" s="201"/>
      <c r="W302" s="1" t="s">
        <v>541</v>
      </c>
      <c r="X302" s="36">
        <v>0.25183712732751001</v>
      </c>
      <c r="Y302" s="36">
        <v>0.126589489901932</v>
      </c>
      <c r="Z302" s="36">
        <v>47.0981306193232</v>
      </c>
      <c r="AA302" s="36">
        <v>1.9893999693229301</v>
      </c>
      <c r="AB302" s="36">
        <v>5.2482029574598903E-2</v>
      </c>
      <c r="AC302" s="36"/>
      <c r="AD302" s="36"/>
      <c r="AE302" s="36"/>
      <c r="AF302" s="36"/>
      <c r="AG302" s="36"/>
      <c r="AH302" s="36"/>
      <c r="AI302" s="36"/>
      <c r="AJ302" s="36"/>
    </row>
    <row r="303" spans="18:36" x14ac:dyDescent="0.2">
      <c r="R303" s="238"/>
      <c r="S303" s="238"/>
      <c r="T303" s="238"/>
      <c r="U303" s="139" t="s">
        <v>40</v>
      </c>
      <c r="V303" s="1" t="s">
        <v>164</v>
      </c>
      <c r="W303" s="1" t="s">
        <v>535</v>
      </c>
      <c r="X303" s="36"/>
      <c r="Y303" s="36"/>
      <c r="Z303" s="36"/>
      <c r="AA303" s="36"/>
      <c r="AB303" s="36"/>
      <c r="AC303" s="36"/>
      <c r="AD303" s="36"/>
      <c r="AE303" s="36"/>
      <c r="AF303" s="36"/>
      <c r="AG303" s="36"/>
      <c r="AH303" s="36"/>
      <c r="AI303" s="36"/>
      <c r="AJ303" s="36"/>
    </row>
    <row r="304" spans="18:36" x14ac:dyDescent="0.2">
      <c r="R304" s="238"/>
      <c r="S304" s="238"/>
      <c r="T304" s="238"/>
      <c r="U304" s="139" t="s">
        <v>16</v>
      </c>
      <c r="V304" s="1" t="s">
        <v>166</v>
      </c>
      <c r="W304" s="1" t="s">
        <v>535</v>
      </c>
      <c r="X304" s="36"/>
      <c r="Y304" s="36"/>
      <c r="Z304" s="36"/>
      <c r="AA304" s="36"/>
      <c r="AB304" s="36"/>
      <c r="AC304" s="36"/>
      <c r="AD304" s="36"/>
      <c r="AE304" s="36"/>
      <c r="AF304" s="36"/>
      <c r="AG304" s="36"/>
      <c r="AH304" s="36"/>
      <c r="AI304" s="36"/>
      <c r="AJ304" s="36"/>
    </row>
    <row r="305" spans="18:36" x14ac:dyDescent="0.2">
      <c r="R305" s="238"/>
      <c r="S305" s="238"/>
      <c r="T305" s="238"/>
      <c r="U305" s="139" t="s">
        <v>17</v>
      </c>
      <c r="V305" s="1" t="s">
        <v>164</v>
      </c>
      <c r="W305" s="1" t="s">
        <v>535</v>
      </c>
      <c r="X305" s="36"/>
      <c r="Y305" s="36"/>
      <c r="Z305" s="36"/>
      <c r="AA305" s="36"/>
      <c r="AB305" s="36"/>
      <c r="AC305" s="36"/>
      <c r="AD305" s="36"/>
      <c r="AE305" s="36"/>
      <c r="AF305" s="36"/>
      <c r="AG305" s="36"/>
      <c r="AH305" s="36"/>
      <c r="AI305" s="36"/>
      <c r="AJ305" s="36"/>
    </row>
    <row r="306" spans="18:36" x14ac:dyDescent="0.2">
      <c r="R306" s="238"/>
      <c r="S306" s="238"/>
      <c r="T306" s="238"/>
      <c r="U306" s="139" t="s">
        <v>34</v>
      </c>
      <c r="V306" s="1" t="s">
        <v>166</v>
      </c>
      <c r="W306" s="1" t="s">
        <v>535</v>
      </c>
      <c r="X306" s="36"/>
      <c r="Y306" s="36"/>
      <c r="Z306" s="36"/>
      <c r="AA306" s="36"/>
      <c r="AB306" s="36"/>
      <c r="AC306" s="36"/>
      <c r="AD306" s="36"/>
      <c r="AE306" s="36"/>
      <c r="AF306" s="36"/>
      <c r="AG306" s="36"/>
      <c r="AH306" s="36"/>
      <c r="AI306" s="36"/>
      <c r="AJ306" s="36"/>
    </row>
    <row r="307" spans="18:36" x14ac:dyDescent="0.2">
      <c r="R307" s="238"/>
      <c r="S307" s="238"/>
      <c r="T307" s="238"/>
      <c r="U307" s="139" t="s">
        <v>35</v>
      </c>
      <c r="V307" s="1" t="s">
        <v>164</v>
      </c>
      <c r="W307" s="1" t="s">
        <v>535</v>
      </c>
      <c r="X307" s="36"/>
      <c r="Y307" s="36"/>
      <c r="Z307" s="36"/>
      <c r="AA307" s="36"/>
      <c r="AB307" s="36"/>
      <c r="AC307" s="36"/>
      <c r="AD307" s="36"/>
      <c r="AE307" s="36"/>
      <c r="AF307" s="36"/>
      <c r="AG307" s="36"/>
      <c r="AH307" s="36"/>
      <c r="AI307" s="36"/>
      <c r="AJ307" s="36"/>
    </row>
    <row r="308" spans="18:36" x14ac:dyDescent="0.2">
      <c r="R308" s="238"/>
      <c r="S308" s="238"/>
      <c r="T308" s="238"/>
      <c r="U308" s="139" t="s">
        <v>18</v>
      </c>
      <c r="V308" s="1" t="s">
        <v>166</v>
      </c>
      <c r="W308" s="1" t="s">
        <v>535</v>
      </c>
      <c r="X308" s="36"/>
      <c r="Y308" s="36"/>
      <c r="Z308" s="36"/>
      <c r="AA308" s="36"/>
      <c r="AB308" s="36"/>
      <c r="AC308" s="36"/>
      <c r="AD308" s="36"/>
      <c r="AE308" s="36"/>
      <c r="AF308" s="36"/>
      <c r="AG308" s="36"/>
      <c r="AH308" s="36"/>
      <c r="AI308" s="36"/>
      <c r="AJ308" s="36"/>
    </row>
    <row r="309" spans="18:36" x14ac:dyDescent="0.2">
      <c r="R309" s="238"/>
      <c r="S309" s="238"/>
      <c r="T309" s="238"/>
      <c r="U309" s="139" t="s">
        <v>37</v>
      </c>
      <c r="V309" s="1" t="s">
        <v>166</v>
      </c>
      <c r="W309" s="1" t="s">
        <v>197</v>
      </c>
      <c r="X309" s="36">
        <v>-5.8613123508966503</v>
      </c>
      <c r="Y309" s="36">
        <v>0.57601910706253701</v>
      </c>
      <c r="Z309" s="36">
        <v>182.385873665731</v>
      </c>
      <c r="AA309" s="36">
        <v>-10.1755519548422</v>
      </c>
      <c r="AB309" s="36">
        <v>1.5155416773512199E-19</v>
      </c>
      <c r="AC309" s="36" t="s">
        <v>536</v>
      </c>
      <c r="AD309" s="36">
        <v>-361.10389264025798</v>
      </c>
      <c r="AE309" s="36">
        <v>-360.63980424246802</v>
      </c>
      <c r="AF309" s="36">
        <v>-341.68524086327801</v>
      </c>
      <c r="AG309" s="36">
        <v>0.55920826220088704</v>
      </c>
      <c r="AH309" s="36">
        <v>0.336074735786831</v>
      </c>
      <c r="AI309" s="36">
        <v>0.68797071789049902</v>
      </c>
      <c r="AJ309" s="36">
        <v>0.76296637757853403</v>
      </c>
    </row>
    <row r="310" spans="18:36" x14ac:dyDescent="0.2">
      <c r="R310" s="238"/>
      <c r="S310" s="238"/>
      <c r="T310" s="238"/>
      <c r="U310" s="139"/>
      <c r="W310" s="1" t="s">
        <v>91</v>
      </c>
      <c r="X310" s="36">
        <v>0.92411835226407302</v>
      </c>
      <c r="Y310" s="36">
        <v>0.14261514484987101</v>
      </c>
      <c r="Z310" s="36">
        <v>156.08630298698</v>
      </c>
      <c r="AA310" s="36">
        <v>6.4798051654112996</v>
      </c>
      <c r="AB310" s="36">
        <v>1.1406471348252299E-9</v>
      </c>
      <c r="AC310" s="36"/>
      <c r="AD310" s="36"/>
      <c r="AE310" s="36"/>
      <c r="AF310" s="36"/>
      <c r="AG310" s="36"/>
      <c r="AH310" s="36"/>
      <c r="AI310" s="36"/>
      <c r="AJ310" s="36"/>
    </row>
    <row r="311" spans="18:36" x14ac:dyDescent="0.2">
      <c r="R311" s="238"/>
      <c r="S311" s="238"/>
      <c r="T311" s="238"/>
      <c r="U311" s="139"/>
      <c r="W311" s="1" t="s">
        <v>541</v>
      </c>
      <c r="X311" s="36">
        <v>0.39449615910896202</v>
      </c>
      <c r="Y311" s="36">
        <v>0.19235863084648</v>
      </c>
      <c r="Z311" s="36">
        <v>50.961109194336103</v>
      </c>
      <c r="AA311" s="36">
        <v>2.0508368008909699</v>
      </c>
      <c r="AB311" s="36">
        <v>4.5441691313657703E-2</v>
      </c>
      <c r="AC311" s="36"/>
      <c r="AD311" s="36"/>
      <c r="AE311" s="36"/>
      <c r="AF311" s="36"/>
      <c r="AG311" s="36"/>
      <c r="AH311" s="36"/>
      <c r="AI311" s="36"/>
      <c r="AJ311" s="36"/>
    </row>
    <row r="312" spans="18:36" x14ac:dyDescent="0.2">
      <c r="R312" s="238"/>
      <c r="S312" s="238"/>
      <c r="T312" s="238"/>
      <c r="U312" s="139"/>
      <c r="W312" s="1" t="s">
        <v>32</v>
      </c>
      <c r="X312" s="36">
        <v>0.52252942116966405</v>
      </c>
      <c r="Y312" s="36">
        <v>9.6556008690188197E-2</v>
      </c>
      <c r="Z312" s="36">
        <v>176.75048303865</v>
      </c>
      <c r="AA312" s="36">
        <v>5.4116717152866602</v>
      </c>
      <c r="AB312" s="36">
        <v>2.0105350066741901E-7</v>
      </c>
      <c r="AC312" s="36"/>
      <c r="AD312" s="36"/>
      <c r="AE312" s="36"/>
      <c r="AF312" s="36"/>
      <c r="AG312" s="36"/>
      <c r="AH312" s="36"/>
      <c r="AI312" s="36"/>
      <c r="AJ312" s="36"/>
    </row>
    <row r="313" spans="18:36" x14ac:dyDescent="0.2">
      <c r="R313" s="238"/>
      <c r="S313" s="238"/>
      <c r="T313" s="238"/>
      <c r="U313" s="139" t="s">
        <v>36</v>
      </c>
      <c r="V313" s="1" t="s">
        <v>166</v>
      </c>
      <c r="W313" s="1" t="s">
        <v>535</v>
      </c>
      <c r="X313" s="36"/>
      <c r="Y313" s="36"/>
      <c r="Z313" s="36"/>
      <c r="AA313" s="36"/>
      <c r="AB313" s="36"/>
      <c r="AC313" s="36"/>
      <c r="AD313" s="36"/>
      <c r="AE313" s="36"/>
      <c r="AF313" s="36"/>
      <c r="AG313" s="36"/>
      <c r="AH313" s="36"/>
      <c r="AI313" s="36"/>
      <c r="AJ313" s="36"/>
    </row>
    <row r="314" spans="18:36" x14ac:dyDescent="0.2">
      <c r="R314" s="238"/>
      <c r="S314" s="238"/>
      <c r="T314" s="238"/>
      <c r="U314" s="139" t="s">
        <v>12</v>
      </c>
      <c r="V314" s="1" t="s">
        <v>166</v>
      </c>
      <c r="W314" s="1" t="s">
        <v>535</v>
      </c>
      <c r="X314" s="36"/>
      <c r="Y314" s="36"/>
      <c r="Z314" s="36"/>
      <c r="AA314" s="36"/>
      <c r="AB314" s="36"/>
      <c r="AC314" s="36"/>
      <c r="AD314" s="36"/>
      <c r="AE314" s="36"/>
      <c r="AF314" s="36"/>
      <c r="AG314" s="36"/>
      <c r="AH314" s="36"/>
      <c r="AI314" s="36"/>
      <c r="AJ314" s="36"/>
    </row>
    <row r="315" spans="18:36" x14ac:dyDescent="0.2">
      <c r="R315" s="238"/>
      <c r="S315" s="238"/>
      <c r="T315" s="238"/>
      <c r="U315" s="139" t="s">
        <v>19</v>
      </c>
      <c r="V315" s="1" t="s">
        <v>166</v>
      </c>
      <c r="W315" s="1" t="s">
        <v>535</v>
      </c>
      <c r="X315" s="36"/>
      <c r="Y315" s="36"/>
      <c r="Z315" s="36"/>
      <c r="AA315" s="36"/>
      <c r="AB315" s="36"/>
      <c r="AC315" s="36"/>
      <c r="AD315" s="36"/>
      <c r="AE315" s="36"/>
      <c r="AF315" s="36"/>
      <c r="AG315" s="36"/>
      <c r="AH315" s="36"/>
      <c r="AI315" s="36"/>
      <c r="AJ315" s="36"/>
    </row>
    <row r="316" spans="18:36" x14ac:dyDescent="0.2">
      <c r="R316" s="238"/>
      <c r="S316" s="238"/>
      <c r="T316" s="238"/>
      <c r="U316" s="139" t="s">
        <v>13</v>
      </c>
      <c r="V316" s="1" t="s">
        <v>166</v>
      </c>
      <c r="W316" s="1" t="s">
        <v>535</v>
      </c>
      <c r="X316" s="36"/>
      <c r="Y316" s="36"/>
      <c r="Z316" s="36"/>
      <c r="AA316" s="36"/>
      <c r="AB316" s="36"/>
      <c r="AC316" s="36"/>
      <c r="AD316" s="36"/>
      <c r="AE316" s="36"/>
      <c r="AF316" s="36"/>
      <c r="AG316" s="36"/>
      <c r="AH316" s="36"/>
      <c r="AI316" s="36"/>
      <c r="AJ316" s="36"/>
    </row>
    <row r="317" spans="18:36" x14ac:dyDescent="0.2">
      <c r="R317" s="238"/>
      <c r="S317" s="238"/>
      <c r="T317" s="238"/>
      <c r="U317" s="139" t="s">
        <v>14</v>
      </c>
      <c r="V317" s="1" t="s">
        <v>164</v>
      </c>
      <c r="W317" s="1" t="s">
        <v>535</v>
      </c>
      <c r="X317" s="36"/>
      <c r="Y317" s="36"/>
      <c r="Z317" s="36"/>
      <c r="AA317" s="36"/>
      <c r="AB317" s="36"/>
      <c r="AC317" s="36"/>
      <c r="AD317" s="36"/>
      <c r="AE317" s="36"/>
      <c r="AF317" s="36"/>
      <c r="AG317" s="36"/>
      <c r="AH317" s="36"/>
      <c r="AI317" s="36"/>
      <c r="AJ317" s="36"/>
    </row>
    <row r="318" spans="18:36" x14ac:dyDescent="0.2">
      <c r="R318" s="238"/>
      <c r="S318" s="238"/>
      <c r="T318" s="238"/>
      <c r="U318" s="139" t="s">
        <v>38</v>
      </c>
      <c r="V318" s="1" t="s">
        <v>166</v>
      </c>
      <c r="W318" s="1" t="s">
        <v>197</v>
      </c>
      <c r="X318" s="36">
        <v>-3.2640587677097801</v>
      </c>
      <c r="Y318" s="36">
        <v>0.46685053952070699</v>
      </c>
      <c r="Z318" s="36">
        <v>181.34309698648099</v>
      </c>
      <c r="AA318" s="36">
        <v>-6.9916568395976002</v>
      </c>
      <c r="AB318" s="36">
        <v>5.0318900358603002E-11</v>
      </c>
      <c r="AC318" s="36" t="s">
        <v>536</v>
      </c>
      <c r="AD318" s="36">
        <v>354.37200750121298</v>
      </c>
      <c r="AE318" s="36">
        <v>354.836095899003</v>
      </c>
      <c r="AF318" s="36">
        <v>373.79065927819198</v>
      </c>
      <c r="AG318" s="36">
        <v>0.58710232566200504</v>
      </c>
      <c r="AH318" s="36">
        <v>0.329389593853739</v>
      </c>
      <c r="AI318" s="36">
        <v>0.54491577896997101</v>
      </c>
      <c r="AJ318" s="36">
        <v>0.60906817307260297</v>
      </c>
    </row>
    <row r="319" spans="18:36" x14ac:dyDescent="0.2">
      <c r="R319" s="238"/>
      <c r="S319" s="238"/>
      <c r="T319" s="238"/>
      <c r="U319" s="139"/>
      <c r="W319" s="1" t="s">
        <v>91</v>
      </c>
      <c r="X319" s="36">
        <v>0.67276558273197695</v>
      </c>
      <c r="Y319" s="36">
        <v>0.114436428685901</v>
      </c>
      <c r="Z319" s="36">
        <v>152.46655255435701</v>
      </c>
      <c r="AA319" s="36">
        <v>5.8789459830011603</v>
      </c>
      <c r="AB319" s="36">
        <v>2.5132166682748399E-8</v>
      </c>
      <c r="AC319" s="36"/>
      <c r="AD319" s="36"/>
      <c r="AE319" s="36"/>
      <c r="AF319" s="36"/>
      <c r="AG319" s="36"/>
      <c r="AH319" s="36"/>
      <c r="AI319" s="36"/>
      <c r="AJ319" s="36"/>
    </row>
    <row r="320" spans="18:36" x14ac:dyDescent="0.2">
      <c r="R320" s="238"/>
      <c r="S320" s="238"/>
      <c r="T320" s="238"/>
      <c r="U320" s="139"/>
      <c r="W320" s="1" t="s">
        <v>541</v>
      </c>
      <c r="X320" s="36">
        <v>0.36856363190799202</v>
      </c>
      <c r="Y320" s="36">
        <v>0.16431863829707</v>
      </c>
      <c r="Z320" s="36">
        <v>49.3867234719282</v>
      </c>
      <c r="AA320" s="36">
        <v>2.2429812937085698</v>
      </c>
      <c r="AB320" s="36">
        <v>2.94173035419889E-2</v>
      </c>
      <c r="AC320" s="36"/>
      <c r="AD320" s="36"/>
      <c r="AE320" s="36"/>
      <c r="AF320" s="36"/>
      <c r="AG320" s="36"/>
      <c r="AH320" s="36"/>
      <c r="AI320" s="36"/>
      <c r="AJ320" s="36"/>
    </row>
    <row r="321" spans="18:36" x14ac:dyDescent="0.2">
      <c r="R321" s="238"/>
      <c r="S321" s="238"/>
      <c r="T321" s="238"/>
      <c r="U321" s="139"/>
      <c r="W321" s="1" t="s">
        <v>32</v>
      </c>
      <c r="X321" s="36">
        <v>0.45564267151036802</v>
      </c>
      <c r="Y321" s="36">
        <v>7.7978914243513303E-2</v>
      </c>
      <c r="Z321" s="36">
        <v>173.30766227672399</v>
      </c>
      <c r="AA321" s="36">
        <v>5.8431522922656098</v>
      </c>
      <c r="AB321" s="36">
        <v>2.4809975099292601E-8</v>
      </c>
      <c r="AC321" s="36"/>
      <c r="AD321" s="36"/>
      <c r="AE321" s="36"/>
      <c r="AF321" s="36"/>
      <c r="AG321" s="36"/>
      <c r="AH321" s="36"/>
      <c r="AI321" s="36"/>
      <c r="AJ321" s="36"/>
    </row>
    <row r="322" spans="18:36" x14ac:dyDescent="0.2">
      <c r="R322" s="238"/>
      <c r="S322" s="238"/>
      <c r="T322" s="238"/>
      <c r="U322" s="139" t="s">
        <v>20</v>
      </c>
      <c r="V322" s="1" t="s">
        <v>166</v>
      </c>
      <c r="W322" s="1" t="s">
        <v>535</v>
      </c>
      <c r="X322" s="36"/>
      <c r="Y322" s="36"/>
      <c r="Z322" s="36"/>
      <c r="AA322" s="36"/>
      <c r="AB322" s="36"/>
      <c r="AC322" s="36"/>
      <c r="AD322" s="36"/>
      <c r="AE322" s="36"/>
      <c r="AF322" s="36"/>
      <c r="AG322" s="36"/>
      <c r="AH322" s="36"/>
      <c r="AI322" s="36"/>
      <c r="AJ322" s="36"/>
    </row>
    <row r="323" spans="18:36" x14ac:dyDescent="0.2">
      <c r="R323" s="238"/>
      <c r="S323" s="238"/>
      <c r="T323" s="238"/>
      <c r="U323" s="139" t="s">
        <v>33</v>
      </c>
      <c r="V323" s="1" t="s">
        <v>166</v>
      </c>
      <c r="W323" s="1" t="s">
        <v>535</v>
      </c>
      <c r="X323" s="36"/>
      <c r="Y323" s="36"/>
      <c r="Z323" s="36"/>
      <c r="AA323" s="36"/>
      <c r="AB323" s="36"/>
      <c r="AC323" s="36"/>
      <c r="AD323" s="36"/>
      <c r="AE323" s="36"/>
      <c r="AF323" s="36"/>
      <c r="AG323" s="36"/>
      <c r="AH323" s="36"/>
      <c r="AI323" s="36"/>
      <c r="AJ323" s="36"/>
    </row>
    <row r="324" spans="18:36" x14ac:dyDescent="0.2">
      <c r="R324" s="238"/>
      <c r="S324" s="238"/>
      <c r="T324" s="238"/>
      <c r="U324" s="139" t="s">
        <v>39</v>
      </c>
      <c r="V324" s="1" t="s">
        <v>164</v>
      </c>
      <c r="W324" s="1" t="s">
        <v>535</v>
      </c>
      <c r="X324" s="36"/>
      <c r="Y324" s="36"/>
      <c r="Z324" s="36"/>
      <c r="AA324" s="36"/>
      <c r="AB324" s="36"/>
      <c r="AC324" s="36"/>
      <c r="AD324" s="36"/>
      <c r="AE324" s="36"/>
      <c r="AF324" s="36"/>
      <c r="AG324" s="36"/>
      <c r="AH324" s="36"/>
      <c r="AI324" s="36"/>
      <c r="AJ324" s="36"/>
    </row>
    <row r="325" spans="18:36" x14ac:dyDescent="0.2">
      <c r="R325" s="238"/>
      <c r="S325" s="238"/>
      <c r="T325" s="238"/>
      <c r="U325" s="139" t="s">
        <v>41</v>
      </c>
      <c r="V325" s="1" t="s">
        <v>166</v>
      </c>
      <c r="W325" s="1" t="s">
        <v>535</v>
      </c>
      <c r="X325" s="36"/>
      <c r="Y325" s="36"/>
      <c r="Z325" s="36"/>
      <c r="AA325" s="36"/>
      <c r="AB325" s="36"/>
      <c r="AC325" s="36"/>
      <c r="AD325" s="36"/>
      <c r="AE325" s="36"/>
      <c r="AF325" s="36"/>
      <c r="AG325" s="36"/>
      <c r="AH325" s="36"/>
      <c r="AI325" s="36"/>
      <c r="AJ325" s="36"/>
    </row>
    <row r="326" spans="18:36" x14ac:dyDescent="0.2">
      <c r="R326" s="238"/>
      <c r="S326" s="238"/>
      <c r="T326" s="238"/>
      <c r="U326" s="139" t="s">
        <v>42</v>
      </c>
      <c r="V326" s="1" t="s">
        <v>166</v>
      </c>
      <c r="W326" s="1" t="s">
        <v>197</v>
      </c>
      <c r="X326" s="36">
        <v>-1.25741230090385</v>
      </c>
      <c r="Y326" s="36">
        <v>0.509812317738497</v>
      </c>
      <c r="Z326" s="36">
        <v>187.98692141731499</v>
      </c>
      <c r="AA326" s="36">
        <v>-2.46642196971951</v>
      </c>
      <c r="AB326" s="36">
        <v>1.4542834781912499E-2</v>
      </c>
      <c r="AC326" s="36" t="s">
        <v>536</v>
      </c>
      <c r="AD326" s="36">
        <v>706.830758958704</v>
      </c>
      <c r="AE326" s="36">
        <v>707.63522823244705</v>
      </c>
      <c r="AF326" s="36">
        <v>732.72229466134399</v>
      </c>
      <c r="AG326" s="36">
        <v>0.35517723293454301</v>
      </c>
      <c r="AH326" s="36">
        <v>0.21539869789300201</v>
      </c>
      <c r="AI326" s="36">
        <v>0.665155065617278</v>
      </c>
      <c r="AJ326" s="36">
        <v>0.70790101589934895</v>
      </c>
    </row>
    <row r="327" spans="18:36" x14ac:dyDescent="0.2">
      <c r="R327" s="238"/>
      <c r="S327" s="238"/>
      <c r="T327" s="238"/>
      <c r="U327" s="139"/>
      <c r="W327" s="1" t="s">
        <v>91</v>
      </c>
      <c r="X327" s="36">
        <v>0.48496730656929499</v>
      </c>
      <c r="Y327" s="36">
        <v>0.134040560547838</v>
      </c>
      <c r="Z327" s="36">
        <v>169.08928375491399</v>
      </c>
      <c r="AA327" s="36">
        <v>3.6180638501300102</v>
      </c>
      <c r="AB327" s="36">
        <v>3.9169455768007301E-4</v>
      </c>
      <c r="AC327" s="36"/>
      <c r="AD327" s="36"/>
      <c r="AE327" s="36"/>
      <c r="AF327" s="36"/>
      <c r="AG327" s="36"/>
      <c r="AH327" s="36"/>
      <c r="AI327" s="36"/>
      <c r="AJ327" s="36"/>
    </row>
    <row r="328" spans="18:36" x14ac:dyDescent="0.2">
      <c r="R328" s="238"/>
      <c r="S328" s="238"/>
      <c r="T328" s="238"/>
      <c r="U328" s="139"/>
      <c r="W328" s="1" t="s">
        <v>268</v>
      </c>
      <c r="X328" s="36">
        <v>-0.234711517070154</v>
      </c>
      <c r="Y328" s="36">
        <v>8.3239048418818198E-2</v>
      </c>
      <c r="Z328" s="36">
        <v>93.383525564404295</v>
      </c>
      <c r="AA328" s="36">
        <v>-2.8197284991678502</v>
      </c>
      <c r="AB328" s="36">
        <v>5.8693331701477501E-3</v>
      </c>
      <c r="AC328" s="36"/>
      <c r="AD328" s="36"/>
      <c r="AE328" s="36"/>
      <c r="AF328" s="36"/>
      <c r="AG328" s="36"/>
      <c r="AH328" s="36"/>
      <c r="AI328" s="36"/>
      <c r="AJ328" s="36"/>
    </row>
    <row r="329" spans="18:36" x14ac:dyDescent="0.2">
      <c r="R329" s="238"/>
      <c r="S329" s="238"/>
      <c r="T329" s="238"/>
      <c r="U329" s="139"/>
      <c r="W329" s="1" t="s">
        <v>541</v>
      </c>
      <c r="X329" s="36">
        <v>0.290400419377358</v>
      </c>
      <c r="Y329" s="36">
        <v>0.14389551153327099</v>
      </c>
      <c r="Z329" s="36">
        <v>54.103462337910003</v>
      </c>
      <c r="AA329" s="36">
        <v>2.0181339659799802</v>
      </c>
      <c r="AB329" s="36">
        <v>4.8547070011990399E-2</v>
      </c>
      <c r="AC329" s="36"/>
      <c r="AD329" s="36"/>
      <c r="AE329" s="36"/>
      <c r="AF329" s="36"/>
      <c r="AG329" s="36"/>
      <c r="AH329" s="36"/>
      <c r="AI329" s="36"/>
      <c r="AJ329" s="36"/>
    </row>
    <row r="330" spans="18:36" x14ac:dyDescent="0.2">
      <c r="R330" s="238"/>
      <c r="S330" s="238"/>
      <c r="T330" s="238"/>
      <c r="U330" s="139"/>
      <c r="W330" s="1" t="s">
        <v>32</v>
      </c>
      <c r="X330" s="36">
        <v>0.26970979199422102</v>
      </c>
      <c r="Y330" s="36">
        <v>8.6241938350145098E-2</v>
      </c>
      <c r="Z330" s="36">
        <v>187.065406390665</v>
      </c>
      <c r="AA330" s="36">
        <v>3.1273623616759401</v>
      </c>
      <c r="AB330" s="36">
        <v>2.0458279448861598E-3</v>
      </c>
      <c r="AC330" s="36"/>
      <c r="AD330" s="36"/>
      <c r="AE330" s="36"/>
      <c r="AF330" s="36"/>
      <c r="AG330" s="36"/>
      <c r="AH330" s="36"/>
      <c r="AI330" s="36"/>
      <c r="AJ330" s="36"/>
    </row>
    <row r="331" spans="18:36" x14ac:dyDescent="0.2">
      <c r="R331" s="238"/>
      <c r="S331" s="238"/>
      <c r="T331" s="238"/>
      <c r="U331" s="139"/>
      <c r="W331" s="1" t="s">
        <v>542</v>
      </c>
      <c r="X331" s="36">
        <v>0.31696242218281301</v>
      </c>
      <c r="Y331" s="36">
        <v>0.151984601308183</v>
      </c>
      <c r="Z331" s="36">
        <v>169.79367734770801</v>
      </c>
      <c r="AA331" s="36">
        <v>2.0854903684624002</v>
      </c>
      <c r="AB331" s="36">
        <v>3.8520285322171298E-2</v>
      </c>
      <c r="AC331" s="36"/>
      <c r="AD331" s="36"/>
      <c r="AE331" s="36"/>
      <c r="AF331" s="36"/>
      <c r="AG331" s="36"/>
      <c r="AH331" s="36"/>
      <c r="AI331" s="36"/>
      <c r="AJ331" s="36"/>
    </row>
    <row r="332" spans="18:36" x14ac:dyDescent="0.2">
      <c r="R332" s="239"/>
      <c r="S332" s="239"/>
      <c r="T332" s="239"/>
      <c r="U332" s="140" t="s">
        <v>15</v>
      </c>
      <c r="V332" s="5" t="s">
        <v>166</v>
      </c>
      <c r="W332" s="13" t="s">
        <v>535</v>
      </c>
      <c r="X332" s="13"/>
      <c r="Y332" s="13"/>
      <c r="Z332" s="13"/>
      <c r="AA332" s="13"/>
      <c r="AB332" s="13"/>
      <c r="AC332" s="13"/>
      <c r="AD332" s="13"/>
      <c r="AE332" s="13"/>
      <c r="AF332" s="13"/>
      <c r="AG332" s="13"/>
      <c r="AH332" s="13"/>
      <c r="AI332" s="13"/>
      <c r="AJ332" s="13"/>
    </row>
  </sheetData>
  <autoFilter ref="A3:H68" xr:uid="{B57E44F8-6F83-0E4D-9C41-E47D030E409F}">
    <sortState xmlns:xlrd2="http://schemas.microsoft.com/office/spreadsheetml/2017/richdata2" ref="A4:H68">
      <sortCondition ref="A3:A68"/>
    </sortState>
  </autoFilter>
  <mergeCells count="52">
    <mergeCell ref="R235:R332"/>
    <mergeCell ref="S261:S332"/>
    <mergeCell ref="T261:T298"/>
    <mergeCell ref="U270:U271"/>
    <mergeCell ref="U272:U274"/>
    <mergeCell ref="U276:U277"/>
    <mergeCell ref="U278:U279"/>
    <mergeCell ref="U282:U283"/>
    <mergeCell ref="U284:U285"/>
    <mergeCell ref="U286:U287"/>
    <mergeCell ref="U288:U289"/>
    <mergeCell ref="U292:U293"/>
    <mergeCell ref="U295:U297"/>
    <mergeCell ref="S235:S260"/>
    <mergeCell ref="T235:T260"/>
    <mergeCell ref="T299:T332"/>
    <mergeCell ref="U231:U233"/>
    <mergeCell ref="R189:R234"/>
    <mergeCell ref="S189:S234"/>
    <mergeCell ref="T189:T234"/>
    <mergeCell ref="U206:U207"/>
    <mergeCell ref="U208:U210"/>
    <mergeCell ref="U212:U213"/>
    <mergeCell ref="U214:U215"/>
    <mergeCell ref="U218:U219"/>
    <mergeCell ref="U220:U221"/>
    <mergeCell ref="U222:U223"/>
    <mergeCell ref="U224:U225"/>
    <mergeCell ref="U228:U229"/>
    <mergeCell ref="K138:P138"/>
    <mergeCell ref="R145:AJ145"/>
    <mergeCell ref="U154:U158"/>
    <mergeCell ref="S147:S188"/>
    <mergeCell ref="R147:R188"/>
    <mergeCell ref="T147:T188"/>
    <mergeCell ref="L128:L132"/>
    <mergeCell ref="L133:L137"/>
    <mergeCell ref="K73:K107"/>
    <mergeCell ref="K108:K122"/>
    <mergeCell ref="K123:K137"/>
    <mergeCell ref="L73:L77"/>
    <mergeCell ref="L78:L82"/>
    <mergeCell ref="L83:L87"/>
    <mergeCell ref="L88:L92"/>
    <mergeCell ref="L93:L97"/>
    <mergeCell ref="L98:L102"/>
    <mergeCell ref="L103:L107"/>
    <mergeCell ref="K71:P71"/>
    <mergeCell ref="L108:L112"/>
    <mergeCell ref="L113:L117"/>
    <mergeCell ref="L118:L122"/>
    <mergeCell ref="L123:L1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3503-749C-C944-ACE4-BD080D6C3B83}">
  <dimension ref="A1"/>
  <sheetViews>
    <sheetView workbookViewId="0">
      <selection activeCell="F31" sqref="F31"/>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65AB-F9BB-DD4C-9C3D-586C49D02E79}">
  <dimension ref="B2:K21"/>
  <sheetViews>
    <sheetView workbookViewId="0">
      <selection activeCell="I18" sqref="I18"/>
    </sheetView>
  </sheetViews>
  <sheetFormatPr baseColWidth="10" defaultRowHeight="16" x14ac:dyDescent="0.2"/>
  <sheetData>
    <row r="2" spans="2:11" ht="19" x14ac:dyDescent="0.2">
      <c r="B2" s="150" t="s">
        <v>269</v>
      </c>
    </row>
    <row r="3" spans="2:11" x14ac:dyDescent="0.2">
      <c r="B3" t="s">
        <v>270</v>
      </c>
      <c r="C3" t="s">
        <v>271</v>
      </c>
      <c r="D3" t="s">
        <v>278</v>
      </c>
    </row>
    <row r="4" spans="2:11" x14ac:dyDescent="0.2">
      <c r="C4" t="s">
        <v>272</v>
      </c>
      <c r="D4" t="s">
        <v>278</v>
      </c>
    </row>
    <row r="5" spans="2:11" x14ac:dyDescent="0.2">
      <c r="C5" t="s">
        <v>273</v>
      </c>
      <c r="D5" t="s">
        <v>278</v>
      </c>
    </row>
    <row r="6" spans="2:11" x14ac:dyDescent="0.2">
      <c r="C6" t="s">
        <v>274</v>
      </c>
      <c r="D6" t="s">
        <v>278</v>
      </c>
    </row>
    <row r="7" spans="2:11" x14ac:dyDescent="0.2">
      <c r="C7" t="s">
        <v>275</v>
      </c>
      <c r="D7" t="s">
        <v>278</v>
      </c>
    </row>
    <row r="8" spans="2:11" x14ac:dyDescent="0.2">
      <c r="C8" t="s">
        <v>276</v>
      </c>
      <c r="D8" t="s">
        <v>278</v>
      </c>
    </row>
    <row r="9" spans="2:11" x14ac:dyDescent="0.2">
      <c r="C9" t="s">
        <v>277</v>
      </c>
      <c r="D9" t="s">
        <v>278</v>
      </c>
    </row>
    <row r="13" spans="2:11" x14ac:dyDescent="0.2">
      <c r="F13" t="s">
        <v>310</v>
      </c>
    </row>
    <row r="14" spans="2:11" x14ac:dyDescent="0.2">
      <c r="F14" t="s">
        <v>311</v>
      </c>
      <c r="H14" t="s">
        <v>316</v>
      </c>
      <c r="K14" t="s">
        <v>74</v>
      </c>
    </row>
    <row r="15" spans="2:11" x14ac:dyDescent="0.2">
      <c r="F15" t="s">
        <v>312</v>
      </c>
      <c r="G15" t="s">
        <v>313</v>
      </c>
      <c r="H15" t="s">
        <v>312</v>
      </c>
      <c r="I15" t="s">
        <v>313</v>
      </c>
    </row>
    <row r="16" spans="2:11" x14ac:dyDescent="0.2">
      <c r="F16" t="s">
        <v>314</v>
      </c>
      <c r="G16" t="s">
        <v>315</v>
      </c>
      <c r="H16" t="s">
        <v>317</v>
      </c>
      <c r="I16" t="s">
        <v>271</v>
      </c>
    </row>
    <row r="18" spans="5:11" x14ac:dyDescent="0.2">
      <c r="E18" t="s">
        <v>21</v>
      </c>
      <c r="F18" t="s">
        <v>320</v>
      </c>
      <c r="G18" t="s">
        <v>318</v>
      </c>
      <c r="I18" t="s">
        <v>324</v>
      </c>
      <c r="J18" t="s">
        <v>325</v>
      </c>
      <c r="K18" t="s">
        <v>321</v>
      </c>
    </row>
    <row r="19" spans="5:11" x14ac:dyDescent="0.2">
      <c r="E19" t="s">
        <v>9</v>
      </c>
      <c r="F19" t="s">
        <v>319</v>
      </c>
      <c r="G19" t="s">
        <v>322</v>
      </c>
      <c r="I19" t="s">
        <v>323</v>
      </c>
      <c r="K19" t="s">
        <v>321</v>
      </c>
    </row>
    <row r="20" spans="5:11" x14ac:dyDescent="0.2">
      <c r="E20" t="s">
        <v>10</v>
      </c>
      <c r="F20" t="s">
        <v>319</v>
      </c>
      <c r="G20" t="s">
        <v>318</v>
      </c>
      <c r="I20" t="s">
        <v>326</v>
      </c>
      <c r="J20" t="s">
        <v>327</v>
      </c>
      <c r="K20" t="s">
        <v>321</v>
      </c>
    </row>
    <row r="21" spans="5:11" x14ac:dyDescent="0.2">
      <c r="E21" t="s">
        <v>11</v>
      </c>
      <c r="F21" t="s">
        <v>328</v>
      </c>
      <c r="G21" t="s">
        <v>329</v>
      </c>
      <c r="I21" t="s">
        <v>323</v>
      </c>
      <c r="K21" t="s">
        <v>330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E129-2BB0-994E-845F-07E029B53A76}">
  <dimension ref="A1:P25"/>
  <sheetViews>
    <sheetView workbookViewId="0">
      <selection activeCell="H34" sqref="H34"/>
    </sheetView>
  </sheetViews>
  <sheetFormatPr baseColWidth="10" defaultRowHeight="16" x14ac:dyDescent="0.2"/>
  <cols>
    <col min="1" max="16384" width="10.83203125" style="1"/>
  </cols>
  <sheetData>
    <row r="1" spans="1:16" x14ac:dyDescent="0.2">
      <c r="A1" s="259" t="s">
        <v>0</v>
      </c>
      <c r="B1" s="258" t="s">
        <v>21</v>
      </c>
      <c r="C1" s="256"/>
      <c r="D1" s="257"/>
      <c r="E1" s="256" t="s">
        <v>9</v>
      </c>
      <c r="F1" s="256"/>
      <c r="G1" s="256"/>
      <c r="H1" s="257"/>
      <c r="I1" s="258" t="s">
        <v>10</v>
      </c>
      <c r="J1" s="256"/>
      <c r="K1" s="256"/>
      <c r="L1" s="257"/>
      <c r="M1" s="258" t="s">
        <v>11</v>
      </c>
      <c r="N1" s="256"/>
      <c r="O1" s="256"/>
      <c r="P1" s="257"/>
    </row>
    <row r="2" spans="1:16" x14ac:dyDescent="0.2">
      <c r="A2" s="260"/>
      <c r="B2" s="5" t="s">
        <v>30</v>
      </c>
      <c r="C2" s="13" t="s">
        <v>31</v>
      </c>
      <c r="D2" s="6" t="s">
        <v>43</v>
      </c>
      <c r="E2" s="13" t="s">
        <v>30</v>
      </c>
      <c r="F2" s="13" t="s">
        <v>31</v>
      </c>
      <c r="G2" s="13" t="s">
        <v>43</v>
      </c>
      <c r="H2" s="6" t="s">
        <v>44</v>
      </c>
      <c r="I2" s="10" t="s">
        <v>30</v>
      </c>
      <c r="J2" s="11" t="s">
        <v>31</v>
      </c>
      <c r="K2" s="11" t="s">
        <v>43</v>
      </c>
      <c r="L2" s="12" t="s">
        <v>44</v>
      </c>
      <c r="M2" s="10" t="s">
        <v>30</v>
      </c>
      <c r="N2" s="11" t="s">
        <v>31</v>
      </c>
      <c r="O2" s="11" t="s">
        <v>43</v>
      </c>
      <c r="P2" s="12" t="s">
        <v>44</v>
      </c>
    </row>
    <row r="3" spans="1:16" x14ac:dyDescent="0.2">
      <c r="A3" s="14" t="s">
        <v>12</v>
      </c>
      <c r="B3" s="3">
        <v>4.0060474201556499E-2</v>
      </c>
      <c r="C3" s="1">
        <v>4.5899353023256498E-2</v>
      </c>
      <c r="D3" s="4">
        <v>0</v>
      </c>
      <c r="E3" s="1">
        <v>0.14069987105126899</v>
      </c>
      <c r="F3" s="1">
        <v>0.39629752668738999</v>
      </c>
      <c r="G3" s="1">
        <v>0</v>
      </c>
      <c r="H3" s="4">
        <v>0</v>
      </c>
      <c r="I3" s="23">
        <v>-0.49857259999999998</v>
      </c>
      <c r="J3" s="8">
        <v>0</v>
      </c>
      <c r="K3" s="8">
        <v>0</v>
      </c>
      <c r="L3" s="9">
        <v>0</v>
      </c>
      <c r="M3" s="7">
        <v>-9.8974000000000006E-2</v>
      </c>
      <c r="N3" s="8">
        <v>0</v>
      </c>
      <c r="O3" s="8">
        <v>-0.35034949999999998</v>
      </c>
      <c r="P3" s="9">
        <v>0</v>
      </c>
    </row>
    <row r="4" spans="1:16" x14ac:dyDescent="0.2">
      <c r="A4" s="14" t="s">
        <v>17</v>
      </c>
      <c r="B4" s="3">
        <v>0.18891196322912801</v>
      </c>
      <c r="C4" s="1">
        <v>0</v>
      </c>
      <c r="D4" s="4">
        <v>0</v>
      </c>
      <c r="E4" s="1">
        <v>0.19985038826043</v>
      </c>
      <c r="F4" s="1">
        <v>0</v>
      </c>
      <c r="G4" s="1">
        <v>0</v>
      </c>
      <c r="H4" s="4">
        <v>0</v>
      </c>
      <c r="I4" s="23">
        <v>-0.40342309999999998</v>
      </c>
      <c r="J4" s="8">
        <v>0</v>
      </c>
      <c r="K4" s="8">
        <v>0</v>
      </c>
      <c r="L4" s="9">
        <v>0</v>
      </c>
      <c r="M4" s="7">
        <v>-0.1838262</v>
      </c>
      <c r="N4" s="8">
        <v>0.1791758</v>
      </c>
      <c r="O4" s="8">
        <v>0</v>
      </c>
      <c r="P4" s="9">
        <v>0</v>
      </c>
    </row>
    <row r="5" spans="1:16" x14ac:dyDescent="0.2">
      <c r="A5" s="14" t="s">
        <v>37</v>
      </c>
      <c r="B5" s="3">
        <v>0.208938857082339</v>
      </c>
      <c r="C5" s="1">
        <v>0</v>
      </c>
      <c r="D5" s="4">
        <v>0</v>
      </c>
      <c r="E5" s="22">
        <v>0.42630185486758099</v>
      </c>
      <c r="F5" s="1">
        <v>0</v>
      </c>
      <c r="G5" s="1">
        <v>0</v>
      </c>
      <c r="H5" s="4">
        <v>0</v>
      </c>
      <c r="I5" s="23">
        <v>-0.37373450000000003</v>
      </c>
      <c r="J5" s="8">
        <v>0</v>
      </c>
      <c r="K5" s="8">
        <v>0</v>
      </c>
      <c r="L5" s="9">
        <v>0</v>
      </c>
      <c r="M5" s="24">
        <v>-0.4276971</v>
      </c>
      <c r="N5" s="8">
        <v>0</v>
      </c>
      <c r="O5" s="8">
        <v>0</v>
      </c>
      <c r="P5" s="9">
        <v>0</v>
      </c>
    </row>
    <row r="6" spans="1:16" x14ac:dyDescent="0.2">
      <c r="A6" s="14" t="s">
        <v>20</v>
      </c>
      <c r="B6" s="3">
        <v>6.7235299608236404E-2</v>
      </c>
      <c r="C6" s="1">
        <v>0.34904835434568698</v>
      </c>
      <c r="D6" s="4">
        <v>0</v>
      </c>
      <c r="E6" s="1">
        <v>0.12507525170422901</v>
      </c>
      <c r="F6" s="1">
        <v>0.25352620477384702</v>
      </c>
      <c r="G6" s="1">
        <v>0</v>
      </c>
      <c r="H6" s="4">
        <v>0</v>
      </c>
      <c r="I6" s="23">
        <v>-0.31672460000000002</v>
      </c>
      <c r="J6" s="8">
        <v>0</v>
      </c>
      <c r="K6" s="8">
        <v>0</v>
      </c>
      <c r="L6" s="9">
        <v>0</v>
      </c>
      <c r="M6" s="7">
        <v>0</v>
      </c>
      <c r="N6" s="8">
        <v>0</v>
      </c>
      <c r="O6" s="8">
        <v>-0.92897410000000002</v>
      </c>
      <c r="P6" s="9">
        <v>0</v>
      </c>
    </row>
    <row r="7" spans="1:16" x14ac:dyDescent="0.2">
      <c r="A7" s="14" t="s">
        <v>13</v>
      </c>
      <c r="B7" s="21">
        <v>0.25886994744806002</v>
      </c>
      <c r="C7" s="1">
        <v>0.35850739734348402</v>
      </c>
      <c r="D7" s="4">
        <v>0</v>
      </c>
      <c r="E7" s="22">
        <v>0.51309360819088301</v>
      </c>
      <c r="F7" s="1">
        <v>0</v>
      </c>
      <c r="G7" s="1">
        <v>0</v>
      </c>
      <c r="H7" s="4">
        <v>0</v>
      </c>
      <c r="I7" s="23">
        <v>-0.29654180000000002</v>
      </c>
      <c r="J7" s="8">
        <v>0</v>
      </c>
      <c r="K7" s="8">
        <v>0</v>
      </c>
      <c r="L7" s="9">
        <v>0</v>
      </c>
      <c r="M7" s="24">
        <v>-0.50946460000000005</v>
      </c>
      <c r="N7" s="8">
        <v>-9.3412999999999996E-2</v>
      </c>
      <c r="O7" s="8">
        <v>0</v>
      </c>
      <c r="P7" s="9">
        <v>0</v>
      </c>
    </row>
    <row r="8" spans="1:16" x14ac:dyDescent="0.2">
      <c r="A8" s="14" t="s">
        <v>34</v>
      </c>
      <c r="B8" s="21">
        <v>0.36996024003700601</v>
      </c>
      <c r="C8" s="1">
        <v>0</v>
      </c>
      <c r="D8" s="4">
        <v>0</v>
      </c>
      <c r="E8" s="1">
        <v>0.14812365127385699</v>
      </c>
      <c r="F8" s="1">
        <v>0</v>
      </c>
      <c r="G8" s="1">
        <v>0</v>
      </c>
      <c r="H8" s="4">
        <v>0</v>
      </c>
      <c r="I8" s="7">
        <v>-0.27326309999999998</v>
      </c>
      <c r="J8" s="8">
        <v>0</v>
      </c>
      <c r="K8" s="8">
        <v>0</v>
      </c>
      <c r="L8" s="9">
        <v>0</v>
      </c>
      <c r="M8" s="24">
        <v>-0.31132100000000001</v>
      </c>
      <c r="N8" s="8">
        <v>0</v>
      </c>
      <c r="O8" s="8">
        <v>0</v>
      </c>
      <c r="P8" s="9">
        <v>0</v>
      </c>
    </row>
    <row r="9" spans="1:16" x14ac:dyDescent="0.2">
      <c r="A9" s="14" t="s">
        <v>18</v>
      </c>
      <c r="B9" s="3">
        <v>0</v>
      </c>
      <c r="C9" s="1">
        <v>0</v>
      </c>
      <c r="D9" s="4">
        <v>0</v>
      </c>
      <c r="E9" s="1">
        <v>6.5675810482811597E-2</v>
      </c>
      <c r="F9" s="1">
        <v>0.68295558324443895</v>
      </c>
      <c r="G9" s="1">
        <v>0</v>
      </c>
      <c r="H9" s="4">
        <v>0</v>
      </c>
      <c r="I9" s="7">
        <v>-0.26129930000000001</v>
      </c>
      <c r="J9" s="8">
        <v>0</v>
      </c>
      <c r="K9" s="8">
        <v>0</v>
      </c>
      <c r="L9" s="9">
        <v>0</v>
      </c>
      <c r="M9" s="7">
        <v>-0.16817499999999999</v>
      </c>
      <c r="N9" s="8">
        <v>0</v>
      </c>
      <c r="O9" s="8">
        <v>0</v>
      </c>
      <c r="P9" s="9">
        <v>0</v>
      </c>
    </row>
    <row r="10" spans="1:16" x14ac:dyDescent="0.2">
      <c r="A10" s="14" t="s">
        <v>14</v>
      </c>
      <c r="B10" s="21">
        <v>0.38075738138961801</v>
      </c>
      <c r="C10" s="1">
        <v>0</v>
      </c>
      <c r="D10" s="4">
        <v>0</v>
      </c>
      <c r="E10" s="1">
        <v>0.195732459604327</v>
      </c>
      <c r="F10" s="1">
        <v>0</v>
      </c>
      <c r="G10" s="1">
        <v>0</v>
      </c>
      <c r="H10" s="4">
        <v>0</v>
      </c>
      <c r="I10" s="7">
        <v>-0.22599340000000001</v>
      </c>
      <c r="J10" s="8">
        <v>0</v>
      </c>
      <c r="K10" s="8">
        <v>0</v>
      </c>
      <c r="L10" s="9">
        <v>0</v>
      </c>
      <c r="M10" s="7">
        <v>-0.19830320000000001</v>
      </c>
      <c r="N10" s="8">
        <v>0.14354497999999999</v>
      </c>
      <c r="O10" s="8">
        <v>0</v>
      </c>
      <c r="P10" s="9">
        <v>0</v>
      </c>
    </row>
    <row r="11" spans="1:16" x14ac:dyDescent="0.2">
      <c r="A11" s="14" t="s">
        <v>33</v>
      </c>
      <c r="B11" s="3">
        <v>0</v>
      </c>
      <c r="C11" s="1">
        <v>0</v>
      </c>
      <c r="D11" s="4">
        <v>0</v>
      </c>
      <c r="E11" s="1">
        <v>0</v>
      </c>
      <c r="F11" s="1">
        <v>0</v>
      </c>
      <c r="G11" s="1">
        <v>0</v>
      </c>
      <c r="H11" s="4">
        <v>0</v>
      </c>
      <c r="I11" s="7">
        <v>-0.14856659999999999</v>
      </c>
      <c r="J11" s="8">
        <v>0</v>
      </c>
      <c r="K11" s="8">
        <v>0</v>
      </c>
      <c r="L11" s="9">
        <v>0</v>
      </c>
      <c r="M11" s="7">
        <v>-0.1089088</v>
      </c>
      <c r="N11" s="8">
        <v>0</v>
      </c>
      <c r="O11" s="8">
        <v>0</v>
      </c>
      <c r="P11" s="9">
        <v>0</v>
      </c>
    </row>
    <row r="12" spans="1:16" x14ac:dyDescent="0.2">
      <c r="A12" s="14" t="s">
        <v>19</v>
      </c>
      <c r="B12" s="3">
        <v>0.22485450279694799</v>
      </c>
      <c r="C12" s="1">
        <v>0</v>
      </c>
      <c r="D12" s="4">
        <v>0</v>
      </c>
      <c r="E12" s="1">
        <v>9.9065779803591505E-2</v>
      </c>
      <c r="F12" s="1">
        <v>0</v>
      </c>
      <c r="G12" s="1">
        <v>0</v>
      </c>
      <c r="H12" s="4">
        <v>0</v>
      </c>
      <c r="I12" s="7">
        <v>-0.14351729999999999</v>
      </c>
      <c r="J12" s="8">
        <v>2.9493399999999999E-3</v>
      </c>
      <c r="K12" s="8">
        <v>0</v>
      </c>
      <c r="L12" s="9">
        <v>0</v>
      </c>
      <c r="M12" s="7">
        <v>-0.18846299999999999</v>
      </c>
      <c r="N12" s="8">
        <v>0</v>
      </c>
      <c r="O12" s="8">
        <v>0</v>
      </c>
      <c r="P12" s="9">
        <v>0</v>
      </c>
    </row>
    <row r="13" spans="1:16" x14ac:dyDescent="0.2">
      <c r="A13" s="14" t="s">
        <v>38</v>
      </c>
      <c r="B13" s="21">
        <v>0.56497729732997803</v>
      </c>
      <c r="C13" s="1">
        <v>0</v>
      </c>
      <c r="D13" s="4">
        <v>0</v>
      </c>
      <c r="E13" s="1">
        <v>0.136810488190062</v>
      </c>
      <c r="F13" s="1">
        <v>0.39798726882077701</v>
      </c>
      <c r="G13" s="1">
        <v>0</v>
      </c>
      <c r="H13" s="4">
        <v>0</v>
      </c>
      <c r="I13" s="7">
        <v>-8.3808099999999996E-2</v>
      </c>
      <c r="J13" s="8">
        <v>0</v>
      </c>
      <c r="K13" s="8">
        <v>0</v>
      </c>
      <c r="L13" s="9">
        <v>0</v>
      </c>
      <c r="M13" s="24">
        <v>-0.29982110000000001</v>
      </c>
      <c r="N13" s="8">
        <v>0</v>
      </c>
      <c r="O13" s="8">
        <v>0</v>
      </c>
      <c r="P13" s="9">
        <v>0</v>
      </c>
    </row>
    <row r="14" spans="1:16" x14ac:dyDescent="0.2">
      <c r="A14" s="14" t="s">
        <v>39</v>
      </c>
      <c r="B14" s="3">
        <v>0</v>
      </c>
      <c r="C14" s="1">
        <v>0</v>
      </c>
      <c r="D14" s="4">
        <v>0</v>
      </c>
      <c r="E14" s="1">
        <v>3.9372908324022099E-2</v>
      </c>
      <c r="F14" s="1">
        <v>0</v>
      </c>
      <c r="G14" s="1">
        <v>0</v>
      </c>
      <c r="H14" s="4">
        <v>0</v>
      </c>
      <c r="I14" s="7">
        <v>-7.5448500000000002E-2</v>
      </c>
      <c r="J14" s="8">
        <v>0</v>
      </c>
      <c r="K14" s="8">
        <v>0</v>
      </c>
      <c r="L14" s="9">
        <v>0</v>
      </c>
      <c r="M14" s="7">
        <v>-0.16369040000000001</v>
      </c>
      <c r="N14" s="8">
        <v>0.17510497999999999</v>
      </c>
      <c r="O14" s="8">
        <v>0</v>
      </c>
      <c r="P14" s="9">
        <v>0</v>
      </c>
    </row>
    <row r="15" spans="1:16" x14ac:dyDescent="0.2">
      <c r="A15" s="14" t="s">
        <v>16</v>
      </c>
      <c r="B15" s="3">
        <v>6.88750127946237E-2</v>
      </c>
      <c r="C15" s="1">
        <v>0</v>
      </c>
      <c r="D15" s="4">
        <v>0</v>
      </c>
      <c r="E15" s="22">
        <v>0.34445449610162798</v>
      </c>
      <c r="F15" s="1">
        <v>0</v>
      </c>
      <c r="G15" s="1">
        <v>0</v>
      </c>
      <c r="H15" s="4">
        <v>0</v>
      </c>
      <c r="I15" s="7">
        <v>-6.5705100000000002E-2</v>
      </c>
      <c r="J15" s="8">
        <v>0</v>
      </c>
      <c r="K15" s="8">
        <v>0</v>
      </c>
      <c r="L15" s="9">
        <v>0</v>
      </c>
      <c r="M15" s="7">
        <v>-9.7653299999999998E-2</v>
      </c>
      <c r="N15" s="8">
        <v>0</v>
      </c>
      <c r="O15" s="8">
        <v>0</v>
      </c>
      <c r="P15" s="9">
        <v>0</v>
      </c>
    </row>
    <row r="16" spans="1:16" x14ac:dyDescent="0.2">
      <c r="A16" s="14" t="s">
        <v>36</v>
      </c>
      <c r="B16" s="3">
        <v>0.20501242169289499</v>
      </c>
      <c r="C16" s="1">
        <v>0</v>
      </c>
      <c r="D16" s="4">
        <v>0</v>
      </c>
      <c r="E16" s="22">
        <v>0.42084714956873498</v>
      </c>
      <c r="F16" s="1">
        <v>-0.39059240710494703</v>
      </c>
      <c r="G16" s="1">
        <v>0</v>
      </c>
      <c r="H16" s="4">
        <v>0</v>
      </c>
      <c r="I16" s="7">
        <v>-6.4440300000000006E-2</v>
      </c>
      <c r="J16" s="8">
        <v>0.197076</v>
      </c>
      <c r="K16" s="8">
        <v>0</v>
      </c>
      <c r="L16" s="9">
        <v>0</v>
      </c>
      <c r="M16" s="7">
        <v>-0.2150656</v>
      </c>
      <c r="N16" s="8">
        <v>0.40530648000000002</v>
      </c>
      <c r="O16" s="8">
        <v>0</v>
      </c>
      <c r="P16" s="9">
        <v>0</v>
      </c>
    </row>
    <row r="17" spans="1:16" x14ac:dyDescent="0.2">
      <c r="A17" s="14" t="s">
        <v>41</v>
      </c>
      <c r="B17" s="3">
        <v>0</v>
      </c>
      <c r="C17" s="1">
        <v>0</v>
      </c>
      <c r="D17" s="4">
        <v>1</v>
      </c>
      <c r="E17" s="1">
        <v>0</v>
      </c>
      <c r="F17" s="1">
        <v>0</v>
      </c>
      <c r="G17" s="1">
        <v>1</v>
      </c>
      <c r="H17" s="4">
        <v>0</v>
      </c>
      <c r="I17" s="7">
        <v>-5.3535100000000002E-2</v>
      </c>
      <c r="J17" s="8">
        <v>0</v>
      </c>
      <c r="K17" s="8">
        <v>0</v>
      </c>
      <c r="L17" s="9">
        <v>-1</v>
      </c>
      <c r="M17" s="7">
        <v>-2.8747999999999999E-2</v>
      </c>
      <c r="N17" s="8">
        <v>6.3422759999999995E-2</v>
      </c>
      <c r="O17" s="8">
        <v>-0.1194252</v>
      </c>
      <c r="P17" s="9">
        <v>0</v>
      </c>
    </row>
    <row r="18" spans="1:16" x14ac:dyDescent="0.2">
      <c r="A18" s="14" t="s">
        <v>15</v>
      </c>
      <c r="B18" s="3">
        <v>0</v>
      </c>
      <c r="C18" s="1">
        <v>0.86459871719232595</v>
      </c>
      <c r="D18" s="4">
        <v>0</v>
      </c>
      <c r="E18" s="1">
        <v>4.2584655578084003E-2</v>
      </c>
      <c r="F18" s="1">
        <v>0</v>
      </c>
      <c r="G18" s="1">
        <v>0</v>
      </c>
      <c r="H18" s="4">
        <v>-1</v>
      </c>
      <c r="I18" s="7">
        <v>-1.3967000000000001E-3</v>
      </c>
      <c r="J18" s="8">
        <v>0</v>
      </c>
      <c r="K18" s="8">
        <v>1</v>
      </c>
      <c r="L18" s="9">
        <v>0</v>
      </c>
      <c r="M18" s="24">
        <v>-0.30111870000000002</v>
      </c>
      <c r="N18" s="8">
        <v>-0.7172444</v>
      </c>
      <c r="O18" s="8">
        <v>0</v>
      </c>
      <c r="P18" s="9">
        <v>0</v>
      </c>
    </row>
    <row r="19" spans="1:16" x14ac:dyDescent="0.2">
      <c r="A19" s="14" t="s">
        <v>42</v>
      </c>
      <c r="B19" s="21">
        <v>0.38345987651346702</v>
      </c>
      <c r="C19" s="1">
        <v>0</v>
      </c>
      <c r="D19" s="4">
        <v>0</v>
      </c>
      <c r="E19" s="22">
        <v>0.228119921464676</v>
      </c>
      <c r="F19" s="1">
        <v>-3.5890256591688999E-2</v>
      </c>
      <c r="G19" s="1">
        <v>0</v>
      </c>
      <c r="H19" s="4">
        <v>0</v>
      </c>
      <c r="I19" s="7">
        <v>0</v>
      </c>
      <c r="J19" s="8">
        <v>0</v>
      </c>
      <c r="K19" s="8">
        <v>0</v>
      </c>
      <c r="L19" s="9">
        <v>0</v>
      </c>
      <c r="M19" s="7">
        <v>-0.1587258</v>
      </c>
      <c r="N19" s="8">
        <v>0.45095255000000001</v>
      </c>
      <c r="O19" s="8">
        <v>0</v>
      </c>
      <c r="P19" s="9">
        <v>0</v>
      </c>
    </row>
    <row r="20" spans="1:16" x14ac:dyDescent="0.2">
      <c r="A20" s="14" t="s">
        <v>35</v>
      </c>
      <c r="B20" s="3">
        <v>4.5790319968121503E-2</v>
      </c>
      <c r="C20" s="1">
        <v>0</v>
      </c>
      <c r="D20" s="4">
        <v>0</v>
      </c>
      <c r="E20" s="1">
        <v>0.18804617764321799</v>
      </c>
      <c r="F20" s="1">
        <v>0</v>
      </c>
      <c r="G20" s="1">
        <v>0</v>
      </c>
      <c r="H20" s="4">
        <v>0</v>
      </c>
      <c r="I20" s="7">
        <v>0</v>
      </c>
      <c r="J20" s="8">
        <v>0.71011378999999997</v>
      </c>
      <c r="K20" s="8">
        <v>0</v>
      </c>
      <c r="L20" s="9">
        <v>0</v>
      </c>
      <c r="M20" s="7">
        <v>0</v>
      </c>
      <c r="N20" s="8">
        <v>0.14768091999999999</v>
      </c>
      <c r="O20" s="8">
        <v>0</v>
      </c>
      <c r="P20" s="9">
        <v>-0.50642209999999999</v>
      </c>
    </row>
    <row r="21" spans="1:16" x14ac:dyDescent="0.2">
      <c r="A21" s="14" t="s">
        <v>32</v>
      </c>
      <c r="B21" s="3">
        <v>0</v>
      </c>
      <c r="C21" s="1">
        <v>0</v>
      </c>
      <c r="D21" s="4">
        <v>0</v>
      </c>
      <c r="E21" s="1">
        <v>0</v>
      </c>
      <c r="F21" s="1">
        <v>0</v>
      </c>
      <c r="G21" s="1">
        <v>0</v>
      </c>
      <c r="H21" s="4">
        <v>0</v>
      </c>
      <c r="I21" s="7">
        <v>0</v>
      </c>
      <c r="J21" s="8">
        <v>0</v>
      </c>
      <c r="K21" s="8">
        <v>0</v>
      </c>
      <c r="L21" s="9">
        <v>0</v>
      </c>
      <c r="M21" s="7">
        <v>-0.11323950000000001</v>
      </c>
      <c r="N21" s="8">
        <v>0</v>
      </c>
      <c r="O21" s="8">
        <v>0</v>
      </c>
      <c r="P21" s="9">
        <v>0</v>
      </c>
    </row>
    <row r="22" spans="1:16" x14ac:dyDescent="0.2">
      <c r="A22" s="15" t="s">
        <v>40</v>
      </c>
      <c r="B22" s="5">
        <v>0</v>
      </c>
      <c r="C22" s="13">
        <v>0</v>
      </c>
      <c r="D22" s="6">
        <v>0</v>
      </c>
      <c r="E22" s="13">
        <v>0</v>
      </c>
      <c r="F22" s="13">
        <v>0</v>
      </c>
      <c r="G22" s="13">
        <v>0</v>
      </c>
      <c r="H22" s="6">
        <v>0</v>
      </c>
      <c r="I22" s="10">
        <v>0</v>
      </c>
      <c r="J22" s="11">
        <v>0.67593694000000004</v>
      </c>
      <c r="K22" s="11">
        <v>0</v>
      </c>
      <c r="L22" s="12">
        <v>0</v>
      </c>
      <c r="M22" s="10">
        <v>-5.7654999999999998E-3</v>
      </c>
      <c r="N22" s="11">
        <v>0</v>
      </c>
      <c r="O22" s="11">
        <v>0</v>
      </c>
      <c r="P22" s="12">
        <v>-0.86228570000000004</v>
      </c>
    </row>
    <row r="23" spans="1:16" x14ac:dyDescent="0.2">
      <c r="A23" s="19" t="s">
        <v>45</v>
      </c>
      <c r="B23" s="16">
        <v>0.28000000000000003</v>
      </c>
      <c r="C23" s="16">
        <v>0.14000000000000001</v>
      </c>
      <c r="D23" s="18">
        <v>0.05</v>
      </c>
      <c r="E23" s="16">
        <v>0.37</v>
      </c>
      <c r="F23" s="16">
        <v>0.1</v>
      </c>
      <c r="G23" s="16">
        <v>7.0000000000000007E-2</v>
      </c>
      <c r="H23" s="18">
        <v>0.06</v>
      </c>
      <c r="I23" s="17">
        <v>0.43</v>
      </c>
      <c r="J23" s="17">
        <v>0.1</v>
      </c>
      <c r="K23" s="17">
        <v>0.05</v>
      </c>
      <c r="L23" s="20">
        <v>0</v>
      </c>
      <c r="M23" s="16">
        <v>0.31</v>
      </c>
      <c r="N23" s="16">
        <v>0.1</v>
      </c>
      <c r="O23" s="16">
        <v>0.09</v>
      </c>
      <c r="P23" s="18">
        <v>0.06</v>
      </c>
    </row>
    <row r="24" spans="1:16" x14ac:dyDescent="0.2">
      <c r="B24" s="1" t="s">
        <v>49</v>
      </c>
      <c r="E24" s="1" t="s">
        <v>50</v>
      </c>
      <c r="I24" s="1" t="s">
        <v>51</v>
      </c>
      <c r="M24" s="1" t="s">
        <v>52</v>
      </c>
    </row>
    <row r="25" spans="1:16" x14ac:dyDescent="0.2">
      <c r="F25" s="2"/>
    </row>
  </sheetData>
  <autoFilter ref="A1:P22" xr:uid="{0B92E129-2BB0-994E-845F-07E029B53A76}">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autoFilter>
  <mergeCells count="5">
    <mergeCell ref="E1:H1"/>
    <mergeCell ref="I1:L1"/>
    <mergeCell ref="M1:P1"/>
    <mergeCell ref="A1:A2"/>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507-4B43-AC4E-B08A-3A1E127153A8}">
  <dimension ref="A1:O34"/>
  <sheetViews>
    <sheetView workbookViewId="0">
      <selection activeCell="D32" sqref="D32"/>
    </sheetView>
  </sheetViews>
  <sheetFormatPr baseColWidth="10" defaultRowHeight="16" x14ac:dyDescent="0.2"/>
  <cols>
    <col min="1" max="1" width="18.83203125" bestFit="1" customWidth="1"/>
    <col min="2" max="2" width="25" bestFit="1" customWidth="1"/>
    <col min="3" max="3" width="8.83203125" bestFit="1" customWidth="1"/>
    <col min="4" max="4" width="13" bestFit="1" customWidth="1"/>
    <col min="5" max="5" width="11.1640625" bestFit="1" customWidth="1"/>
    <col min="6" max="6" width="9.33203125" bestFit="1" customWidth="1"/>
    <col min="7" max="7" width="8.33203125" bestFit="1" customWidth="1"/>
    <col min="8" max="8" width="9.5" bestFit="1" customWidth="1"/>
    <col min="9" max="9" width="11" bestFit="1" customWidth="1"/>
    <col min="10" max="12" width="11" customWidth="1"/>
    <col min="13" max="13" width="29" customWidth="1"/>
    <col min="14" max="14" width="14.83203125" bestFit="1" customWidth="1"/>
  </cols>
  <sheetData>
    <row r="1" spans="1:15" x14ac:dyDescent="0.2">
      <c r="A1" s="46" t="s">
        <v>407</v>
      </c>
    </row>
    <row r="2" spans="1:15" x14ac:dyDescent="0.2">
      <c r="A2" s="245" t="s">
        <v>194</v>
      </c>
      <c r="B2" s="245"/>
      <c r="C2" s="245"/>
      <c r="D2" s="245"/>
      <c r="E2" s="245"/>
      <c r="F2" s="245"/>
      <c r="G2" s="245"/>
      <c r="H2" s="245"/>
      <c r="I2" s="245"/>
      <c r="J2" s="245"/>
      <c r="K2" s="245"/>
      <c r="L2" s="245"/>
      <c r="M2" s="245"/>
      <c r="N2" s="54"/>
      <c r="O2" s="1"/>
    </row>
    <row r="3" spans="1:15" ht="17" x14ac:dyDescent="0.2">
      <c r="A3" s="19" t="s">
        <v>53</v>
      </c>
      <c r="B3" s="19" t="s">
        <v>195</v>
      </c>
      <c r="C3" s="75" t="s">
        <v>105</v>
      </c>
      <c r="D3" s="76" t="s">
        <v>109</v>
      </c>
      <c r="E3" s="76" t="s">
        <v>167</v>
      </c>
      <c r="F3" s="76" t="s">
        <v>199</v>
      </c>
      <c r="G3" s="77" t="s">
        <v>201</v>
      </c>
      <c r="H3" s="76" t="s">
        <v>196</v>
      </c>
      <c r="I3" s="76" t="s">
        <v>202</v>
      </c>
      <c r="J3" s="76" t="s">
        <v>203</v>
      </c>
      <c r="K3" s="78" t="s">
        <v>204</v>
      </c>
      <c r="L3" s="78" t="s">
        <v>205</v>
      </c>
      <c r="M3" s="78" t="s">
        <v>208</v>
      </c>
      <c r="N3" s="1"/>
    </row>
    <row r="4" spans="1:15" x14ac:dyDescent="0.2">
      <c r="A4" s="261" t="s">
        <v>11</v>
      </c>
      <c r="B4" s="61" t="s">
        <v>197</v>
      </c>
      <c r="C4" s="1">
        <v>-1.47089</v>
      </c>
      <c r="D4" s="1">
        <v>0.40250999999999998</v>
      </c>
      <c r="E4" s="1">
        <v>189.02305999999999</v>
      </c>
      <c r="F4" s="1">
        <v>-3.6539999999999999</v>
      </c>
      <c r="G4" s="72">
        <v>3.3399999999999999E-4</v>
      </c>
      <c r="H4" s="1">
        <v>384.59100000000001</v>
      </c>
      <c r="I4" s="1">
        <v>385.19600000000003</v>
      </c>
      <c r="J4" s="1">
        <v>0.46600000000000003</v>
      </c>
      <c r="K4" s="1">
        <v>0.20100000000000001</v>
      </c>
      <c r="L4" s="64">
        <v>0.48099999999999998</v>
      </c>
      <c r="M4" s="64" t="s">
        <v>209</v>
      </c>
      <c r="N4" s="1"/>
    </row>
    <row r="5" spans="1:15" x14ac:dyDescent="0.2">
      <c r="A5" s="261"/>
      <c r="B5" s="1" t="s">
        <v>155</v>
      </c>
      <c r="C5" s="1">
        <v>0.41672999999999999</v>
      </c>
      <c r="D5" s="1">
        <v>0.10045</v>
      </c>
      <c r="E5" s="1">
        <v>159.62585999999999</v>
      </c>
      <c r="F5" s="1">
        <v>4.1479999999999997</v>
      </c>
      <c r="G5" s="74">
        <v>5.4299999999999998E-5</v>
      </c>
      <c r="H5" s="72"/>
      <c r="I5" s="1"/>
      <c r="J5" s="1"/>
      <c r="K5" s="1"/>
      <c r="L5" s="64"/>
      <c r="M5" s="63" t="s">
        <v>210</v>
      </c>
      <c r="N5" s="1"/>
    </row>
    <row r="6" spans="1:15" x14ac:dyDescent="0.2">
      <c r="A6" s="261"/>
      <c r="B6" s="1" t="s">
        <v>162</v>
      </c>
      <c r="C6" s="1">
        <v>-0.1109</v>
      </c>
      <c r="D6" s="1">
        <v>7.4870000000000006E-2</v>
      </c>
      <c r="E6" s="1">
        <v>77.444810000000004</v>
      </c>
      <c r="F6" s="1">
        <v>-1.4810000000000001</v>
      </c>
      <c r="G6" s="72">
        <v>0.14257700000000001</v>
      </c>
      <c r="H6" s="72"/>
      <c r="I6" s="1"/>
      <c r="J6" s="1"/>
      <c r="K6" s="1"/>
      <c r="L6" s="64"/>
      <c r="M6" s="64"/>
      <c r="N6" s="1"/>
    </row>
    <row r="7" spans="1:15" x14ac:dyDescent="0.2">
      <c r="A7" s="261"/>
      <c r="B7" s="1" t="s">
        <v>32</v>
      </c>
      <c r="C7" s="1">
        <v>0.31212000000000001</v>
      </c>
      <c r="D7" s="1">
        <v>6.7030000000000006E-2</v>
      </c>
      <c r="E7" s="1">
        <v>185.16422</v>
      </c>
      <c r="F7" s="1">
        <v>4.657</v>
      </c>
      <c r="G7" s="74">
        <v>6.1199999999999999E-6</v>
      </c>
      <c r="H7" s="72"/>
      <c r="I7" s="1"/>
      <c r="J7" s="1"/>
      <c r="K7" s="1"/>
      <c r="L7" s="64"/>
      <c r="M7" s="64"/>
      <c r="N7" s="1"/>
    </row>
    <row r="8" spans="1:15" x14ac:dyDescent="0.2">
      <c r="A8" s="261"/>
      <c r="B8" s="61" t="s">
        <v>198</v>
      </c>
      <c r="C8" s="1">
        <v>0.1948</v>
      </c>
      <c r="D8" s="1">
        <v>0.12016</v>
      </c>
      <c r="E8" s="1">
        <v>163.27457999999999</v>
      </c>
      <c r="F8" s="1">
        <v>1.621</v>
      </c>
      <c r="G8" s="72">
        <v>0.106918</v>
      </c>
      <c r="H8" s="72"/>
      <c r="I8" s="1"/>
      <c r="J8" s="1"/>
      <c r="K8" s="1"/>
      <c r="L8" s="64"/>
      <c r="M8" s="64"/>
      <c r="N8" s="1"/>
    </row>
    <row r="9" spans="1:15" x14ac:dyDescent="0.2">
      <c r="A9" s="261"/>
      <c r="B9" s="1"/>
      <c r="C9" s="1"/>
      <c r="D9" s="1"/>
      <c r="E9" s="1"/>
      <c r="F9" s="1"/>
      <c r="G9" s="72"/>
      <c r="H9" s="72"/>
      <c r="I9" s="1"/>
      <c r="J9" s="1"/>
      <c r="K9" s="1"/>
      <c r="L9" s="64"/>
      <c r="M9" s="64"/>
      <c r="N9" s="1"/>
    </row>
    <row r="10" spans="1:15" x14ac:dyDescent="0.2">
      <c r="A10" s="151" t="s">
        <v>21</v>
      </c>
      <c r="B10" s="60" t="s">
        <v>197</v>
      </c>
      <c r="C10" s="60">
        <v>-0.3115</v>
      </c>
      <c r="D10" s="60">
        <v>0.28810000000000002</v>
      </c>
      <c r="F10" s="60">
        <v>-1.081</v>
      </c>
      <c r="G10" s="60">
        <v>0.28786</v>
      </c>
      <c r="H10" s="60">
        <v>94.037000000000006</v>
      </c>
      <c r="I10" s="60">
        <v>96.933999999999997</v>
      </c>
      <c r="J10">
        <v>0.28199999999999997</v>
      </c>
      <c r="K10" s="60">
        <v>0.19</v>
      </c>
      <c r="L10" s="152">
        <v>0.75600000000000001</v>
      </c>
      <c r="M10" s="152"/>
      <c r="N10" s="1"/>
    </row>
    <row r="11" spans="1:15" x14ac:dyDescent="0.2">
      <c r="A11" s="153"/>
      <c r="B11" t="s">
        <v>207</v>
      </c>
      <c r="C11">
        <v>0.97270000000000001</v>
      </c>
      <c r="D11">
        <v>0.499</v>
      </c>
      <c r="F11">
        <v>1.9490000000000001</v>
      </c>
      <c r="G11">
        <v>6.0339999999999998E-2</v>
      </c>
      <c r="L11" s="154"/>
      <c r="M11" s="152"/>
      <c r="N11" s="1"/>
    </row>
    <row r="12" spans="1:15" x14ac:dyDescent="0.2">
      <c r="A12" s="153"/>
      <c r="B12" t="s">
        <v>302</v>
      </c>
      <c r="C12">
        <v>1.2248000000000001</v>
      </c>
      <c r="D12">
        <v>0.42170000000000002</v>
      </c>
      <c r="F12">
        <v>2.9039999999999999</v>
      </c>
      <c r="G12">
        <v>6.7299999999999999E-3</v>
      </c>
      <c r="L12" s="154"/>
      <c r="M12" s="154"/>
      <c r="N12" s="1"/>
    </row>
    <row r="13" spans="1:15" x14ac:dyDescent="0.2">
      <c r="A13" s="153"/>
      <c r="B13" t="s">
        <v>303</v>
      </c>
      <c r="C13">
        <v>0.23910000000000001</v>
      </c>
      <c r="D13">
        <v>0.36109999999999998</v>
      </c>
      <c r="F13">
        <v>0.66200000000000003</v>
      </c>
      <c r="G13">
        <v>0.51285999999999998</v>
      </c>
      <c r="L13" s="154"/>
      <c r="M13" s="154"/>
      <c r="N13" s="1"/>
    </row>
    <row r="14" spans="1:15" x14ac:dyDescent="0.2">
      <c r="A14" s="153"/>
      <c r="B14" t="s">
        <v>211</v>
      </c>
      <c r="C14">
        <v>1.8800000000000001E-2</v>
      </c>
      <c r="D14">
        <v>0.55159999999999998</v>
      </c>
      <c r="F14">
        <v>3.4000000000000002E-2</v>
      </c>
      <c r="G14">
        <v>0.97302999999999995</v>
      </c>
      <c r="L14" s="154"/>
      <c r="M14" s="154"/>
      <c r="N14" s="1"/>
    </row>
    <row r="15" spans="1:15" x14ac:dyDescent="0.2">
      <c r="A15" s="155"/>
      <c r="B15" s="156"/>
      <c r="C15" s="156"/>
      <c r="D15" s="156"/>
      <c r="E15" s="156"/>
      <c r="F15" s="156"/>
      <c r="G15" s="157"/>
      <c r="H15" s="156"/>
      <c r="J15" s="156"/>
      <c r="K15" s="156"/>
      <c r="L15" s="158"/>
      <c r="M15" s="158"/>
      <c r="N15" s="1"/>
    </row>
    <row r="16" spans="1:15" x14ac:dyDescent="0.2">
      <c r="A16" s="71" t="s">
        <v>160</v>
      </c>
      <c r="B16" s="40" t="s">
        <v>197</v>
      </c>
      <c r="C16" s="40">
        <v>-2.8028</v>
      </c>
      <c r="D16" s="40">
        <v>1.6446000000000001</v>
      </c>
      <c r="F16" s="40">
        <v>-1.704</v>
      </c>
      <c r="G16" s="66">
        <v>0.109</v>
      </c>
      <c r="H16" s="40">
        <v>34.307000000000002</v>
      </c>
      <c r="I16" s="40">
        <v>40.768000000000001</v>
      </c>
      <c r="J16" s="40">
        <v>0.56200000000000006</v>
      </c>
      <c r="K16" s="40">
        <v>0.44600000000000001</v>
      </c>
      <c r="L16" s="63">
        <v>0.42299999999999999</v>
      </c>
      <c r="M16" s="63" t="s">
        <v>209</v>
      </c>
      <c r="N16" s="1"/>
    </row>
    <row r="17" spans="1:14" x14ac:dyDescent="0.2">
      <c r="A17" s="65"/>
      <c r="B17" s="1" t="s">
        <v>155</v>
      </c>
      <c r="C17" s="1">
        <v>0.70799999999999996</v>
      </c>
      <c r="D17" s="1">
        <v>0.27410000000000001</v>
      </c>
      <c r="F17" s="1">
        <v>2.5830000000000002</v>
      </c>
      <c r="G17" s="1">
        <v>2.0799999999999999E-2</v>
      </c>
      <c r="H17" s="1"/>
      <c r="I17" s="1"/>
      <c r="J17" s="1"/>
      <c r="K17" s="1"/>
      <c r="L17" s="64"/>
      <c r="M17" s="64"/>
      <c r="N17" s="1"/>
    </row>
    <row r="18" spans="1:14" x14ac:dyDescent="0.2">
      <c r="A18" s="65"/>
      <c r="B18" s="1" t="s">
        <v>162</v>
      </c>
      <c r="C18" s="1">
        <v>-0.72309999999999997</v>
      </c>
      <c r="D18" s="1">
        <v>0.2974</v>
      </c>
      <c r="F18" s="1">
        <v>-2.4319999999999999</v>
      </c>
      <c r="G18" s="1">
        <v>2.8000000000000001E-2</v>
      </c>
      <c r="H18" s="1"/>
      <c r="I18" s="1"/>
      <c r="J18" s="1"/>
      <c r="K18" s="1"/>
      <c r="L18" s="64"/>
      <c r="M18" s="64"/>
      <c r="N18" s="1"/>
    </row>
    <row r="19" spans="1:14" x14ac:dyDescent="0.2">
      <c r="A19" s="65"/>
      <c r="B19" s="1" t="s">
        <v>32</v>
      </c>
      <c r="C19" s="1">
        <v>0.75480000000000003</v>
      </c>
      <c r="D19" s="1">
        <v>0.28599999999999998</v>
      </c>
      <c r="F19" s="1">
        <v>2.6389999999999998</v>
      </c>
      <c r="G19" s="1">
        <v>1.8599999999999998E-2</v>
      </c>
      <c r="H19" s="1"/>
      <c r="I19" s="1"/>
      <c r="J19" s="1"/>
      <c r="K19" s="1"/>
      <c r="L19" s="64"/>
      <c r="M19" s="64"/>
      <c r="N19" s="1"/>
    </row>
    <row r="20" spans="1:14" x14ac:dyDescent="0.2">
      <c r="A20" s="65"/>
      <c r="B20" s="1" t="s">
        <v>279</v>
      </c>
      <c r="C20" s="1">
        <v>-0.68489999999999995</v>
      </c>
      <c r="D20" s="1">
        <v>0.28870000000000001</v>
      </c>
      <c r="F20" s="1">
        <v>-2.3719999999999999</v>
      </c>
      <c r="G20" s="1">
        <v>3.15E-2</v>
      </c>
      <c r="H20" s="1"/>
      <c r="I20" s="1"/>
      <c r="J20" s="1"/>
      <c r="K20" s="1"/>
      <c r="L20" s="64"/>
      <c r="M20" s="64"/>
      <c r="N20" s="1"/>
    </row>
    <row r="21" spans="1:14" x14ac:dyDescent="0.2">
      <c r="A21" s="65"/>
      <c r="B21" s="1"/>
      <c r="C21" s="1"/>
      <c r="D21" s="1"/>
      <c r="E21" s="1"/>
      <c r="F21" s="1"/>
      <c r="G21" s="1"/>
      <c r="H21" s="1"/>
      <c r="I21" s="1"/>
      <c r="J21" s="1"/>
      <c r="K21" s="1"/>
      <c r="L21" s="64"/>
      <c r="M21" s="64"/>
      <c r="N21" s="1"/>
    </row>
    <row r="22" spans="1:14" ht="16" customHeight="1" x14ac:dyDescent="0.2">
      <c r="A22" s="71" t="s">
        <v>161</v>
      </c>
      <c r="B22" s="43" t="s">
        <v>197</v>
      </c>
      <c r="C22" s="40">
        <v>0.75819999999999999</v>
      </c>
      <c r="D22" s="40">
        <v>0.1351</v>
      </c>
      <c r="E22" s="40">
        <v>30.043299999999999</v>
      </c>
      <c r="F22" s="66">
        <v>5.6130000000000004</v>
      </c>
      <c r="G22" s="66">
        <v>4.1099999999999996E-6</v>
      </c>
      <c r="H22" s="40">
        <v>226.934</v>
      </c>
      <c r="I22" s="40">
        <v>227.6</v>
      </c>
      <c r="J22" s="40">
        <v>0.60199999999999998</v>
      </c>
      <c r="K22" s="40">
        <v>0.33800000000000002</v>
      </c>
      <c r="L22" s="63">
        <v>0.56499999999999995</v>
      </c>
      <c r="M22" s="63" t="s">
        <v>209</v>
      </c>
      <c r="N22" s="1"/>
    </row>
    <row r="23" spans="1:14" ht="17" x14ac:dyDescent="0.2">
      <c r="A23" s="73"/>
      <c r="B23" s="25" t="s">
        <v>155</v>
      </c>
      <c r="C23" s="1">
        <v>0.79179999999999995</v>
      </c>
      <c r="D23" s="1">
        <v>0.1404</v>
      </c>
      <c r="E23" s="1">
        <v>79.6798</v>
      </c>
      <c r="F23" s="74">
        <v>5.6390000000000002</v>
      </c>
      <c r="G23" s="74">
        <v>2.5100000000000001E-7</v>
      </c>
      <c r="H23" s="1"/>
      <c r="I23" s="1"/>
      <c r="J23" s="1"/>
      <c r="K23" s="1"/>
      <c r="L23" s="64"/>
      <c r="M23" s="63" t="s">
        <v>210</v>
      </c>
      <c r="N23" s="1"/>
    </row>
    <row r="24" spans="1:14" ht="17" x14ac:dyDescent="0.2">
      <c r="A24" s="73"/>
      <c r="B24" s="25" t="s">
        <v>162</v>
      </c>
      <c r="C24" s="1">
        <v>-0.4486</v>
      </c>
      <c r="D24" s="1">
        <v>0.13350000000000001</v>
      </c>
      <c r="E24" s="1">
        <v>24.223500000000001</v>
      </c>
      <c r="F24" s="74">
        <v>-3.3610000000000002</v>
      </c>
      <c r="G24" s="1">
        <v>2.5699999999999998E-3</v>
      </c>
      <c r="H24" s="1"/>
      <c r="I24" s="1"/>
      <c r="J24" s="1"/>
      <c r="K24" s="1"/>
      <c r="L24" s="64"/>
      <c r="M24" s="64"/>
      <c r="N24" s="1"/>
    </row>
    <row r="25" spans="1:14" ht="17" thickBot="1" x14ac:dyDescent="0.25">
      <c r="A25" s="67"/>
      <c r="B25" s="68"/>
      <c r="C25" s="68"/>
      <c r="D25" s="68"/>
      <c r="E25" s="68"/>
      <c r="F25" s="69"/>
      <c r="G25" s="68"/>
      <c r="H25" s="68"/>
      <c r="I25" s="68"/>
      <c r="J25" s="68"/>
      <c r="K25" s="68"/>
      <c r="L25" s="70"/>
      <c r="M25" s="70"/>
      <c r="N25" s="1"/>
    </row>
    <row r="26" spans="1:14" ht="17" thickTop="1" x14ac:dyDescent="0.2"/>
    <row r="34" ht="16" customHeight="1" x14ac:dyDescent="0.2"/>
  </sheetData>
  <mergeCells count="2">
    <mergeCell ref="A2:M2"/>
    <mergeCell ref="A4:A9"/>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1F22-69BD-9741-AD11-BAAD49235E7B}">
  <dimension ref="B1:AO254"/>
  <sheetViews>
    <sheetView workbookViewId="0">
      <selection activeCell="G31" sqref="G31"/>
    </sheetView>
  </sheetViews>
  <sheetFormatPr baseColWidth="10" defaultRowHeight="16" x14ac:dyDescent="0.2"/>
  <cols>
    <col min="1" max="1" width="10.83203125" style="1"/>
    <col min="2" max="2" width="10.5" style="1" bestFit="1" customWidth="1"/>
    <col min="3" max="3" width="7.33203125" style="1" bestFit="1" customWidth="1"/>
    <col min="4" max="4" width="14.5" style="1" bestFit="1" customWidth="1"/>
    <col min="5" max="6" width="13.6640625" style="1" bestFit="1" customWidth="1"/>
    <col min="7" max="7" width="33.33203125" style="1" bestFit="1" customWidth="1"/>
    <col min="8" max="8" width="33.33203125" style="1" customWidth="1"/>
    <col min="9" max="25" width="10.83203125" style="1"/>
    <col min="26" max="26" width="7.1640625" style="1" customWidth="1"/>
    <col min="27" max="27" width="10.83203125" style="1"/>
    <col min="28" max="28" width="40.83203125" style="1" customWidth="1"/>
    <col min="29" max="30" width="8.5" style="1" bestFit="1" customWidth="1"/>
    <col min="31" max="31" width="10" style="1" bestFit="1" customWidth="1"/>
    <col min="32" max="32" width="10.33203125" style="1" bestFit="1" customWidth="1"/>
    <col min="33" max="33" width="7.1640625" style="1" bestFit="1" customWidth="1"/>
    <col min="34" max="34" width="14.83203125" style="25" customWidth="1"/>
    <col min="35" max="37" width="7.33203125" style="1" bestFit="1" customWidth="1"/>
    <col min="38" max="38" width="9.5" style="1" customWidth="1"/>
    <col min="39" max="39" width="32" style="1" customWidth="1"/>
    <col min="40" max="40" width="9" style="1" bestFit="1" customWidth="1"/>
    <col min="41" max="41" width="40.83203125" style="1" bestFit="1" customWidth="1"/>
    <col min="42" max="16384" width="10.83203125" style="1"/>
  </cols>
  <sheetData>
    <row r="1" spans="2:8" x14ac:dyDescent="0.2">
      <c r="B1" s="46" t="s">
        <v>260</v>
      </c>
    </row>
    <row r="2" spans="2:8" ht="17" thickBot="1" x14ac:dyDescent="0.25">
      <c r="B2" s="243" t="s">
        <v>86</v>
      </c>
      <c r="C2" s="243"/>
      <c r="D2" s="243"/>
      <c r="E2" s="243"/>
      <c r="F2" s="243"/>
      <c r="G2" s="243"/>
      <c r="H2" s="54"/>
    </row>
    <row r="3" spans="2:8" ht="17" thickTop="1" x14ac:dyDescent="0.2">
      <c r="B3" s="13" t="s">
        <v>53</v>
      </c>
      <c r="C3" s="13" t="s">
        <v>0</v>
      </c>
      <c r="D3" s="13" t="s">
        <v>2</v>
      </c>
      <c r="E3" s="13" t="s">
        <v>68</v>
      </c>
      <c r="F3" s="13" t="s">
        <v>78</v>
      </c>
      <c r="G3" s="13" t="s">
        <v>74</v>
      </c>
    </row>
    <row r="4" spans="2:8" x14ac:dyDescent="0.2">
      <c r="B4" s="228" t="s">
        <v>79</v>
      </c>
      <c r="C4" s="40" t="s">
        <v>13</v>
      </c>
      <c r="D4" s="40" t="s">
        <v>83</v>
      </c>
      <c r="E4" s="40"/>
      <c r="F4" s="40"/>
      <c r="G4" s="40"/>
    </row>
    <row r="5" spans="2:8" x14ac:dyDescent="0.2">
      <c r="B5" s="229"/>
      <c r="C5" s="1" t="s">
        <v>34</v>
      </c>
      <c r="D5" s="1" t="s">
        <v>83</v>
      </c>
    </row>
    <row r="6" spans="2:8" x14ac:dyDescent="0.2">
      <c r="B6" s="229"/>
      <c r="C6" s="1" t="s">
        <v>14</v>
      </c>
      <c r="D6" s="1" t="s">
        <v>83</v>
      </c>
    </row>
    <row r="7" spans="2:8" x14ac:dyDescent="0.2">
      <c r="B7" s="229"/>
      <c r="C7" s="1" t="s">
        <v>38</v>
      </c>
      <c r="D7" s="1" t="s">
        <v>83</v>
      </c>
    </row>
    <row r="8" spans="2:8" x14ac:dyDescent="0.2">
      <c r="B8" s="230"/>
      <c r="C8" s="13" t="s">
        <v>42</v>
      </c>
      <c r="D8" s="13" t="s">
        <v>83</v>
      </c>
      <c r="E8" s="13"/>
      <c r="F8" s="13"/>
      <c r="G8" s="13"/>
    </row>
    <row r="9" spans="2:8" x14ac:dyDescent="0.2">
      <c r="B9" s="228" t="s">
        <v>80</v>
      </c>
      <c r="C9" s="40" t="s">
        <v>37</v>
      </c>
      <c r="D9" s="40" t="s">
        <v>83</v>
      </c>
      <c r="E9" s="40"/>
      <c r="F9" s="40"/>
      <c r="G9" s="40"/>
    </row>
    <row r="10" spans="2:8" x14ac:dyDescent="0.2">
      <c r="B10" s="229"/>
      <c r="C10" s="1" t="s">
        <v>13</v>
      </c>
      <c r="D10" s="1" t="s">
        <v>83</v>
      </c>
      <c r="G10" s="1" t="s">
        <v>87</v>
      </c>
    </row>
    <row r="11" spans="2:8" x14ac:dyDescent="0.2">
      <c r="B11" s="229"/>
      <c r="C11" s="1" t="s">
        <v>16</v>
      </c>
      <c r="E11" s="1" t="s">
        <v>84</v>
      </c>
      <c r="F11" s="1" t="s">
        <v>85</v>
      </c>
    </row>
    <row r="12" spans="2:8" x14ac:dyDescent="0.2">
      <c r="B12" s="229"/>
      <c r="C12" s="1" t="s">
        <v>36</v>
      </c>
      <c r="D12" s="1" t="s">
        <v>83</v>
      </c>
    </row>
    <row r="13" spans="2:8" x14ac:dyDescent="0.2">
      <c r="B13" s="230"/>
      <c r="C13" s="13" t="s">
        <v>42</v>
      </c>
      <c r="D13" s="13" t="s">
        <v>83</v>
      </c>
      <c r="E13" s="13"/>
      <c r="F13" s="13"/>
      <c r="G13" s="13"/>
    </row>
    <row r="14" spans="2:8" x14ac:dyDescent="0.2">
      <c r="B14" s="228" t="s">
        <v>81</v>
      </c>
      <c r="C14" s="41" t="s">
        <v>12</v>
      </c>
      <c r="D14" s="40" t="s">
        <v>83</v>
      </c>
      <c r="E14" s="40" t="s">
        <v>84</v>
      </c>
      <c r="F14" s="40"/>
      <c r="G14" s="40"/>
    </row>
    <row r="15" spans="2:8" x14ac:dyDescent="0.2">
      <c r="B15" s="229"/>
      <c r="C15" s="1" t="s">
        <v>17</v>
      </c>
      <c r="D15" s="1" t="s">
        <v>83</v>
      </c>
      <c r="E15" s="1" t="s">
        <v>84</v>
      </c>
    </row>
    <row r="16" spans="2:8" x14ac:dyDescent="0.2">
      <c r="B16" s="229"/>
      <c r="C16" s="1" t="s">
        <v>37</v>
      </c>
      <c r="D16" s="1" t="s">
        <v>83</v>
      </c>
      <c r="E16" s="1" t="s">
        <v>84</v>
      </c>
      <c r="F16" s="1" t="s">
        <v>84</v>
      </c>
    </row>
    <row r="17" spans="2:20" x14ac:dyDescent="0.2">
      <c r="B17" s="229"/>
      <c r="C17" s="1" t="s">
        <v>20</v>
      </c>
      <c r="D17" s="1" t="s">
        <v>83</v>
      </c>
      <c r="E17" s="1" t="s">
        <v>84</v>
      </c>
    </row>
    <row r="18" spans="2:20" x14ac:dyDescent="0.2">
      <c r="B18" s="230"/>
      <c r="C18" s="13" t="s">
        <v>13</v>
      </c>
      <c r="D18" s="13" t="s">
        <v>83</v>
      </c>
      <c r="E18" s="13" t="s">
        <v>84</v>
      </c>
      <c r="F18" s="13"/>
      <c r="G18" s="13"/>
    </row>
    <row r="19" spans="2:20" x14ac:dyDescent="0.2">
      <c r="B19" s="229" t="s">
        <v>82</v>
      </c>
      <c r="C19" s="39" t="s">
        <v>37</v>
      </c>
      <c r="D19" s="1" t="s">
        <v>83</v>
      </c>
    </row>
    <row r="20" spans="2:20" x14ac:dyDescent="0.2">
      <c r="B20" s="229"/>
      <c r="C20" s="1" t="s">
        <v>13</v>
      </c>
      <c r="D20" s="1" t="s">
        <v>83</v>
      </c>
    </row>
    <row r="21" spans="2:20" x14ac:dyDescent="0.2">
      <c r="B21" s="229"/>
      <c r="C21" s="1" t="s">
        <v>34</v>
      </c>
      <c r="D21" s="1" t="s">
        <v>83</v>
      </c>
    </row>
    <row r="22" spans="2:20" x14ac:dyDescent="0.2">
      <c r="B22" s="229"/>
      <c r="C22" s="1" t="s">
        <v>38</v>
      </c>
      <c r="D22" s="1" t="s">
        <v>83</v>
      </c>
    </row>
    <row r="23" spans="2:20" x14ac:dyDescent="0.2">
      <c r="B23" s="230"/>
      <c r="C23" s="13" t="s">
        <v>15</v>
      </c>
      <c r="D23" s="13"/>
      <c r="E23" s="13" t="s">
        <v>85</v>
      </c>
      <c r="F23" s="13"/>
      <c r="G23" s="13"/>
    </row>
    <row r="29" spans="2:20" x14ac:dyDescent="0.2">
      <c r="J29" s="46" t="s">
        <v>260</v>
      </c>
    </row>
    <row r="30" spans="2:20" ht="17" thickBot="1" x14ac:dyDescent="0.25">
      <c r="J30" s="243" t="s">
        <v>102</v>
      </c>
      <c r="K30" s="243"/>
      <c r="L30" s="243"/>
      <c r="M30" s="243"/>
      <c r="N30" s="243"/>
      <c r="O30" s="243"/>
      <c r="P30" s="243"/>
      <c r="Q30" s="243"/>
      <c r="R30" s="243"/>
      <c r="S30" s="243"/>
    </row>
    <row r="31" spans="2:20" ht="18" thickTop="1" x14ac:dyDescent="0.2">
      <c r="J31" s="55" t="s">
        <v>53</v>
      </c>
      <c r="K31" s="55" t="s">
        <v>103</v>
      </c>
      <c r="L31" s="55" t="s">
        <v>134</v>
      </c>
      <c r="M31" s="55" t="s">
        <v>104</v>
      </c>
      <c r="N31" s="56" t="s">
        <v>105</v>
      </c>
      <c r="O31" s="55" t="s">
        <v>109</v>
      </c>
      <c r="P31" s="55" t="s">
        <v>110</v>
      </c>
      <c r="Q31" s="55" t="s">
        <v>111</v>
      </c>
      <c r="R31" s="55" t="s">
        <v>113</v>
      </c>
      <c r="S31" s="55" t="s">
        <v>106</v>
      </c>
    </row>
    <row r="32" spans="2:20" x14ac:dyDescent="0.2">
      <c r="J32" s="250" t="s">
        <v>79</v>
      </c>
      <c r="K32" s="14" t="s">
        <v>40</v>
      </c>
      <c r="M32" s="61" t="s">
        <v>101</v>
      </c>
      <c r="T32" s="1" t="s">
        <v>148</v>
      </c>
    </row>
    <row r="33" spans="10:20" x14ac:dyDescent="0.2">
      <c r="J33" s="247"/>
      <c r="K33" s="14" t="s">
        <v>16</v>
      </c>
      <c r="M33" s="61" t="s">
        <v>101</v>
      </c>
    </row>
    <row r="34" spans="10:20" x14ac:dyDescent="0.2">
      <c r="J34" s="247"/>
      <c r="K34" s="14" t="s">
        <v>17</v>
      </c>
      <c r="M34" s="1" t="s">
        <v>2</v>
      </c>
    </row>
    <row r="35" spans="10:20" x14ac:dyDescent="0.2">
      <c r="J35" s="247"/>
      <c r="K35" s="14" t="s">
        <v>34</v>
      </c>
      <c r="M35" s="1" t="s">
        <v>131</v>
      </c>
    </row>
    <row r="36" spans="10:20" x14ac:dyDescent="0.2">
      <c r="J36" s="247"/>
      <c r="K36" s="14" t="s">
        <v>35</v>
      </c>
      <c r="M36" s="61" t="s">
        <v>101</v>
      </c>
    </row>
    <row r="37" spans="10:20" x14ac:dyDescent="0.2">
      <c r="J37" s="247"/>
      <c r="K37" s="14" t="s">
        <v>18</v>
      </c>
      <c r="M37" s="1" t="s">
        <v>2</v>
      </c>
      <c r="T37" s="1" t="s">
        <v>149</v>
      </c>
    </row>
    <row r="38" spans="10:20" x14ac:dyDescent="0.2">
      <c r="J38" s="247"/>
      <c r="K38" s="14" t="s">
        <v>37</v>
      </c>
      <c r="M38" s="1" t="s">
        <v>2</v>
      </c>
    </row>
    <row r="39" spans="10:20" x14ac:dyDescent="0.2">
      <c r="J39" s="247"/>
      <c r="K39" s="14" t="s">
        <v>36</v>
      </c>
      <c r="M39" s="61" t="s">
        <v>101</v>
      </c>
    </row>
    <row r="40" spans="10:20" x14ac:dyDescent="0.2">
      <c r="J40" s="247"/>
      <c r="K40" s="14" t="s">
        <v>12</v>
      </c>
      <c r="M40" s="61" t="s">
        <v>101</v>
      </c>
      <c r="T40" s="1" t="s">
        <v>150</v>
      </c>
    </row>
    <row r="41" spans="10:20" x14ac:dyDescent="0.2">
      <c r="J41" s="247"/>
      <c r="K41" s="14" t="s">
        <v>19</v>
      </c>
      <c r="M41" s="61" t="s">
        <v>101</v>
      </c>
      <c r="T41" s="1" t="s">
        <v>148</v>
      </c>
    </row>
    <row r="42" spans="10:20" x14ac:dyDescent="0.2">
      <c r="J42" s="247"/>
      <c r="K42" s="14" t="s">
        <v>13</v>
      </c>
      <c r="L42" s="1" t="s">
        <v>132</v>
      </c>
      <c r="M42" s="1" t="s">
        <v>2</v>
      </c>
    </row>
    <row r="43" spans="10:20" x14ac:dyDescent="0.2">
      <c r="J43" s="247"/>
      <c r="K43" s="14" t="s">
        <v>14</v>
      </c>
      <c r="M43" s="1" t="s">
        <v>32</v>
      </c>
    </row>
    <row r="44" spans="10:20" x14ac:dyDescent="0.2">
      <c r="J44" s="247"/>
      <c r="K44" s="14" t="s">
        <v>38</v>
      </c>
      <c r="M44" s="1" t="s">
        <v>2</v>
      </c>
    </row>
    <row r="45" spans="10:20" x14ac:dyDescent="0.2">
      <c r="J45" s="247"/>
      <c r="K45" s="14" t="s">
        <v>20</v>
      </c>
      <c r="L45" s="1" t="s">
        <v>132</v>
      </c>
      <c r="M45" s="1" t="s">
        <v>133</v>
      </c>
    </row>
    <row r="46" spans="10:20" x14ac:dyDescent="0.2">
      <c r="J46" s="247"/>
      <c r="K46" s="14" t="s">
        <v>33</v>
      </c>
      <c r="M46" s="61" t="s">
        <v>101</v>
      </c>
    </row>
    <row r="47" spans="10:20" x14ac:dyDescent="0.2">
      <c r="J47" s="247"/>
      <c r="K47" s="14" t="s">
        <v>39</v>
      </c>
      <c r="L47" s="62" t="s">
        <v>132</v>
      </c>
      <c r="M47" s="1" t="s">
        <v>32</v>
      </c>
    </row>
    <row r="48" spans="10:20" x14ac:dyDescent="0.2">
      <c r="J48" s="247"/>
      <c r="K48" s="14" t="s">
        <v>41</v>
      </c>
      <c r="M48" s="61" t="s">
        <v>101</v>
      </c>
    </row>
    <row r="49" spans="10:20" x14ac:dyDescent="0.2">
      <c r="J49" s="247"/>
      <c r="K49" s="14" t="s">
        <v>42</v>
      </c>
      <c r="M49" s="1" t="s">
        <v>131</v>
      </c>
    </row>
    <row r="50" spans="10:20" x14ac:dyDescent="0.2">
      <c r="J50" s="247"/>
      <c r="K50" s="15" t="s">
        <v>15</v>
      </c>
      <c r="M50" s="61" t="s">
        <v>101</v>
      </c>
    </row>
    <row r="51" spans="10:20" x14ac:dyDescent="0.2">
      <c r="J51" s="250" t="s">
        <v>80</v>
      </c>
      <c r="K51" s="14" t="s">
        <v>40</v>
      </c>
      <c r="M51" s="61" t="s">
        <v>135</v>
      </c>
    </row>
    <row r="52" spans="10:20" x14ac:dyDescent="0.2">
      <c r="J52" s="247"/>
      <c r="K52" s="14" t="s">
        <v>16</v>
      </c>
      <c r="M52" s="1" t="s">
        <v>136</v>
      </c>
    </row>
    <row r="53" spans="10:20" x14ac:dyDescent="0.2">
      <c r="J53" s="247"/>
      <c r="K53" s="14" t="s">
        <v>17</v>
      </c>
      <c r="M53" s="1" t="s">
        <v>137</v>
      </c>
    </row>
    <row r="54" spans="10:20" x14ac:dyDescent="0.2">
      <c r="J54" s="247"/>
      <c r="K54" s="14" t="s">
        <v>34</v>
      </c>
      <c r="M54" s="1" t="s">
        <v>137</v>
      </c>
    </row>
    <row r="55" spans="10:20" x14ac:dyDescent="0.2">
      <c r="J55" s="247"/>
      <c r="K55" s="14" t="s">
        <v>35</v>
      </c>
      <c r="M55" s="1" t="s">
        <v>138</v>
      </c>
    </row>
    <row r="56" spans="10:20" x14ac:dyDescent="0.2">
      <c r="J56" s="247"/>
      <c r="K56" s="14" t="s">
        <v>18</v>
      </c>
      <c r="M56" s="1" t="s">
        <v>139</v>
      </c>
    </row>
    <row r="57" spans="10:20" x14ac:dyDescent="0.2">
      <c r="J57" s="247"/>
      <c r="K57" s="14" t="s">
        <v>37</v>
      </c>
      <c r="M57" s="1" t="s">
        <v>2</v>
      </c>
      <c r="T57" s="1" t="s">
        <v>143</v>
      </c>
    </row>
    <row r="58" spans="10:20" x14ac:dyDescent="0.2">
      <c r="J58" s="247"/>
      <c r="K58" s="14" t="s">
        <v>36</v>
      </c>
      <c r="M58" s="1" t="s">
        <v>2</v>
      </c>
    </row>
    <row r="59" spans="10:20" x14ac:dyDescent="0.2">
      <c r="J59" s="247"/>
      <c r="K59" s="14" t="s">
        <v>12</v>
      </c>
      <c r="M59" s="1" t="s">
        <v>2</v>
      </c>
      <c r="T59" s="1" t="s">
        <v>140</v>
      </c>
    </row>
    <row r="60" spans="10:20" x14ac:dyDescent="0.2">
      <c r="J60" s="247"/>
      <c r="K60" s="14" t="s">
        <v>19</v>
      </c>
      <c r="M60" s="61" t="s">
        <v>101</v>
      </c>
    </row>
    <row r="61" spans="10:20" x14ac:dyDescent="0.2">
      <c r="J61" s="247"/>
      <c r="K61" s="14" t="s">
        <v>13</v>
      </c>
      <c r="M61" s="1" t="s">
        <v>2</v>
      </c>
      <c r="T61" s="1" t="s">
        <v>144</v>
      </c>
    </row>
    <row r="62" spans="10:20" x14ac:dyDescent="0.2">
      <c r="J62" s="247"/>
      <c r="K62" s="14" t="s">
        <v>14</v>
      </c>
      <c r="M62" s="1" t="s">
        <v>137</v>
      </c>
    </row>
    <row r="63" spans="10:20" x14ac:dyDescent="0.2">
      <c r="J63" s="247"/>
      <c r="K63" s="14" t="s">
        <v>38</v>
      </c>
      <c r="M63" s="1" t="s">
        <v>2</v>
      </c>
      <c r="T63" s="1" t="s">
        <v>141</v>
      </c>
    </row>
    <row r="64" spans="10:20" x14ac:dyDescent="0.2">
      <c r="J64" s="247"/>
      <c r="K64" s="14" t="s">
        <v>20</v>
      </c>
      <c r="M64" s="1" t="s">
        <v>139</v>
      </c>
      <c r="T64" s="1" t="s">
        <v>145</v>
      </c>
    </row>
    <row r="65" spans="10:20" x14ac:dyDescent="0.2">
      <c r="J65" s="247"/>
      <c r="K65" s="14" t="s">
        <v>33</v>
      </c>
      <c r="M65" s="61" t="s">
        <v>101</v>
      </c>
      <c r="T65" s="1" t="s">
        <v>146</v>
      </c>
    </row>
    <row r="66" spans="10:20" x14ac:dyDescent="0.2">
      <c r="J66" s="247"/>
      <c r="K66" s="14" t="s">
        <v>39</v>
      </c>
      <c r="M66" s="61" t="s">
        <v>101</v>
      </c>
      <c r="T66" s="1" t="s">
        <v>147</v>
      </c>
    </row>
    <row r="67" spans="10:20" x14ac:dyDescent="0.2">
      <c r="J67" s="247"/>
      <c r="K67" s="14" t="s">
        <v>41</v>
      </c>
      <c r="M67" s="1" t="s">
        <v>2</v>
      </c>
    </row>
    <row r="68" spans="10:20" x14ac:dyDescent="0.2">
      <c r="J68" s="247"/>
      <c r="K68" s="14" t="s">
        <v>42</v>
      </c>
      <c r="M68" s="1" t="s">
        <v>2</v>
      </c>
      <c r="T68" s="1" t="s">
        <v>142</v>
      </c>
    </row>
    <row r="69" spans="10:20" x14ac:dyDescent="0.2">
      <c r="J69" s="247"/>
      <c r="K69" s="15" t="s">
        <v>15</v>
      </c>
      <c r="M69" s="1" t="s">
        <v>2</v>
      </c>
    </row>
    <row r="70" spans="10:20" x14ac:dyDescent="0.2">
      <c r="J70" s="250" t="s">
        <v>81</v>
      </c>
      <c r="K70" s="14" t="s">
        <v>40</v>
      </c>
      <c r="M70" s="61" t="s">
        <v>101</v>
      </c>
      <c r="T70" s="1" t="s">
        <v>151</v>
      </c>
    </row>
    <row r="71" spans="10:20" x14ac:dyDescent="0.2">
      <c r="J71" s="247"/>
      <c r="K71" s="14" t="s">
        <v>16</v>
      </c>
      <c r="M71" s="1" t="s">
        <v>136</v>
      </c>
    </row>
    <row r="72" spans="10:20" x14ac:dyDescent="0.2">
      <c r="J72" s="247"/>
      <c r="K72" s="14" t="s">
        <v>17</v>
      </c>
      <c r="L72" s="1" t="s">
        <v>132</v>
      </c>
      <c r="M72" s="1" t="s">
        <v>137</v>
      </c>
    </row>
    <row r="73" spans="10:20" x14ac:dyDescent="0.2">
      <c r="J73" s="247"/>
      <c r="K73" s="14" t="s">
        <v>34</v>
      </c>
      <c r="M73" s="1" t="s">
        <v>139</v>
      </c>
    </row>
    <row r="74" spans="10:20" x14ac:dyDescent="0.2">
      <c r="J74" s="247"/>
      <c r="K74" s="14" t="s">
        <v>35</v>
      </c>
      <c r="M74" s="61" t="s">
        <v>101</v>
      </c>
    </row>
    <row r="75" spans="10:20" x14ac:dyDescent="0.2">
      <c r="J75" s="247"/>
      <c r="K75" s="14" t="s">
        <v>18</v>
      </c>
      <c r="L75" s="1" t="s">
        <v>132</v>
      </c>
      <c r="M75" s="1" t="s">
        <v>138</v>
      </c>
    </row>
    <row r="76" spans="10:20" x14ac:dyDescent="0.2">
      <c r="J76" s="247"/>
      <c r="K76" s="14" t="s">
        <v>37</v>
      </c>
      <c r="M76" s="1" t="s">
        <v>139</v>
      </c>
    </row>
    <row r="77" spans="10:20" x14ac:dyDescent="0.2">
      <c r="J77" s="247"/>
      <c r="K77" s="14" t="s">
        <v>36</v>
      </c>
      <c r="M77" s="1" t="s">
        <v>2</v>
      </c>
      <c r="T77" s="1" t="s">
        <v>152</v>
      </c>
    </row>
    <row r="78" spans="10:20" x14ac:dyDescent="0.2">
      <c r="J78" s="247"/>
      <c r="K78" s="14" t="s">
        <v>12</v>
      </c>
      <c r="M78" s="1" t="s">
        <v>139</v>
      </c>
    </row>
    <row r="79" spans="10:20" x14ac:dyDescent="0.2">
      <c r="J79" s="247"/>
      <c r="K79" s="14" t="s">
        <v>19</v>
      </c>
      <c r="L79" s="1" t="s">
        <v>132</v>
      </c>
      <c r="M79" s="1" t="s">
        <v>137</v>
      </c>
    </row>
    <row r="80" spans="10:20" x14ac:dyDescent="0.2">
      <c r="J80" s="247"/>
      <c r="K80" s="14" t="s">
        <v>13</v>
      </c>
      <c r="L80" s="1" t="s">
        <v>132</v>
      </c>
      <c r="M80" s="1" t="s">
        <v>139</v>
      </c>
    </row>
    <row r="81" spans="10:20" x14ac:dyDescent="0.2">
      <c r="J81" s="247"/>
      <c r="K81" s="14" t="s">
        <v>14</v>
      </c>
      <c r="L81" s="1" t="s">
        <v>132</v>
      </c>
      <c r="M81" s="1" t="s">
        <v>139</v>
      </c>
    </row>
    <row r="82" spans="10:20" x14ac:dyDescent="0.2">
      <c r="J82" s="247"/>
      <c r="K82" s="14" t="s">
        <v>38</v>
      </c>
      <c r="L82" s="1" t="s">
        <v>132</v>
      </c>
      <c r="M82" s="1" t="s">
        <v>2</v>
      </c>
      <c r="T82" s="1" t="s">
        <v>145</v>
      </c>
    </row>
    <row r="83" spans="10:20" x14ac:dyDescent="0.2">
      <c r="J83" s="247"/>
      <c r="K83" s="14" t="s">
        <v>20</v>
      </c>
      <c r="M83" s="1" t="s">
        <v>139</v>
      </c>
    </row>
    <row r="84" spans="10:20" x14ac:dyDescent="0.2">
      <c r="J84" s="247"/>
      <c r="K84" s="14" t="s">
        <v>33</v>
      </c>
      <c r="M84" s="1" t="s">
        <v>139</v>
      </c>
    </row>
    <row r="85" spans="10:20" x14ac:dyDescent="0.2">
      <c r="J85" s="247"/>
      <c r="K85" s="14" t="s">
        <v>39</v>
      </c>
      <c r="M85" s="1" t="s">
        <v>2</v>
      </c>
    </row>
    <row r="86" spans="10:20" x14ac:dyDescent="0.2">
      <c r="J86" s="247"/>
      <c r="K86" s="14" t="s">
        <v>41</v>
      </c>
      <c r="L86" s="1" t="s">
        <v>132</v>
      </c>
      <c r="M86" s="1" t="s">
        <v>2</v>
      </c>
      <c r="T86" s="1" t="s">
        <v>153</v>
      </c>
    </row>
    <row r="87" spans="10:20" x14ac:dyDescent="0.2">
      <c r="J87" s="247"/>
      <c r="K87" s="14" t="s">
        <v>42</v>
      </c>
      <c r="M87" s="1" t="s">
        <v>2</v>
      </c>
    </row>
    <row r="88" spans="10:20" x14ac:dyDescent="0.2">
      <c r="J88" s="247"/>
      <c r="K88" s="15" t="s">
        <v>15</v>
      </c>
      <c r="M88" s="1" t="s">
        <v>2</v>
      </c>
      <c r="T88" s="1" t="s">
        <v>141</v>
      </c>
    </row>
    <row r="89" spans="10:20" x14ac:dyDescent="0.2">
      <c r="J89" s="250" t="s">
        <v>82</v>
      </c>
      <c r="K89" s="14" t="s">
        <v>40</v>
      </c>
    </row>
    <row r="90" spans="10:20" x14ac:dyDescent="0.2">
      <c r="J90" s="247"/>
      <c r="K90" s="14" t="s">
        <v>16</v>
      </c>
    </row>
    <row r="91" spans="10:20" x14ac:dyDescent="0.2">
      <c r="J91" s="247"/>
      <c r="K91" s="14" t="s">
        <v>17</v>
      </c>
    </row>
    <row r="92" spans="10:20" x14ac:dyDescent="0.2">
      <c r="J92" s="247"/>
      <c r="K92" s="14" t="s">
        <v>34</v>
      </c>
    </row>
    <row r="93" spans="10:20" x14ac:dyDescent="0.2">
      <c r="J93" s="247"/>
      <c r="K93" s="14" t="s">
        <v>35</v>
      </c>
    </row>
    <row r="94" spans="10:20" x14ac:dyDescent="0.2">
      <c r="J94" s="247"/>
      <c r="K94" s="14" t="s">
        <v>18</v>
      </c>
    </row>
    <row r="95" spans="10:20" x14ac:dyDescent="0.2">
      <c r="J95" s="247"/>
      <c r="K95" s="14" t="s">
        <v>37</v>
      </c>
    </row>
    <row r="96" spans="10:20" x14ac:dyDescent="0.2">
      <c r="J96" s="247"/>
      <c r="K96" s="14" t="s">
        <v>36</v>
      </c>
    </row>
    <row r="97" spans="10:11" x14ac:dyDescent="0.2">
      <c r="J97" s="247"/>
      <c r="K97" s="14" t="s">
        <v>12</v>
      </c>
    </row>
    <row r="98" spans="10:11" x14ac:dyDescent="0.2">
      <c r="J98" s="247"/>
      <c r="K98" s="14" t="s">
        <v>19</v>
      </c>
    </row>
    <row r="99" spans="10:11" x14ac:dyDescent="0.2">
      <c r="J99" s="247"/>
      <c r="K99" s="14" t="s">
        <v>13</v>
      </c>
    </row>
    <row r="100" spans="10:11" x14ac:dyDescent="0.2">
      <c r="J100" s="247"/>
      <c r="K100" s="14" t="s">
        <v>14</v>
      </c>
    </row>
    <row r="101" spans="10:11" x14ac:dyDescent="0.2">
      <c r="J101" s="247"/>
      <c r="K101" s="14" t="s">
        <v>38</v>
      </c>
    </row>
    <row r="102" spans="10:11" x14ac:dyDescent="0.2">
      <c r="J102" s="247"/>
      <c r="K102" s="14" t="s">
        <v>20</v>
      </c>
    </row>
    <row r="103" spans="10:11" x14ac:dyDescent="0.2">
      <c r="J103" s="247"/>
      <c r="K103" s="14" t="s">
        <v>33</v>
      </c>
    </row>
    <row r="104" spans="10:11" x14ac:dyDescent="0.2">
      <c r="J104" s="247"/>
      <c r="K104" s="14" t="s">
        <v>39</v>
      </c>
    </row>
    <row r="105" spans="10:11" x14ac:dyDescent="0.2">
      <c r="J105" s="247"/>
      <c r="K105" s="14" t="s">
        <v>41</v>
      </c>
    </row>
    <row r="106" spans="10:11" x14ac:dyDescent="0.2">
      <c r="J106" s="247"/>
      <c r="K106" s="14" t="s">
        <v>42</v>
      </c>
    </row>
    <row r="107" spans="10:11" x14ac:dyDescent="0.2">
      <c r="J107" s="247"/>
      <c r="K107" s="15" t="s">
        <v>15</v>
      </c>
    </row>
    <row r="113" spans="25:41" ht="17" thickBot="1" x14ac:dyDescent="0.25">
      <c r="Y113" s="243" t="s">
        <v>261</v>
      </c>
      <c r="Z113" s="243"/>
      <c r="AA113" s="243"/>
      <c r="AB113" s="243"/>
      <c r="AC113" s="243"/>
      <c r="AD113" s="243"/>
      <c r="AE113" s="243"/>
      <c r="AF113" s="243"/>
      <c r="AG113" s="243"/>
      <c r="AH113" s="243"/>
      <c r="AI113" s="243"/>
      <c r="AJ113" s="243"/>
      <c r="AK113" s="243"/>
      <c r="AL113" s="243"/>
      <c r="AM113" s="243"/>
      <c r="AN113" s="243"/>
      <c r="AO113" s="243"/>
    </row>
    <row r="114" spans="25:41" ht="76" thickTop="1" x14ac:dyDescent="0.2">
      <c r="Y114" s="13" t="s">
        <v>53</v>
      </c>
      <c r="Z114" s="131" t="s">
        <v>0</v>
      </c>
      <c r="AA114" s="13" t="s">
        <v>233</v>
      </c>
      <c r="AB114" s="13" t="s">
        <v>104</v>
      </c>
      <c r="AC114" s="26" t="s">
        <v>235</v>
      </c>
      <c r="AD114" s="26" t="s">
        <v>236</v>
      </c>
      <c r="AE114" s="26" t="s">
        <v>234</v>
      </c>
      <c r="AF114" s="13" t="s">
        <v>168</v>
      </c>
      <c r="AG114" s="13" t="s">
        <v>111</v>
      </c>
      <c r="AH114" s="26" t="s">
        <v>163</v>
      </c>
      <c r="AI114" s="13" t="s">
        <v>196</v>
      </c>
      <c r="AJ114" s="13" t="s">
        <v>202</v>
      </c>
      <c r="AK114" s="13" t="s">
        <v>228</v>
      </c>
      <c r="AL114" s="26" t="s">
        <v>231</v>
      </c>
      <c r="AM114" s="26" t="s">
        <v>232</v>
      </c>
      <c r="AN114" s="13" t="s">
        <v>229</v>
      </c>
      <c r="AO114" s="13" t="s">
        <v>230</v>
      </c>
    </row>
    <row r="115" spans="25:41" x14ac:dyDescent="0.2">
      <c r="Y115" s="262" t="s">
        <v>262</v>
      </c>
      <c r="Z115" s="134" t="s">
        <v>40</v>
      </c>
      <c r="AA115" s="1" t="s">
        <v>264</v>
      </c>
      <c r="AB115" s="61" t="s">
        <v>263</v>
      </c>
    </row>
    <row r="116" spans="25:41" x14ac:dyDescent="0.2">
      <c r="Y116" s="247"/>
      <c r="Z116" s="134" t="s">
        <v>16</v>
      </c>
      <c r="AA116" s="1" t="s">
        <v>264</v>
      </c>
      <c r="AB116" s="61" t="s">
        <v>263</v>
      </c>
    </row>
    <row r="117" spans="25:41" x14ac:dyDescent="0.2">
      <c r="Y117" s="247"/>
      <c r="Z117" s="134" t="s">
        <v>17</v>
      </c>
      <c r="AA117" s="1" t="s">
        <v>264</v>
      </c>
      <c r="AB117" s="61" t="s">
        <v>263</v>
      </c>
    </row>
    <row r="118" spans="25:41" x14ac:dyDescent="0.2">
      <c r="Y118" s="247"/>
      <c r="Z118" s="134" t="s">
        <v>34</v>
      </c>
      <c r="AA118" s="1" t="s">
        <v>264</v>
      </c>
      <c r="AB118" s="61" t="s">
        <v>263</v>
      </c>
    </row>
    <row r="119" spans="25:41" x14ac:dyDescent="0.2">
      <c r="Y119" s="247"/>
      <c r="Z119" s="134" t="s">
        <v>35</v>
      </c>
      <c r="AA119" s="1" t="s">
        <v>264</v>
      </c>
      <c r="AB119" s="61" t="s">
        <v>263</v>
      </c>
    </row>
    <row r="120" spans="25:41" x14ac:dyDescent="0.2">
      <c r="Y120" s="247"/>
      <c r="Z120" s="134" t="s">
        <v>18</v>
      </c>
      <c r="AA120" s="1" t="s">
        <v>264</v>
      </c>
      <c r="AB120" s="61" t="s">
        <v>263</v>
      </c>
    </row>
    <row r="121" spans="25:41" ht="51" x14ac:dyDescent="0.2">
      <c r="Y121" s="247"/>
      <c r="Z121" s="134" t="s">
        <v>37</v>
      </c>
      <c r="AA121" s="1" t="s">
        <v>264</v>
      </c>
      <c r="AB121" s="61" t="s">
        <v>342</v>
      </c>
      <c r="AH121" s="25" t="s">
        <v>341</v>
      </c>
    </row>
    <row r="122" spans="25:41" x14ac:dyDescent="0.2">
      <c r="Y122" s="247"/>
      <c r="Z122" s="134"/>
      <c r="AB122" s="61" t="s">
        <v>343</v>
      </c>
    </row>
    <row r="123" spans="25:41" x14ac:dyDescent="0.2">
      <c r="Y123" s="247"/>
      <c r="Z123" s="134"/>
      <c r="AB123" s="61" t="s">
        <v>344</v>
      </c>
    </row>
    <row r="124" spans="25:41" x14ac:dyDescent="0.2">
      <c r="Y124" s="247"/>
      <c r="Z124" s="134"/>
      <c r="AB124" s="61" t="s">
        <v>345</v>
      </c>
    </row>
    <row r="125" spans="25:41" x14ac:dyDescent="0.2">
      <c r="Y125" s="247"/>
      <c r="Z125" s="134" t="s">
        <v>36</v>
      </c>
      <c r="AA125" s="1" t="s">
        <v>264</v>
      </c>
      <c r="AB125" s="61" t="s">
        <v>263</v>
      </c>
    </row>
    <row r="126" spans="25:41" x14ac:dyDescent="0.2">
      <c r="Y126" s="247"/>
      <c r="Z126" s="134" t="s">
        <v>12</v>
      </c>
      <c r="AA126" s="1" t="s">
        <v>264</v>
      </c>
      <c r="AB126" s="61" t="s">
        <v>263</v>
      </c>
    </row>
    <row r="127" spans="25:41" x14ac:dyDescent="0.2">
      <c r="Y127" s="247"/>
      <c r="Z127" s="134" t="s">
        <v>19</v>
      </c>
      <c r="AA127" s="1" t="s">
        <v>264</v>
      </c>
      <c r="AB127" s="61" t="s">
        <v>263</v>
      </c>
    </row>
    <row r="128" spans="25:41" x14ac:dyDescent="0.2">
      <c r="Y128" s="247"/>
      <c r="Z128" s="134" t="s">
        <v>13</v>
      </c>
      <c r="AA128" s="1" t="s">
        <v>264</v>
      </c>
      <c r="AB128" s="61" t="s">
        <v>263</v>
      </c>
    </row>
    <row r="129" spans="25:41" x14ac:dyDescent="0.2">
      <c r="Y129" s="247"/>
      <c r="Z129" s="134" t="s">
        <v>14</v>
      </c>
      <c r="AA129" s="1" t="s">
        <v>264</v>
      </c>
      <c r="AB129" s="61" t="s">
        <v>263</v>
      </c>
    </row>
    <row r="130" spans="25:41" x14ac:dyDescent="0.2">
      <c r="Y130" s="247"/>
      <c r="Z130" s="263" t="s">
        <v>38</v>
      </c>
      <c r="AA130" s="1" t="s">
        <v>264</v>
      </c>
      <c r="AB130" s="1" t="s">
        <v>346</v>
      </c>
      <c r="AC130" s="36"/>
      <c r="AD130" s="36"/>
      <c r="AE130" s="36"/>
      <c r="AF130" s="36"/>
      <c r="AG130" s="36"/>
      <c r="AH130" s="238" t="s">
        <v>341</v>
      </c>
      <c r="AI130" s="137"/>
      <c r="AJ130" s="137"/>
      <c r="AK130" s="137"/>
      <c r="AL130" s="36"/>
      <c r="AM130" s="36"/>
      <c r="AN130" s="36"/>
      <c r="AO130" s="36"/>
    </row>
    <row r="131" spans="25:41" x14ac:dyDescent="0.2">
      <c r="Y131" s="247"/>
      <c r="Z131" s="263"/>
      <c r="AB131" s="1" t="s">
        <v>347</v>
      </c>
      <c r="AC131" s="36"/>
      <c r="AD131" s="36"/>
      <c r="AE131" s="36"/>
      <c r="AF131" s="36"/>
      <c r="AG131" s="36"/>
      <c r="AH131" s="238"/>
    </row>
    <row r="132" spans="25:41" ht="34" x14ac:dyDescent="0.2">
      <c r="Y132" s="247"/>
      <c r="Z132" s="263"/>
      <c r="AB132" s="25" t="s">
        <v>348</v>
      </c>
      <c r="AC132" s="36"/>
      <c r="AD132" s="36"/>
      <c r="AE132" s="36"/>
      <c r="AF132" s="36"/>
      <c r="AG132" s="36"/>
      <c r="AH132" s="238"/>
    </row>
    <row r="133" spans="25:41" x14ac:dyDescent="0.2">
      <c r="Y133" s="247"/>
      <c r="Z133" s="263"/>
      <c r="AB133" s="62" t="s">
        <v>349</v>
      </c>
      <c r="AC133" s="36"/>
      <c r="AD133" s="36"/>
      <c r="AE133" s="36"/>
      <c r="AF133" s="36"/>
      <c r="AG133" s="36"/>
      <c r="AH133" s="238"/>
    </row>
    <row r="134" spans="25:41" x14ac:dyDescent="0.2">
      <c r="Y134" s="247"/>
      <c r="Z134" s="263"/>
      <c r="AB134" s="1" t="s">
        <v>350</v>
      </c>
      <c r="AC134" s="36"/>
      <c r="AD134" s="36"/>
      <c r="AE134" s="36"/>
      <c r="AF134" s="36"/>
      <c r="AG134" s="36"/>
      <c r="AH134" s="238"/>
    </row>
    <row r="135" spans="25:41" x14ac:dyDescent="0.2">
      <c r="Y135" s="247"/>
      <c r="Z135" s="263"/>
      <c r="AB135" s="1" t="s">
        <v>351</v>
      </c>
      <c r="AC135" s="36"/>
      <c r="AD135" s="36"/>
      <c r="AE135" s="36"/>
      <c r="AF135" s="36"/>
      <c r="AG135" s="36"/>
      <c r="AH135" s="238"/>
    </row>
    <row r="136" spans="25:41" x14ac:dyDescent="0.2">
      <c r="Y136" s="247"/>
      <c r="Z136" s="134" t="s">
        <v>20</v>
      </c>
      <c r="AA136" s="1" t="s">
        <v>264</v>
      </c>
      <c r="AB136" s="61" t="s">
        <v>263</v>
      </c>
      <c r="AC136" s="36"/>
      <c r="AD136" s="36"/>
      <c r="AE136" s="36"/>
      <c r="AF136" s="36"/>
      <c r="AG136" s="36"/>
    </row>
    <row r="137" spans="25:41" x14ac:dyDescent="0.2">
      <c r="Y137" s="247"/>
      <c r="Z137" s="134" t="s">
        <v>33</v>
      </c>
      <c r="AA137" s="1" t="s">
        <v>264</v>
      </c>
      <c r="AB137" s="61" t="s">
        <v>263</v>
      </c>
      <c r="AC137" s="36"/>
      <c r="AD137" s="36"/>
      <c r="AE137" s="36"/>
      <c r="AF137" s="36"/>
      <c r="AG137" s="36"/>
    </row>
    <row r="138" spans="25:41" x14ac:dyDescent="0.2">
      <c r="Y138" s="247"/>
      <c r="Z138" s="134" t="s">
        <v>39</v>
      </c>
      <c r="AA138" s="1" t="s">
        <v>164</v>
      </c>
      <c r="AB138" s="61" t="s">
        <v>263</v>
      </c>
      <c r="AC138" s="36"/>
      <c r="AD138" s="36"/>
      <c r="AE138" s="36"/>
      <c r="AF138" s="36"/>
      <c r="AG138" s="36"/>
    </row>
    <row r="139" spans="25:41" x14ac:dyDescent="0.2">
      <c r="Y139" s="247"/>
      <c r="Z139" s="134" t="s">
        <v>41</v>
      </c>
      <c r="AA139" s="62" t="s">
        <v>264</v>
      </c>
      <c r="AB139" s="61" t="s">
        <v>263</v>
      </c>
      <c r="AC139" s="36"/>
      <c r="AD139" s="36"/>
      <c r="AE139" s="36"/>
      <c r="AF139" s="36"/>
      <c r="AG139" s="36"/>
    </row>
    <row r="140" spans="25:41" x14ac:dyDescent="0.2">
      <c r="Y140" s="247"/>
      <c r="Z140" s="134" t="s">
        <v>42</v>
      </c>
      <c r="AA140" s="62" t="s">
        <v>264</v>
      </c>
      <c r="AB140" s="61" t="s">
        <v>352</v>
      </c>
      <c r="AC140" s="36"/>
      <c r="AD140" s="36"/>
      <c r="AE140" s="36"/>
      <c r="AF140" s="36"/>
      <c r="AG140" s="36"/>
      <c r="AH140" s="238" t="s">
        <v>341</v>
      </c>
    </row>
    <row r="141" spans="25:41" x14ac:dyDescent="0.2">
      <c r="Y141" s="247"/>
      <c r="Z141" s="134"/>
      <c r="AA141" s="62"/>
      <c r="AB141" s="61" t="s">
        <v>353</v>
      </c>
      <c r="AC141" s="36"/>
      <c r="AD141" s="36"/>
      <c r="AE141" s="36"/>
      <c r="AF141" s="36"/>
      <c r="AG141" s="36"/>
      <c r="AH141" s="238"/>
    </row>
    <row r="142" spans="25:41" x14ac:dyDescent="0.2">
      <c r="Y142" s="247"/>
      <c r="Z142" s="134"/>
      <c r="AA142" s="62"/>
      <c r="AB142" s="61" t="s">
        <v>354</v>
      </c>
      <c r="AC142" s="36"/>
      <c r="AD142" s="36"/>
      <c r="AE142" s="36"/>
      <c r="AF142" s="36"/>
      <c r="AG142" s="36"/>
      <c r="AH142" s="238"/>
    </row>
    <row r="143" spans="25:41" x14ac:dyDescent="0.2">
      <c r="Y143" s="247"/>
      <c r="Z143" s="134"/>
      <c r="AA143" s="62"/>
      <c r="AB143" s="61" t="s">
        <v>355</v>
      </c>
      <c r="AC143" s="36"/>
      <c r="AD143" s="36"/>
      <c r="AE143" s="36"/>
      <c r="AF143" s="36"/>
      <c r="AG143" s="36"/>
      <c r="AH143" s="238"/>
    </row>
    <row r="144" spans="25:41" x14ac:dyDescent="0.2">
      <c r="Y144" s="247"/>
      <c r="Z144" s="134"/>
      <c r="AA144" s="62"/>
      <c r="AB144" s="61" t="s">
        <v>356</v>
      </c>
      <c r="AC144" s="36"/>
      <c r="AD144" s="36"/>
      <c r="AE144" s="36"/>
      <c r="AF144" s="36"/>
      <c r="AG144" s="36"/>
      <c r="AH144" s="238"/>
    </row>
    <row r="145" spans="25:41" x14ac:dyDescent="0.2">
      <c r="Y145" s="247"/>
      <c r="Z145" s="134"/>
      <c r="AA145" s="62"/>
      <c r="AB145" s="61" t="s">
        <v>357</v>
      </c>
      <c r="AC145" s="36"/>
      <c r="AD145" s="36"/>
      <c r="AE145" s="36"/>
      <c r="AF145" s="36"/>
      <c r="AG145" s="36"/>
      <c r="AH145" s="238"/>
    </row>
    <row r="146" spans="25:41" x14ac:dyDescent="0.2">
      <c r="Y146" s="247"/>
      <c r="Z146" s="135" t="s">
        <v>15</v>
      </c>
      <c r="AA146" s="62" t="s">
        <v>264</v>
      </c>
      <c r="AB146" s="61" t="s">
        <v>263</v>
      </c>
      <c r="AC146" s="36"/>
      <c r="AD146" s="36"/>
      <c r="AE146" s="36"/>
      <c r="AF146" s="36"/>
      <c r="AG146" s="36"/>
    </row>
    <row r="147" spans="25:41" x14ac:dyDescent="0.2">
      <c r="Y147" s="262" t="s">
        <v>265</v>
      </c>
      <c r="Z147" s="134" t="s">
        <v>40</v>
      </c>
      <c r="AA147" s="1" t="s">
        <v>164</v>
      </c>
      <c r="AB147" s="61" t="s">
        <v>263</v>
      </c>
      <c r="AC147" s="36"/>
      <c r="AD147" s="36"/>
      <c r="AE147" s="36"/>
      <c r="AF147" s="36"/>
      <c r="AG147" s="36"/>
      <c r="AI147" s="36"/>
      <c r="AJ147" s="36"/>
      <c r="AK147" s="36"/>
      <c r="AL147" s="36"/>
      <c r="AM147" s="36"/>
      <c r="AN147" s="36"/>
      <c r="AO147" s="36"/>
    </row>
    <row r="148" spans="25:41" x14ac:dyDescent="0.2">
      <c r="Y148" s="247"/>
      <c r="Z148" s="134" t="s">
        <v>16</v>
      </c>
      <c r="AA148" s="1" t="s">
        <v>264</v>
      </c>
      <c r="AB148" s="61" t="s">
        <v>263</v>
      </c>
      <c r="AC148" s="36"/>
      <c r="AD148" s="36"/>
      <c r="AE148" s="36"/>
      <c r="AF148" s="36"/>
      <c r="AG148" s="36"/>
      <c r="AI148" s="36"/>
      <c r="AJ148" s="36"/>
      <c r="AK148" s="36"/>
      <c r="AL148" s="36"/>
      <c r="AM148" s="36"/>
      <c r="AN148" s="36"/>
      <c r="AO148" s="36"/>
    </row>
    <row r="149" spans="25:41" x14ac:dyDescent="0.2">
      <c r="Y149" s="247"/>
      <c r="Z149" s="134" t="s">
        <v>17</v>
      </c>
      <c r="AA149" s="1" t="s">
        <v>164</v>
      </c>
      <c r="AB149" s="61" t="s">
        <v>263</v>
      </c>
      <c r="AC149" s="36"/>
      <c r="AD149" s="36"/>
      <c r="AE149" s="36"/>
      <c r="AF149" s="36"/>
      <c r="AG149" s="36"/>
      <c r="AI149" s="36"/>
      <c r="AJ149" s="36"/>
      <c r="AK149" s="36"/>
      <c r="AL149" s="36"/>
      <c r="AM149" s="36"/>
      <c r="AN149" s="36"/>
      <c r="AO149" s="36"/>
    </row>
    <row r="150" spans="25:41" x14ac:dyDescent="0.2">
      <c r="Y150" s="247"/>
      <c r="Z150" s="134" t="s">
        <v>34</v>
      </c>
      <c r="AA150" s="1" t="s">
        <v>264</v>
      </c>
      <c r="AB150" s="61" t="s">
        <v>263</v>
      </c>
      <c r="AC150" s="36"/>
      <c r="AD150" s="36"/>
      <c r="AE150" s="36"/>
      <c r="AF150" s="36"/>
      <c r="AG150" s="36"/>
      <c r="AI150" s="36"/>
      <c r="AJ150" s="36"/>
      <c r="AK150" s="36"/>
      <c r="AL150" s="36"/>
      <c r="AM150" s="36"/>
      <c r="AN150" s="36"/>
      <c r="AO150" s="36"/>
    </row>
    <row r="151" spans="25:41" ht="16" customHeight="1" x14ac:dyDescent="0.2">
      <c r="Y151" s="247"/>
      <c r="Z151" s="263" t="s">
        <v>35</v>
      </c>
      <c r="AB151" s="36" t="s">
        <v>360</v>
      </c>
      <c r="AD151" s="36"/>
      <c r="AE151" s="36"/>
      <c r="AF151" s="36"/>
      <c r="AG151" s="36"/>
      <c r="AH151" s="238" t="s">
        <v>375</v>
      </c>
      <c r="AI151" s="36"/>
      <c r="AJ151" s="36"/>
      <c r="AK151" s="36"/>
      <c r="AL151" s="36"/>
      <c r="AM151" s="36"/>
      <c r="AN151" s="36"/>
      <c r="AO151" s="36"/>
    </row>
    <row r="152" spans="25:41" x14ac:dyDescent="0.2">
      <c r="Y152" s="247"/>
      <c r="Z152" s="263"/>
      <c r="AB152" s="36" t="s">
        <v>361</v>
      </c>
      <c r="AD152" s="36"/>
      <c r="AE152" s="36"/>
      <c r="AF152" s="36"/>
      <c r="AG152" s="36"/>
      <c r="AH152" s="238"/>
      <c r="AI152" s="36"/>
      <c r="AJ152" s="36"/>
      <c r="AK152" s="36"/>
      <c r="AL152" s="36"/>
      <c r="AM152" s="36"/>
      <c r="AN152" s="36"/>
      <c r="AO152" s="36"/>
    </row>
    <row r="153" spans="25:41" x14ac:dyDescent="0.2">
      <c r="Y153" s="247"/>
      <c r="Z153" s="263"/>
      <c r="AB153" s="36" t="s">
        <v>362</v>
      </c>
      <c r="AD153" s="36"/>
      <c r="AE153" s="36"/>
      <c r="AF153" s="36"/>
      <c r="AG153" s="36"/>
      <c r="AH153" s="238"/>
    </row>
    <row r="154" spans="25:41" x14ac:dyDescent="0.2">
      <c r="Y154" s="247"/>
      <c r="Z154" s="134"/>
      <c r="AB154" s="36" t="s">
        <v>363</v>
      </c>
      <c r="AD154" s="36"/>
      <c r="AE154" s="36"/>
      <c r="AF154" s="36"/>
      <c r="AG154" s="36"/>
      <c r="AH154" s="192"/>
    </row>
    <row r="155" spans="25:41" x14ac:dyDescent="0.2">
      <c r="Y155" s="247"/>
      <c r="Z155" s="134" t="s">
        <v>18</v>
      </c>
      <c r="AA155" s="1" t="s">
        <v>264</v>
      </c>
      <c r="AB155" s="1" t="s">
        <v>263</v>
      </c>
      <c r="AD155" s="36"/>
      <c r="AE155" s="36"/>
      <c r="AF155" s="36"/>
      <c r="AG155" s="36"/>
    </row>
    <row r="156" spans="25:41" x14ac:dyDescent="0.2">
      <c r="Y156" s="247"/>
      <c r="Z156" s="134" t="s">
        <v>37</v>
      </c>
      <c r="AA156" s="1" t="s">
        <v>264</v>
      </c>
      <c r="AB156" s="1" t="s">
        <v>263</v>
      </c>
      <c r="AC156" s="36"/>
      <c r="AD156" s="36"/>
      <c r="AE156" s="36"/>
      <c r="AF156" s="36"/>
      <c r="AG156" s="36"/>
    </row>
    <row r="157" spans="25:41" x14ac:dyDescent="0.2">
      <c r="Y157" s="247"/>
      <c r="Z157" s="134" t="s">
        <v>36</v>
      </c>
      <c r="AA157" s="1" t="s">
        <v>264</v>
      </c>
      <c r="AB157" s="1" t="s">
        <v>263</v>
      </c>
      <c r="AC157" s="36"/>
      <c r="AD157" s="36"/>
      <c r="AE157" s="36"/>
      <c r="AF157" s="36"/>
      <c r="AG157" s="36"/>
    </row>
    <row r="158" spans="25:41" x14ac:dyDescent="0.2">
      <c r="Y158" s="247"/>
      <c r="Z158" s="134" t="s">
        <v>12</v>
      </c>
      <c r="AA158" s="1" t="s">
        <v>264</v>
      </c>
      <c r="AB158" s="1" t="s">
        <v>263</v>
      </c>
      <c r="AC158" s="36"/>
      <c r="AD158" s="36"/>
      <c r="AE158" s="36"/>
      <c r="AF158" s="36"/>
      <c r="AG158" s="36"/>
    </row>
    <row r="159" spans="25:41" x14ac:dyDescent="0.2">
      <c r="Y159" s="247"/>
      <c r="Z159" s="134" t="s">
        <v>19</v>
      </c>
      <c r="AA159" s="1" t="s">
        <v>264</v>
      </c>
      <c r="AB159" s="1" t="s">
        <v>263</v>
      </c>
      <c r="AC159" s="36"/>
      <c r="AD159" s="36"/>
      <c r="AE159" s="36"/>
      <c r="AF159" s="36"/>
      <c r="AG159" s="36"/>
    </row>
    <row r="160" spans="25:41" x14ac:dyDescent="0.2">
      <c r="Y160" s="247"/>
      <c r="Z160" s="134" t="s">
        <v>13</v>
      </c>
      <c r="AA160" s="1" t="s">
        <v>264</v>
      </c>
      <c r="AB160" s="1" t="s">
        <v>263</v>
      </c>
      <c r="AC160" s="36"/>
      <c r="AD160" s="36"/>
      <c r="AE160" s="36"/>
      <c r="AF160" s="36"/>
      <c r="AG160" s="36"/>
    </row>
    <row r="161" spans="25:35" x14ac:dyDescent="0.2">
      <c r="Y161" s="247"/>
      <c r="Z161" s="134" t="s">
        <v>14</v>
      </c>
      <c r="AA161" s="1" t="s">
        <v>264</v>
      </c>
      <c r="AB161" s="1" t="s">
        <v>263</v>
      </c>
      <c r="AC161" s="36"/>
      <c r="AD161" s="36"/>
      <c r="AE161" s="36"/>
      <c r="AF161" s="36"/>
      <c r="AG161" s="36"/>
    </row>
    <row r="162" spans="25:35" x14ac:dyDescent="0.2">
      <c r="Y162" s="247"/>
      <c r="Z162" s="134" t="s">
        <v>38</v>
      </c>
      <c r="AA162" s="1" t="s">
        <v>264</v>
      </c>
      <c r="AB162" s="1" t="s">
        <v>263</v>
      </c>
      <c r="AC162" s="36"/>
      <c r="AD162" s="36"/>
      <c r="AE162" s="36"/>
      <c r="AF162" s="36"/>
      <c r="AG162" s="36"/>
    </row>
    <row r="163" spans="25:35" x14ac:dyDescent="0.2">
      <c r="Y163" s="247"/>
      <c r="Z163" s="134" t="s">
        <v>20</v>
      </c>
      <c r="AA163" s="1" t="s">
        <v>264</v>
      </c>
      <c r="AB163" s="1" t="s">
        <v>263</v>
      </c>
    </row>
    <row r="164" spans="25:35" ht="34" x14ac:dyDescent="0.2">
      <c r="Y164" s="247"/>
      <c r="Z164" s="134" t="s">
        <v>33</v>
      </c>
      <c r="AA164" s="1" t="s">
        <v>264</v>
      </c>
      <c r="AB164" s="1" t="s">
        <v>364</v>
      </c>
      <c r="AH164" s="25" t="s">
        <v>374</v>
      </c>
    </row>
    <row r="165" spans="25:35" x14ac:dyDescent="0.2">
      <c r="Y165" s="247"/>
      <c r="Z165" s="134"/>
      <c r="AB165" s="1" t="s">
        <v>365</v>
      </c>
    </row>
    <row r="166" spans="25:35" x14ac:dyDescent="0.2">
      <c r="Y166" s="247"/>
      <c r="Z166" s="134" t="s">
        <v>39</v>
      </c>
      <c r="AA166" s="1" t="s">
        <v>264</v>
      </c>
      <c r="AB166" s="1" t="s">
        <v>263</v>
      </c>
    </row>
    <row r="167" spans="25:35" x14ac:dyDescent="0.2">
      <c r="Y167" s="247"/>
      <c r="Z167" s="134" t="s">
        <v>41</v>
      </c>
      <c r="AA167" s="1" t="s">
        <v>164</v>
      </c>
      <c r="AB167" s="1" t="s">
        <v>263</v>
      </c>
    </row>
    <row r="168" spans="25:35" x14ac:dyDescent="0.2">
      <c r="Y168" s="247"/>
      <c r="Z168" s="134" t="s">
        <v>42</v>
      </c>
      <c r="AA168" s="62" t="s">
        <v>264</v>
      </c>
      <c r="AB168" s="62" t="s">
        <v>263</v>
      </c>
    </row>
    <row r="169" spans="25:35" x14ac:dyDescent="0.2">
      <c r="Y169" s="248"/>
      <c r="Z169" s="135" t="s">
        <v>15</v>
      </c>
      <c r="AA169" s="136" t="s">
        <v>264</v>
      </c>
      <c r="AB169" s="136" t="s">
        <v>263</v>
      </c>
      <c r="AC169" s="13"/>
      <c r="AD169" s="13"/>
      <c r="AE169" s="13"/>
      <c r="AF169" s="13"/>
      <c r="AG169" s="13"/>
      <c r="AH169" s="26"/>
      <c r="AI169" s="13"/>
    </row>
    <row r="170" spans="25:35" x14ac:dyDescent="0.2">
      <c r="Y170" s="262" t="s">
        <v>368</v>
      </c>
      <c r="Z170" s="134" t="s">
        <v>40</v>
      </c>
      <c r="AA170" s="1" t="s">
        <v>164</v>
      </c>
      <c r="AB170" s="61" t="s">
        <v>263</v>
      </c>
    </row>
    <row r="171" spans="25:35" x14ac:dyDescent="0.2">
      <c r="Y171" s="247"/>
      <c r="Z171" s="134" t="s">
        <v>16</v>
      </c>
      <c r="AA171" s="1" t="s">
        <v>264</v>
      </c>
      <c r="AB171" s="61" t="s">
        <v>263</v>
      </c>
    </row>
    <row r="172" spans="25:35" x14ac:dyDescent="0.2">
      <c r="Y172" s="247"/>
      <c r="Z172" s="134" t="s">
        <v>17</v>
      </c>
      <c r="AA172" s="1" t="s">
        <v>164</v>
      </c>
      <c r="AB172" s="61" t="s">
        <v>263</v>
      </c>
    </row>
    <row r="173" spans="25:35" x14ac:dyDescent="0.2">
      <c r="Y173" s="247"/>
      <c r="Z173" s="134" t="s">
        <v>34</v>
      </c>
      <c r="AA173" s="1" t="s">
        <v>264</v>
      </c>
      <c r="AB173" s="61" t="s">
        <v>263</v>
      </c>
    </row>
    <row r="174" spans="25:35" ht="18" customHeight="1" x14ac:dyDescent="0.2">
      <c r="Y174" s="247"/>
      <c r="Z174" s="138" t="s">
        <v>35</v>
      </c>
      <c r="AA174" s="1" t="s">
        <v>164</v>
      </c>
      <c r="AB174" s="1" t="s">
        <v>369</v>
      </c>
      <c r="AH174" s="25" t="s">
        <v>373</v>
      </c>
    </row>
    <row r="175" spans="25:35" x14ac:dyDescent="0.2">
      <c r="Y175" s="247"/>
      <c r="Z175" s="138"/>
      <c r="AB175" s="1" t="s">
        <v>370</v>
      </c>
    </row>
    <row r="176" spans="25:35" x14ac:dyDescent="0.2">
      <c r="Y176" s="247"/>
      <c r="Z176" s="138"/>
      <c r="AB176" s="1" t="s">
        <v>371</v>
      </c>
    </row>
    <row r="177" spans="25:41" x14ac:dyDescent="0.2">
      <c r="Y177" s="247"/>
      <c r="Z177" s="138"/>
      <c r="AB177" s="1" t="s">
        <v>372</v>
      </c>
    </row>
    <row r="178" spans="25:41" x14ac:dyDescent="0.2">
      <c r="Y178" s="247"/>
      <c r="Z178" s="138"/>
    </row>
    <row r="179" spans="25:41" x14ac:dyDescent="0.2">
      <c r="Y179" s="247"/>
      <c r="Z179" s="134" t="s">
        <v>18</v>
      </c>
      <c r="AA179" s="1" t="s">
        <v>264</v>
      </c>
      <c r="AB179" s="1" t="s">
        <v>263</v>
      </c>
    </row>
    <row r="180" spans="25:41" ht="68" x14ac:dyDescent="0.2">
      <c r="Y180" s="247"/>
      <c r="Z180" s="134" t="s">
        <v>37</v>
      </c>
      <c r="AA180" s="1" t="s">
        <v>264</v>
      </c>
      <c r="AB180" s="1" t="s">
        <v>376</v>
      </c>
      <c r="AH180" s="25" t="s">
        <v>381</v>
      </c>
    </row>
    <row r="181" spans="25:41" x14ac:dyDescent="0.2">
      <c r="Y181" s="247"/>
      <c r="Z181" s="134"/>
      <c r="AB181" s="1" t="s">
        <v>377</v>
      </c>
    </row>
    <row r="182" spans="25:41" x14ac:dyDescent="0.2">
      <c r="Y182" s="247"/>
      <c r="Z182" s="134"/>
      <c r="AB182" s="1" t="s">
        <v>378</v>
      </c>
    </row>
    <row r="183" spans="25:41" x14ac:dyDescent="0.2">
      <c r="Y183" s="247"/>
      <c r="Z183" s="134"/>
      <c r="AB183" s="1" t="s">
        <v>379</v>
      </c>
    </row>
    <row r="184" spans="25:41" x14ac:dyDescent="0.2">
      <c r="Y184" s="247"/>
      <c r="Z184" s="134"/>
      <c r="AB184" s="1" t="s">
        <v>380</v>
      </c>
    </row>
    <row r="185" spans="25:41" ht="34" x14ac:dyDescent="0.2">
      <c r="Y185" s="247"/>
      <c r="Z185" s="134" t="s">
        <v>36</v>
      </c>
      <c r="AA185" s="1" t="s">
        <v>264</v>
      </c>
      <c r="AB185" s="1" t="s">
        <v>382</v>
      </c>
      <c r="AH185" s="25" t="s">
        <v>385</v>
      </c>
    </row>
    <row r="186" spans="25:41" x14ac:dyDescent="0.2">
      <c r="Y186" s="247"/>
      <c r="Z186" s="134"/>
      <c r="AB186" s="1" t="s">
        <v>383</v>
      </c>
    </row>
    <row r="187" spans="25:41" x14ac:dyDescent="0.2">
      <c r="Y187" s="247"/>
      <c r="Z187" s="134"/>
      <c r="AB187" s="1" t="s">
        <v>384</v>
      </c>
    </row>
    <row r="188" spans="25:41" ht="35" customHeight="1" x14ac:dyDescent="0.2">
      <c r="Y188" s="247"/>
      <c r="Z188" s="138" t="s">
        <v>12</v>
      </c>
      <c r="AA188" s="1" t="s">
        <v>264</v>
      </c>
      <c r="AB188" s="1" t="s">
        <v>263</v>
      </c>
      <c r="AC188" s="36"/>
      <c r="AD188" s="36"/>
      <c r="AE188" s="36"/>
      <c r="AF188" s="36"/>
      <c r="AG188" s="36"/>
      <c r="AH188" s="192"/>
      <c r="AI188" s="137"/>
      <c r="AJ188" s="137"/>
      <c r="AK188" s="36"/>
      <c r="AL188" s="36"/>
      <c r="AM188" s="36"/>
      <c r="AN188" s="36"/>
      <c r="AO188" s="36"/>
    </row>
    <row r="189" spans="25:41" x14ac:dyDescent="0.2">
      <c r="Y189" s="247"/>
      <c r="Z189" s="134" t="s">
        <v>19</v>
      </c>
      <c r="AA189" s="1" t="s">
        <v>264</v>
      </c>
      <c r="AB189" s="1" t="s">
        <v>263</v>
      </c>
      <c r="AC189" s="36"/>
      <c r="AD189" s="36"/>
      <c r="AE189" s="36"/>
      <c r="AF189" s="36"/>
      <c r="AG189" s="36"/>
      <c r="AH189" s="50"/>
      <c r="AI189" s="137"/>
      <c r="AJ189" s="137"/>
      <c r="AK189" s="36"/>
      <c r="AL189" s="36"/>
      <c r="AM189" s="36"/>
      <c r="AN189" s="36"/>
      <c r="AO189" s="36"/>
    </row>
    <row r="190" spans="25:41" ht="34" customHeight="1" x14ac:dyDescent="0.2">
      <c r="Y190" s="247"/>
      <c r="Z190" s="138" t="s">
        <v>13</v>
      </c>
      <c r="AA190" s="1" t="s">
        <v>264</v>
      </c>
      <c r="AB190" s="1" t="s">
        <v>263</v>
      </c>
      <c r="AC190" s="36"/>
      <c r="AD190" s="36"/>
      <c r="AE190" s="36"/>
      <c r="AF190" s="36"/>
      <c r="AG190" s="36"/>
      <c r="AH190" s="192"/>
      <c r="AI190" s="137"/>
      <c r="AJ190" s="137"/>
      <c r="AK190" s="36"/>
      <c r="AL190" s="36"/>
      <c r="AM190" s="36"/>
      <c r="AN190" s="36"/>
      <c r="AO190" s="36"/>
    </row>
    <row r="191" spans="25:41" x14ac:dyDescent="0.2">
      <c r="Y191" s="247"/>
      <c r="Z191" s="134" t="s">
        <v>14</v>
      </c>
      <c r="AA191" s="1" t="s">
        <v>264</v>
      </c>
      <c r="AB191" s="1" t="s">
        <v>263</v>
      </c>
      <c r="AC191" s="36"/>
      <c r="AD191" s="36"/>
      <c r="AE191" s="36"/>
      <c r="AF191" s="36"/>
      <c r="AG191" s="36"/>
      <c r="AH191" s="50"/>
      <c r="AI191" s="137"/>
      <c r="AJ191" s="137"/>
      <c r="AK191" s="36"/>
      <c r="AL191" s="36"/>
      <c r="AM191" s="36"/>
      <c r="AN191" s="36"/>
      <c r="AO191" s="36"/>
    </row>
    <row r="192" spans="25:41" x14ac:dyDescent="0.2">
      <c r="Y192" s="247"/>
      <c r="Z192" s="134" t="s">
        <v>38</v>
      </c>
      <c r="AA192" s="1" t="s">
        <v>264</v>
      </c>
      <c r="AB192" s="1" t="s">
        <v>263</v>
      </c>
      <c r="AC192" s="36"/>
      <c r="AD192" s="36"/>
      <c r="AE192" s="36"/>
      <c r="AF192" s="36"/>
      <c r="AG192" s="36"/>
      <c r="AH192" s="50"/>
      <c r="AI192" s="137"/>
      <c r="AJ192" s="137"/>
      <c r="AK192" s="36"/>
      <c r="AL192" s="36"/>
      <c r="AM192" s="36"/>
      <c r="AN192" s="36"/>
      <c r="AO192" s="36"/>
    </row>
    <row r="193" spans="25:41" ht="34" customHeight="1" x14ac:dyDescent="0.2">
      <c r="Y193" s="247"/>
      <c r="Z193" s="138" t="s">
        <v>20</v>
      </c>
      <c r="AA193" s="1" t="s">
        <v>264</v>
      </c>
      <c r="AB193" s="1" t="s">
        <v>263</v>
      </c>
      <c r="AC193" s="36"/>
      <c r="AD193" s="36"/>
      <c r="AE193" s="36"/>
      <c r="AF193" s="36"/>
      <c r="AG193" s="36"/>
      <c r="AH193" s="193"/>
      <c r="AI193" s="137"/>
      <c r="AJ193" s="137"/>
      <c r="AK193" s="36"/>
      <c r="AL193" s="36"/>
      <c r="AM193" s="36"/>
      <c r="AN193" s="36"/>
      <c r="AO193" s="36"/>
    </row>
    <row r="194" spans="25:41" ht="34" customHeight="1" x14ac:dyDescent="0.2">
      <c r="Y194" s="247"/>
      <c r="Z194" s="138" t="s">
        <v>33</v>
      </c>
      <c r="AA194" s="1" t="s">
        <v>164</v>
      </c>
      <c r="AB194" s="1" t="s">
        <v>263</v>
      </c>
      <c r="AC194" s="36"/>
      <c r="AD194" s="36"/>
      <c r="AE194" s="36"/>
      <c r="AF194" s="36"/>
      <c r="AG194" s="36"/>
      <c r="AH194" s="193"/>
      <c r="AI194" s="137"/>
      <c r="AJ194" s="137"/>
      <c r="AK194" s="36"/>
      <c r="AL194" s="36"/>
      <c r="AM194" s="36"/>
      <c r="AN194" s="36"/>
      <c r="AO194" s="36"/>
    </row>
    <row r="195" spans="25:41" x14ac:dyDescent="0.2">
      <c r="Y195" s="247"/>
      <c r="Z195" s="134" t="s">
        <v>39</v>
      </c>
      <c r="AA195" s="1" t="s">
        <v>264</v>
      </c>
      <c r="AB195" s="1" t="s">
        <v>263</v>
      </c>
      <c r="AC195" s="36"/>
      <c r="AD195" s="36"/>
      <c r="AE195" s="36"/>
      <c r="AF195" s="36"/>
      <c r="AG195" s="36"/>
    </row>
    <row r="196" spans="25:41" x14ac:dyDescent="0.2">
      <c r="Y196" s="247"/>
      <c r="Z196" s="134" t="s">
        <v>41</v>
      </c>
      <c r="AA196" s="1" t="s">
        <v>264</v>
      </c>
      <c r="AB196" s="1" t="s">
        <v>263</v>
      </c>
    </row>
    <row r="197" spans="25:41" x14ac:dyDescent="0.2">
      <c r="Y197" s="247"/>
      <c r="Z197" s="134" t="s">
        <v>42</v>
      </c>
      <c r="AA197" s="1" t="s">
        <v>264</v>
      </c>
      <c r="AB197" s="62" t="s">
        <v>263</v>
      </c>
    </row>
    <row r="198" spans="25:41" x14ac:dyDescent="0.2">
      <c r="Y198" s="248"/>
      <c r="Z198" s="135" t="s">
        <v>15</v>
      </c>
      <c r="AA198" s="5" t="s">
        <v>264</v>
      </c>
      <c r="AB198" s="136" t="s">
        <v>263</v>
      </c>
    </row>
    <row r="199" spans="25:41" x14ac:dyDescent="0.2">
      <c r="Y199" s="262" t="s">
        <v>388</v>
      </c>
      <c r="Z199" s="134" t="s">
        <v>40</v>
      </c>
      <c r="AA199" s="1" t="s">
        <v>164</v>
      </c>
      <c r="AB199" s="61" t="s">
        <v>263</v>
      </c>
    </row>
    <row r="200" spans="25:41" x14ac:dyDescent="0.2">
      <c r="Y200" s="247"/>
      <c r="Z200" s="134" t="s">
        <v>16</v>
      </c>
      <c r="AA200" s="1" t="s">
        <v>264</v>
      </c>
      <c r="AB200" s="61" t="s">
        <v>263</v>
      </c>
    </row>
    <row r="201" spans="25:41" x14ac:dyDescent="0.2">
      <c r="Y201" s="247"/>
      <c r="Z201" s="134" t="s">
        <v>17</v>
      </c>
      <c r="AA201" s="1" t="s">
        <v>164</v>
      </c>
      <c r="AB201" s="61" t="s">
        <v>263</v>
      </c>
    </row>
    <row r="202" spans="25:41" ht="51" x14ac:dyDescent="0.2">
      <c r="Y202" s="247"/>
      <c r="Z202" s="134" t="s">
        <v>34</v>
      </c>
      <c r="AA202" s="1" t="s">
        <v>264</v>
      </c>
      <c r="AB202" s="61" t="s">
        <v>389</v>
      </c>
      <c r="AH202" s="25" t="s">
        <v>393</v>
      </c>
    </row>
    <row r="203" spans="25:41" x14ac:dyDescent="0.2">
      <c r="Y203" s="247"/>
      <c r="Z203" s="134"/>
      <c r="AB203" s="61" t="s">
        <v>390</v>
      </c>
    </row>
    <row r="204" spans="25:41" x14ac:dyDescent="0.2">
      <c r="Y204" s="247"/>
      <c r="Z204" s="134"/>
      <c r="AB204" s="61" t="s">
        <v>391</v>
      </c>
    </row>
    <row r="205" spans="25:41" x14ac:dyDescent="0.2">
      <c r="Y205" s="247"/>
      <c r="Z205" s="134"/>
      <c r="AB205" s="61" t="s">
        <v>392</v>
      </c>
    </row>
    <row r="206" spans="25:41" x14ac:dyDescent="0.2">
      <c r="Y206" s="247"/>
      <c r="Z206" s="138" t="s">
        <v>35</v>
      </c>
      <c r="AA206" s="1" t="s">
        <v>264</v>
      </c>
      <c r="AB206" s="61" t="s">
        <v>263</v>
      </c>
    </row>
    <row r="207" spans="25:41" x14ac:dyDescent="0.2">
      <c r="Y207" s="247"/>
      <c r="Z207" s="134" t="s">
        <v>18</v>
      </c>
      <c r="AA207" s="1" t="s">
        <v>264</v>
      </c>
      <c r="AB207" s="61" t="s">
        <v>263</v>
      </c>
    </row>
    <row r="208" spans="25:41" x14ac:dyDescent="0.2">
      <c r="Y208" s="247"/>
      <c r="Z208" s="134" t="s">
        <v>37</v>
      </c>
      <c r="AA208" s="1" t="s">
        <v>264</v>
      </c>
      <c r="AB208" s="61" t="s">
        <v>263</v>
      </c>
    </row>
    <row r="209" spans="25:41" x14ac:dyDescent="0.2">
      <c r="Y209" s="247"/>
      <c r="Z209" s="134" t="s">
        <v>36</v>
      </c>
      <c r="AA209" s="1" t="s">
        <v>264</v>
      </c>
      <c r="AB209" s="61" t="s">
        <v>263</v>
      </c>
    </row>
    <row r="210" spans="25:41" x14ac:dyDescent="0.2">
      <c r="Y210" s="247"/>
      <c r="Z210" s="138" t="s">
        <v>12</v>
      </c>
      <c r="AA210" s="1" t="s">
        <v>264</v>
      </c>
      <c r="AB210" s="61" t="s">
        <v>263</v>
      </c>
      <c r="AC210" s="36"/>
      <c r="AD210" s="36"/>
      <c r="AE210" s="36"/>
      <c r="AF210" s="36"/>
      <c r="AG210" s="36"/>
      <c r="AH210" s="192"/>
      <c r="AI210" s="137"/>
      <c r="AJ210" s="137"/>
      <c r="AK210" s="36"/>
      <c r="AL210" s="36"/>
      <c r="AM210" s="36"/>
      <c r="AN210" s="36"/>
      <c r="AO210" s="36"/>
    </row>
    <row r="211" spans="25:41" x14ac:dyDescent="0.2">
      <c r="Y211" s="247"/>
      <c r="Z211" s="134" t="s">
        <v>19</v>
      </c>
      <c r="AA211" s="1" t="s">
        <v>164</v>
      </c>
      <c r="AB211" s="1" t="s">
        <v>263</v>
      </c>
      <c r="AC211" s="36"/>
      <c r="AD211" s="36"/>
      <c r="AE211" s="36"/>
      <c r="AF211" s="36"/>
      <c r="AG211" s="36"/>
      <c r="AH211" s="50"/>
      <c r="AI211" s="137"/>
      <c r="AJ211" s="137"/>
      <c r="AK211" s="36"/>
      <c r="AL211" s="36"/>
      <c r="AM211" s="36"/>
      <c r="AN211" s="36"/>
      <c r="AO211" s="36"/>
    </row>
    <row r="212" spans="25:41" x14ac:dyDescent="0.2">
      <c r="Y212" s="247"/>
      <c r="Z212" s="138" t="s">
        <v>13</v>
      </c>
      <c r="AA212" s="1" t="s">
        <v>264</v>
      </c>
      <c r="AB212" s="1" t="s">
        <v>263</v>
      </c>
      <c r="AC212" s="36"/>
      <c r="AD212" s="36"/>
      <c r="AE212" s="36"/>
      <c r="AF212" s="36"/>
      <c r="AG212" s="36"/>
      <c r="AH212" s="192"/>
      <c r="AI212" s="137"/>
      <c r="AJ212" s="137"/>
      <c r="AK212" s="36"/>
      <c r="AL212" s="36"/>
      <c r="AM212" s="36"/>
      <c r="AN212" s="36"/>
      <c r="AO212" s="36"/>
    </row>
    <row r="213" spans="25:41" x14ac:dyDescent="0.2">
      <c r="Y213" s="247"/>
      <c r="Z213" s="134" t="s">
        <v>14</v>
      </c>
      <c r="AA213" s="1" t="s">
        <v>264</v>
      </c>
      <c r="AB213" s="1" t="s">
        <v>263</v>
      </c>
      <c r="AC213" s="36"/>
      <c r="AD213" s="36"/>
      <c r="AE213" s="36"/>
      <c r="AF213" s="36"/>
      <c r="AG213" s="36"/>
      <c r="AH213" s="50"/>
      <c r="AI213" s="137"/>
      <c r="AJ213" s="137"/>
      <c r="AK213" s="36"/>
      <c r="AL213" s="36"/>
      <c r="AM213" s="36"/>
      <c r="AN213" s="36"/>
      <c r="AO213" s="36"/>
    </row>
    <row r="214" spans="25:41" x14ac:dyDescent="0.2">
      <c r="Y214" s="247"/>
      <c r="Z214" s="134" t="s">
        <v>38</v>
      </c>
      <c r="AA214" s="1" t="s">
        <v>264</v>
      </c>
      <c r="AB214" s="1" t="s">
        <v>263</v>
      </c>
      <c r="AC214" s="36"/>
      <c r="AD214" s="36"/>
      <c r="AE214" s="36"/>
      <c r="AF214" s="36"/>
      <c r="AG214" s="36"/>
      <c r="AH214" s="50"/>
      <c r="AI214" s="137"/>
      <c r="AJ214" s="137"/>
      <c r="AK214" s="36"/>
      <c r="AL214" s="36"/>
      <c r="AM214" s="36"/>
      <c r="AN214" s="36"/>
      <c r="AO214" s="36"/>
    </row>
    <row r="215" spans="25:41" x14ac:dyDescent="0.2">
      <c r="Y215" s="247"/>
      <c r="Z215" s="138" t="s">
        <v>20</v>
      </c>
      <c r="AA215" s="1" t="s">
        <v>264</v>
      </c>
      <c r="AB215" s="1" t="s">
        <v>263</v>
      </c>
      <c r="AC215" s="36"/>
      <c r="AD215" s="36"/>
      <c r="AE215" s="36"/>
      <c r="AF215" s="36"/>
      <c r="AG215" s="36"/>
      <c r="AH215" s="193"/>
      <c r="AI215" s="137"/>
      <c r="AJ215" s="137"/>
      <c r="AK215" s="36"/>
      <c r="AL215" s="36"/>
      <c r="AM215" s="36"/>
      <c r="AN215" s="36"/>
      <c r="AO215" s="36"/>
    </row>
    <row r="216" spans="25:41" ht="34" x14ac:dyDescent="0.2">
      <c r="Y216" s="247"/>
      <c r="Z216" s="138" t="s">
        <v>33</v>
      </c>
      <c r="AA216" s="1" t="s">
        <v>164</v>
      </c>
      <c r="AB216" s="1" t="s">
        <v>395</v>
      </c>
      <c r="AC216" s="36"/>
      <c r="AD216" s="36"/>
      <c r="AE216" s="36"/>
      <c r="AF216" s="36"/>
      <c r="AG216" s="36"/>
      <c r="AH216" s="193" t="s">
        <v>397</v>
      </c>
      <c r="AI216" s="137"/>
      <c r="AJ216" s="137"/>
      <c r="AK216" s="36"/>
      <c r="AL216" s="36"/>
      <c r="AM216" s="36"/>
      <c r="AN216" s="36"/>
      <c r="AO216" s="36"/>
    </row>
    <row r="217" spans="25:41" x14ac:dyDescent="0.2">
      <c r="Y217" s="247"/>
      <c r="Z217" s="138"/>
      <c r="AB217" s="1" t="s">
        <v>396</v>
      </c>
      <c r="AC217" s="36"/>
      <c r="AD217" s="36"/>
      <c r="AE217" s="36"/>
      <c r="AF217" s="36"/>
      <c r="AG217" s="36"/>
      <c r="AH217" s="193"/>
      <c r="AI217" s="137"/>
      <c r="AJ217" s="137"/>
      <c r="AK217" s="36"/>
      <c r="AL217" s="36"/>
      <c r="AM217" s="36"/>
      <c r="AN217" s="36"/>
      <c r="AO217" s="36"/>
    </row>
    <row r="218" spans="25:41" x14ac:dyDescent="0.2">
      <c r="Y218" s="247"/>
      <c r="Z218" s="134" t="s">
        <v>39</v>
      </c>
      <c r="AA218" s="1" t="s">
        <v>164</v>
      </c>
      <c r="AB218" s="1" t="s">
        <v>263</v>
      </c>
      <c r="AC218" s="36"/>
      <c r="AD218" s="36"/>
      <c r="AE218" s="36"/>
      <c r="AF218" s="36"/>
      <c r="AG218" s="36"/>
    </row>
    <row r="219" spans="25:41" x14ac:dyDescent="0.2">
      <c r="Y219" s="247"/>
      <c r="Z219" s="134" t="s">
        <v>41</v>
      </c>
      <c r="AA219" s="1" t="s">
        <v>164</v>
      </c>
      <c r="AB219" s="1" t="s">
        <v>263</v>
      </c>
    </row>
    <row r="220" spans="25:41" x14ac:dyDescent="0.2">
      <c r="Y220" s="247"/>
      <c r="Z220" s="134" t="s">
        <v>42</v>
      </c>
      <c r="AA220" s="1" t="s">
        <v>264</v>
      </c>
      <c r="AB220" s="62" t="s">
        <v>263</v>
      </c>
    </row>
    <row r="221" spans="25:41" x14ac:dyDescent="0.2">
      <c r="Y221" s="248"/>
      <c r="Z221" s="135" t="s">
        <v>15</v>
      </c>
      <c r="AA221" s="5" t="s">
        <v>264</v>
      </c>
      <c r="AB221" s="136" t="s">
        <v>263</v>
      </c>
    </row>
    <row r="222" spans="25:41" x14ac:dyDescent="0.2">
      <c r="Y222" s="262" t="s">
        <v>394</v>
      </c>
      <c r="Z222" s="134" t="s">
        <v>40</v>
      </c>
      <c r="AA222" s="1" t="s">
        <v>164</v>
      </c>
      <c r="AB222" s="61" t="s">
        <v>263</v>
      </c>
    </row>
    <row r="223" spans="25:41" x14ac:dyDescent="0.2">
      <c r="Y223" s="247"/>
      <c r="Z223" s="134" t="s">
        <v>16</v>
      </c>
      <c r="AA223" s="1" t="s">
        <v>264</v>
      </c>
      <c r="AB223" s="61" t="s">
        <v>263</v>
      </c>
    </row>
    <row r="224" spans="25:41" x14ac:dyDescent="0.2">
      <c r="Y224" s="247"/>
      <c r="Z224" s="134" t="s">
        <v>17</v>
      </c>
      <c r="AA224" s="1" t="s">
        <v>164</v>
      </c>
      <c r="AB224" s="61" t="s">
        <v>263</v>
      </c>
    </row>
    <row r="225" spans="25:37" x14ac:dyDescent="0.2">
      <c r="Y225" s="247"/>
      <c r="Z225" s="134" t="s">
        <v>34</v>
      </c>
      <c r="AA225" s="1" t="s">
        <v>264</v>
      </c>
      <c r="AB225" s="61" t="s">
        <v>263</v>
      </c>
    </row>
    <row r="226" spans="25:37" x14ac:dyDescent="0.2">
      <c r="Y226" s="247"/>
      <c r="Z226" s="138" t="s">
        <v>35</v>
      </c>
      <c r="AA226" s="1" t="s">
        <v>264</v>
      </c>
      <c r="AB226" s="61" t="s">
        <v>263</v>
      </c>
    </row>
    <row r="227" spans="25:37" x14ac:dyDescent="0.2">
      <c r="Y227" s="247"/>
      <c r="Z227" s="134" t="s">
        <v>18</v>
      </c>
      <c r="AA227" s="1" t="s">
        <v>264</v>
      </c>
      <c r="AB227" s="61" t="s">
        <v>263</v>
      </c>
    </row>
    <row r="228" spans="25:37" x14ac:dyDescent="0.2">
      <c r="Y228" s="247"/>
      <c r="Z228" s="134" t="s">
        <v>37</v>
      </c>
      <c r="AA228" s="1" t="s">
        <v>264</v>
      </c>
      <c r="AB228" s="61" t="s">
        <v>263</v>
      </c>
    </row>
    <row r="229" spans="25:37" x14ac:dyDescent="0.2">
      <c r="Y229" s="247"/>
      <c r="Z229" s="134" t="s">
        <v>36</v>
      </c>
      <c r="AA229" s="1" t="s">
        <v>264</v>
      </c>
      <c r="AB229" s="61" t="s">
        <v>263</v>
      </c>
    </row>
    <row r="230" spans="25:37" x14ac:dyDescent="0.2">
      <c r="Y230" s="247"/>
      <c r="Z230" s="138" t="s">
        <v>12</v>
      </c>
      <c r="AA230" s="1" t="s">
        <v>264</v>
      </c>
      <c r="AB230" s="61" t="s">
        <v>263</v>
      </c>
      <c r="AC230" s="36"/>
      <c r="AD230" s="36"/>
      <c r="AE230" s="36"/>
      <c r="AF230" s="36"/>
      <c r="AG230" s="36"/>
      <c r="AH230" s="192"/>
      <c r="AI230" s="137"/>
      <c r="AJ230" s="137"/>
      <c r="AK230" s="36"/>
    </row>
    <row r="231" spans="25:37" x14ac:dyDescent="0.2">
      <c r="Y231" s="247"/>
      <c r="Z231" s="134" t="s">
        <v>19</v>
      </c>
      <c r="AA231" s="1" t="s">
        <v>264</v>
      </c>
      <c r="AB231" s="1" t="s">
        <v>263</v>
      </c>
      <c r="AC231" s="36"/>
      <c r="AD231" s="36"/>
      <c r="AE231" s="36"/>
      <c r="AF231" s="36"/>
      <c r="AG231" s="36"/>
      <c r="AH231" s="50"/>
      <c r="AI231" s="137"/>
      <c r="AJ231" s="137"/>
      <c r="AK231" s="36"/>
    </row>
    <row r="232" spans="25:37" x14ac:dyDescent="0.2">
      <c r="Y232" s="247"/>
      <c r="Z232" s="138" t="s">
        <v>13</v>
      </c>
      <c r="AA232" s="1" t="s">
        <v>264</v>
      </c>
      <c r="AB232" s="1" t="s">
        <v>263</v>
      </c>
      <c r="AC232" s="36"/>
      <c r="AD232" s="36"/>
      <c r="AE232" s="36"/>
      <c r="AF232" s="36"/>
      <c r="AG232" s="36"/>
      <c r="AH232" s="192"/>
      <c r="AI232" s="137"/>
      <c r="AJ232" s="137"/>
      <c r="AK232" s="36"/>
    </row>
    <row r="233" spans="25:37" x14ac:dyDescent="0.2">
      <c r="Y233" s="247"/>
      <c r="Z233" s="134" t="s">
        <v>14</v>
      </c>
      <c r="AA233" s="1" t="s">
        <v>264</v>
      </c>
      <c r="AB233" s="1" t="s">
        <v>263</v>
      </c>
      <c r="AC233" s="36"/>
      <c r="AD233" s="36"/>
      <c r="AE233" s="36"/>
      <c r="AF233" s="36"/>
      <c r="AG233" s="36"/>
      <c r="AH233" s="50"/>
      <c r="AI233" s="137"/>
      <c r="AJ233" s="137"/>
      <c r="AK233" s="36"/>
    </row>
    <row r="234" spans="25:37" x14ac:dyDescent="0.2">
      <c r="Y234" s="247"/>
      <c r="Z234" s="134" t="s">
        <v>38</v>
      </c>
      <c r="AA234" s="1" t="s">
        <v>264</v>
      </c>
      <c r="AB234" s="1" t="s">
        <v>263</v>
      </c>
      <c r="AC234" s="36"/>
      <c r="AD234" s="36"/>
      <c r="AE234" s="36"/>
      <c r="AF234" s="36"/>
      <c r="AG234" s="36"/>
      <c r="AH234" s="50"/>
      <c r="AI234" s="137"/>
      <c r="AJ234" s="137"/>
      <c r="AK234" s="36"/>
    </row>
    <row r="235" spans="25:37" x14ac:dyDescent="0.2">
      <c r="Y235" s="247"/>
      <c r="Z235" s="138" t="s">
        <v>20</v>
      </c>
      <c r="AA235" s="1" t="s">
        <v>264</v>
      </c>
      <c r="AB235" s="1" t="s">
        <v>263</v>
      </c>
      <c r="AC235" s="36"/>
      <c r="AD235" s="36"/>
      <c r="AE235" s="36"/>
      <c r="AF235" s="36"/>
      <c r="AG235" s="36"/>
      <c r="AH235" s="193"/>
      <c r="AI235" s="137"/>
      <c r="AJ235" s="137"/>
      <c r="AK235" s="36"/>
    </row>
    <row r="236" spans="25:37" x14ac:dyDescent="0.2">
      <c r="Y236" s="247"/>
      <c r="Z236" s="138" t="s">
        <v>33</v>
      </c>
      <c r="AA236" s="1" t="s">
        <v>264</v>
      </c>
      <c r="AB236" s="1" t="s">
        <v>263</v>
      </c>
      <c r="AC236" s="36"/>
      <c r="AD236" s="36"/>
      <c r="AE236" s="36"/>
      <c r="AF236" s="36"/>
      <c r="AG236" s="36"/>
      <c r="AH236" s="193"/>
      <c r="AI236" s="137"/>
      <c r="AJ236" s="137"/>
      <c r="AK236" s="36"/>
    </row>
    <row r="237" spans="25:37" x14ac:dyDescent="0.2">
      <c r="Y237" s="247"/>
      <c r="Z237" s="134" t="s">
        <v>39</v>
      </c>
      <c r="AA237" s="1" t="s">
        <v>264</v>
      </c>
      <c r="AB237" s="1" t="s">
        <v>263</v>
      </c>
      <c r="AC237" s="36"/>
      <c r="AD237" s="36"/>
      <c r="AE237" s="36"/>
      <c r="AF237" s="36"/>
      <c r="AG237" s="36"/>
    </row>
    <row r="238" spans="25:37" x14ac:dyDescent="0.2">
      <c r="Y238" s="247"/>
      <c r="Z238" s="134" t="s">
        <v>41</v>
      </c>
      <c r="AA238" s="1" t="s">
        <v>264</v>
      </c>
      <c r="AB238" s="1" t="s">
        <v>263</v>
      </c>
    </row>
    <row r="239" spans="25:37" x14ac:dyDescent="0.2">
      <c r="Y239" s="247"/>
      <c r="Z239" s="134" t="s">
        <v>42</v>
      </c>
      <c r="AA239" s="1" t="s">
        <v>264</v>
      </c>
      <c r="AB239" s="62" t="s">
        <v>263</v>
      </c>
    </row>
    <row r="240" spans="25:37" x14ac:dyDescent="0.2">
      <c r="Y240" s="248"/>
      <c r="Z240" s="135" t="s">
        <v>15</v>
      </c>
      <c r="AA240" s="5" t="s">
        <v>264</v>
      </c>
      <c r="AB240" s="136" t="s">
        <v>263</v>
      </c>
    </row>
    <row r="248" spans="38:41" ht="17" thickBot="1" x14ac:dyDescent="0.25">
      <c r="AL248" s="243" t="s">
        <v>406</v>
      </c>
      <c r="AM248" s="243"/>
      <c r="AN248" s="243"/>
      <c r="AO248" s="243"/>
    </row>
    <row r="249" spans="38:41" ht="17" thickTop="1" x14ac:dyDescent="0.2">
      <c r="AL249" s="55" t="s">
        <v>53</v>
      </c>
      <c r="AM249" s="55" t="s">
        <v>400</v>
      </c>
      <c r="AN249" s="55" t="s">
        <v>0</v>
      </c>
      <c r="AO249" s="55" t="s">
        <v>405</v>
      </c>
    </row>
    <row r="250" spans="38:41" ht="34" x14ac:dyDescent="0.2">
      <c r="AL250" s="200" t="s">
        <v>11</v>
      </c>
      <c r="AM250" s="197" t="s">
        <v>401</v>
      </c>
      <c r="AN250" s="198" t="s">
        <v>358</v>
      </c>
      <c r="AO250" s="198" t="s">
        <v>359</v>
      </c>
    </row>
    <row r="251" spans="38:41" ht="34" x14ac:dyDescent="0.2">
      <c r="AL251" s="232" t="s">
        <v>161</v>
      </c>
      <c r="AM251" s="199" t="s">
        <v>404</v>
      </c>
      <c r="AN251" s="196" t="s">
        <v>398</v>
      </c>
      <c r="AO251" s="196" t="s">
        <v>399</v>
      </c>
    </row>
    <row r="252" spans="38:41" ht="27" customHeight="1" x14ac:dyDescent="0.2">
      <c r="AL252" s="232"/>
      <c r="AM252" s="231" t="s">
        <v>402</v>
      </c>
      <c r="AN252" s="1" t="s">
        <v>35</v>
      </c>
      <c r="AO252" s="1" t="s">
        <v>366</v>
      </c>
    </row>
    <row r="253" spans="38:41" ht="26" customHeight="1" x14ac:dyDescent="0.2">
      <c r="AL253" s="232"/>
      <c r="AM253" s="241"/>
      <c r="AN253" s="194" t="s">
        <v>33</v>
      </c>
      <c r="AO253" s="194" t="s">
        <v>367</v>
      </c>
    </row>
    <row r="254" spans="38:41" ht="17" x14ac:dyDescent="0.2">
      <c r="AL254" s="234"/>
      <c r="AM254" s="191" t="s">
        <v>403</v>
      </c>
      <c r="AN254" s="13" t="s">
        <v>386</v>
      </c>
      <c r="AO254" s="13" t="s">
        <v>387</v>
      </c>
    </row>
  </sheetData>
  <mergeCells count="24">
    <mergeCell ref="AL251:AL254"/>
    <mergeCell ref="AL248:AO248"/>
    <mergeCell ref="AM252:AM253"/>
    <mergeCell ref="Y170:Y198"/>
    <mergeCell ref="Y147:Y169"/>
    <mergeCell ref="Z151:Z153"/>
    <mergeCell ref="AH151:AH153"/>
    <mergeCell ref="Y199:Y221"/>
    <mergeCell ref="Y222:Y240"/>
    <mergeCell ref="B2:G2"/>
    <mergeCell ref="B4:B8"/>
    <mergeCell ref="B9:B13"/>
    <mergeCell ref="B14:B18"/>
    <mergeCell ref="B19:B23"/>
    <mergeCell ref="J30:S30"/>
    <mergeCell ref="Y115:Y146"/>
    <mergeCell ref="Z130:Z135"/>
    <mergeCell ref="AH130:AH135"/>
    <mergeCell ref="Y113:AO113"/>
    <mergeCell ref="J32:J50"/>
    <mergeCell ref="J51:J69"/>
    <mergeCell ref="J70:J88"/>
    <mergeCell ref="J89:J107"/>
    <mergeCell ref="AH140:AH1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1AE6-CC50-864C-827E-D25EEF6A22D3}">
  <dimension ref="A2:AN151"/>
  <sheetViews>
    <sheetView zoomScaleNormal="100" workbookViewId="0">
      <selection activeCell="B79" sqref="B79"/>
    </sheetView>
  </sheetViews>
  <sheetFormatPr baseColWidth="10" defaultRowHeight="16" x14ac:dyDescent="0.2"/>
  <cols>
    <col min="1" max="1" width="6.33203125" style="1" customWidth="1"/>
    <col min="2" max="2" width="18.83203125" style="82" customWidth="1"/>
    <col min="3" max="3" width="86.6640625" style="1" bestFit="1" customWidth="1"/>
    <col min="4" max="4" width="9.1640625" style="1" bestFit="1" customWidth="1"/>
    <col min="5" max="5" width="13.6640625" style="1" bestFit="1" customWidth="1"/>
    <col min="6" max="6" width="8.6640625" style="1" bestFit="1" customWidth="1"/>
    <col min="7" max="7" width="7.5" style="1" bestFit="1" customWidth="1"/>
    <col min="8" max="8" width="7.83203125" style="1" bestFit="1" customWidth="1"/>
    <col min="9" max="10" width="9.6640625" style="1" bestFit="1" customWidth="1"/>
    <col min="11" max="11" width="10.33203125" style="1" bestFit="1" customWidth="1"/>
    <col min="12" max="12" width="10.6640625" style="1" bestFit="1" customWidth="1"/>
    <col min="13" max="13" width="6.6640625" style="1" bestFit="1" customWidth="1"/>
    <col min="14" max="14" width="17.5" style="1" bestFit="1" customWidth="1"/>
    <col min="15" max="15" width="10.83203125" style="1"/>
    <col min="16" max="20" width="5.83203125" style="1" customWidth="1"/>
    <col min="21" max="21" width="10.5" style="1" customWidth="1"/>
    <col min="22" max="26" width="10.83203125" style="1"/>
    <col min="27" max="27" width="11.83203125" style="1" customWidth="1"/>
    <col min="28" max="35" width="10.83203125" style="1"/>
    <col min="36" max="36" width="12.1640625" style="1" customWidth="1"/>
    <col min="37" max="16384" width="10.83203125" style="1"/>
  </cols>
  <sheetData>
    <row r="2" spans="1:15" ht="17" thickBot="1" x14ac:dyDescent="0.25"/>
    <row r="3" spans="1:15" ht="17" hidden="1" thickBot="1" x14ac:dyDescent="0.25">
      <c r="A3" s="82"/>
      <c r="B3" s="126" t="s">
        <v>237</v>
      </c>
      <c r="C3" s="126" t="s">
        <v>238</v>
      </c>
      <c r="D3" s="126" t="s">
        <v>239</v>
      </c>
      <c r="E3" s="126" t="s">
        <v>240</v>
      </c>
      <c r="F3" s="126" t="s">
        <v>241</v>
      </c>
      <c r="G3" s="126" t="s">
        <v>242</v>
      </c>
      <c r="H3" s="126" t="s">
        <v>243</v>
      </c>
      <c r="I3" s="126" t="s">
        <v>244</v>
      </c>
      <c r="J3" s="126" t="s">
        <v>245</v>
      </c>
      <c r="K3" s="126" t="s">
        <v>246</v>
      </c>
      <c r="L3" s="126" t="s">
        <v>247</v>
      </c>
      <c r="M3" s="126" t="s">
        <v>248</v>
      </c>
      <c r="N3" s="126" t="s">
        <v>251</v>
      </c>
      <c r="O3" s="126" t="s">
        <v>282</v>
      </c>
    </row>
    <row r="4" spans="1:15" ht="18" thickTop="1" x14ac:dyDescent="0.2">
      <c r="B4" s="84" t="s">
        <v>53</v>
      </c>
      <c r="C4" s="85" t="s">
        <v>195</v>
      </c>
      <c r="D4" s="86" t="s">
        <v>105</v>
      </c>
      <c r="E4" s="87" t="s">
        <v>109</v>
      </c>
      <c r="F4" s="87" t="s">
        <v>167</v>
      </c>
      <c r="G4" s="87" t="s">
        <v>199</v>
      </c>
      <c r="H4" s="87" t="s">
        <v>201</v>
      </c>
      <c r="I4" s="87" t="s">
        <v>196</v>
      </c>
      <c r="J4" s="87" t="s">
        <v>202</v>
      </c>
      <c r="K4" s="87" t="s">
        <v>203</v>
      </c>
      <c r="L4" s="88" t="s">
        <v>204</v>
      </c>
      <c r="M4" s="88" t="s">
        <v>205</v>
      </c>
      <c r="N4" s="89" t="s">
        <v>208</v>
      </c>
      <c r="O4" s="34"/>
    </row>
    <row r="5" spans="1:15" x14ac:dyDescent="0.2">
      <c r="B5" s="90" t="s">
        <v>11</v>
      </c>
      <c r="C5" s="91" t="s">
        <v>154</v>
      </c>
      <c r="D5" s="92"/>
      <c r="E5" s="92"/>
      <c r="F5" s="92"/>
      <c r="G5" s="92"/>
      <c r="H5" s="92"/>
      <c r="I5" s="92"/>
      <c r="J5" s="92"/>
      <c r="K5" s="92"/>
      <c r="L5" s="93"/>
      <c r="M5" s="93"/>
      <c r="N5" s="94"/>
      <c r="O5" s="34"/>
    </row>
    <row r="6" spans="1:15" x14ac:dyDescent="0.2">
      <c r="B6" s="95"/>
      <c r="C6" s="96" t="s">
        <v>197</v>
      </c>
      <c r="D6" s="97">
        <v>-1.1695500000000001</v>
      </c>
      <c r="E6" s="97">
        <v>0.42821999999999999</v>
      </c>
      <c r="F6" s="97">
        <v>182.07069000000001</v>
      </c>
      <c r="G6" s="97">
        <v>-2.7309999999999999</v>
      </c>
      <c r="H6" s="97">
        <v>6.9319999999999998E-3</v>
      </c>
      <c r="I6" s="98">
        <v>361.94900000000001</v>
      </c>
      <c r="J6" s="98">
        <v>362.42599999999999</v>
      </c>
      <c r="K6" s="34">
        <v>0.44900000000000001</v>
      </c>
      <c r="L6" s="98">
        <v>0.23899999999999999</v>
      </c>
      <c r="M6" s="98">
        <v>0.498</v>
      </c>
      <c r="N6" s="99"/>
      <c r="O6" s="34" t="s">
        <v>281</v>
      </c>
    </row>
    <row r="7" spans="1:15" x14ac:dyDescent="0.2">
      <c r="B7" s="95"/>
      <c r="C7" s="34" t="s">
        <v>155</v>
      </c>
      <c r="D7" s="34">
        <v>0.47800999999999999</v>
      </c>
      <c r="E7" s="34">
        <v>0.10109</v>
      </c>
      <c r="F7" s="34">
        <v>153.91417999999999</v>
      </c>
      <c r="G7" s="34">
        <v>4.7290000000000001</v>
      </c>
      <c r="H7" s="34">
        <v>5.0699999999999997E-6</v>
      </c>
      <c r="I7" s="100"/>
      <c r="J7" s="100"/>
      <c r="K7" s="100"/>
      <c r="L7" s="100"/>
      <c r="M7" s="100"/>
      <c r="N7" s="101"/>
      <c r="O7" s="34"/>
    </row>
    <row r="8" spans="1:15" x14ac:dyDescent="0.2">
      <c r="B8" s="95"/>
      <c r="C8" s="164" t="s">
        <v>280</v>
      </c>
      <c r="D8" s="164">
        <v>-0.26179000000000002</v>
      </c>
      <c r="E8" s="164">
        <v>0.1268</v>
      </c>
      <c r="F8" s="164">
        <v>48.39517</v>
      </c>
      <c r="G8" s="164">
        <v>-2.0649999999999999</v>
      </c>
      <c r="H8" s="164">
        <v>4.4336E-2</v>
      </c>
      <c r="I8" s="165"/>
      <c r="J8" s="165"/>
      <c r="K8" s="165"/>
      <c r="L8" s="165"/>
      <c r="M8" s="165"/>
      <c r="N8" s="166"/>
      <c r="O8" s="34"/>
    </row>
    <row r="9" spans="1:15" x14ac:dyDescent="0.2">
      <c r="B9" s="95"/>
      <c r="C9" s="105" t="s">
        <v>32</v>
      </c>
      <c r="D9" s="105">
        <v>0.27643000000000001</v>
      </c>
      <c r="E9" s="105">
        <v>6.9589999999999999E-2</v>
      </c>
      <c r="F9" s="105">
        <v>178.50156999999999</v>
      </c>
      <c r="G9" s="105">
        <v>3.972</v>
      </c>
      <c r="H9" s="105">
        <v>1.03E-4</v>
      </c>
      <c r="I9" s="162"/>
      <c r="J9" s="162"/>
      <c r="K9" s="162"/>
      <c r="L9" s="162"/>
      <c r="M9" s="162"/>
      <c r="N9" s="163"/>
      <c r="O9" s="34"/>
    </row>
    <row r="10" spans="1:15" x14ac:dyDescent="0.2">
      <c r="B10" s="95"/>
      <c r="C10" s="102" t="s">
        <v>156</v>
      </c>
      <c r="D10" s="103"/>
      <c r="E10" s="103"/>
      <c r="F10" s="103"/>
      <c r="G10" s="103"/>
      <c r="H10" s="103"/>
      <c r="I10" s="103"/>
      <c r="J10" s="103"/>
      <c r="K10" s="103"/>
      <c r="L10" s="103"/>
      <c r="M10" s="103"/>
      <c r="N10" s="104"/>
      <c r="O10" s="34"/>
    </row>
    <row r="11" spans="1:15" x14ac:dyDescent="0.2">
      <c r="B11" s="95"/>
      <c r="C11" s="34" t="s">
        <v>197</v>
      </c>
      <c r="D11" s="34">
        <v>-1.36029</v>
      </c>
      <c r="E11" s="34">
        <v>0.4209</v>
      </c>
      <c r="F11" s="34">
        <v>181.22739999999999</v>
      </c>
      <c r="G11" s="34">
        <v>-3.2320000000000002</v>
      </c>
      <c r="H11" s="34">
        <v>1.4610000000000001E-3</v>
      </c>
      <c r="I11" s="100">
        <v>381.34800000000001</v>
      </c>
      <c r="J11" s="100">
        <v>384.22300000000001</v>
      </c>
      <c r="K11" s="100">
        <v>0.46400000000000002</v>
      </c>
      <c r="L11" s="100">
        <v>0.23799999999999999</v>
      </c>
      <c r="M11" s="100">
        <v>0.48799999999999999</v>
      </c>
      <c r="N11" s="101"/>
      <c r="O11" s="34"/>
    </row>
    <row r="12" spans="1:15" x14ac:dyDescent="0.2">
      <c r="B12" s="95"/>
      <c r="C12" s="34" t="s">
        <v>212</v>
      </c>
      <c r="D12" s="34">
        <v>-0.26838000000000001</v>
      </c>
      <c r="E12" s="34">
        <v>0.27756999999999998</v>
      </c>
      <c r="F12" s="34">
        <v>96.363309999999998</v>
      </c>
      <c r="G12" s="34">
        <v>-0.96699999999999997</v>
      </c>
      <c r="H12" s="34">
        <v>0.336009</v>
      </c>
      <c r="I12" s="100"/>
      <c r="J12" s="100"/>
      <c r="K12" s="100"/>
      <c r="L12" s="100"/>
      <c r="M12" s="100"/>
      <c r="N12" s="101"/>
      <c r="O12" s="34"/>
    </row>
    <row r="13" spans="1:15" x14ac:dyDescent="0.2">
      <c r="B13" s="95"/>
      <c r="C13" s="34" t="s">
        <v>213</v>
      </c>
      <c r="D13" s="34">
        <v>0.32590000000000002</v>
      </c>
      <c r="E13" s="34">
        <v>0.19850000000000001</v>
      </c>
      <c r="F13" s="34">
        <v>63.445839999999997</v>
      </c>
      <c r="G13" s="34">
        <v>1.6419999999999999</v>
      </c>
      <c r="H13" s="34">
        <v>0.105587</v>
      </c>
      <c r="I13" s="100"/>
      <c r="J13" s="100"/>
      <c r="K13" s="100"/>
      <c r="L13" s="100"/>
      <c r="M13" s="100"/>
      <c r="N13" s="101"/>
      <c r="O13" s="34"/>
    </row>
    <row r="14" spans="1:15" x14ac:dyDescent="0.2">
      <c r="B14" s="95"/>
      <c r="C14" s="34" t="s">
        <v>214</v>
      </c>
      <c r="D14" s="34">
        <v>-0.24004</v>
      </c>
      <c r="E14" s="34">
        <v>0.47532999999999997</v>
      </c>
      <c r="F14" s="34">
        <v>52.606279999999998</v>
      </c>
      <c r="G14" s="34">
        <v>-0.505</v>
      </c>
      <c r="H14" s="34">
        <v>0.61566600000000005</v>
      </c>
      <c r="I14" s="100"/>
      <c r="J14" s="100"/>
      <c r="K14" s="100"/>
      <c r="L14" s="100"/>
      <c r="M14" s="100"/>
      <c r="N14" s="101"/>
      <c r="O14" s="34"/>
    </row>
    <row r="15" spans="1:15" x14ac:dyDescent="0.2">
      <c r="B15" s="95"/>
      <c r="C15" s="34" t="s">
        <v>215</v>
      </c>
      <c r="D15" s="34">
        <v>0.12169000000000001</v>
      </c>
      <c r="E15" s="34">
        <v>0.18217</v>
      </c>
      <c r="F15" s="34">
        <v>53.845260000000003</v>
      </c>
      <c r="G15" s="34">
        <v>0.66800000000000004</v>
      </c>
      <c r="H15" s="34">
        <v>0.50696699999999995</v>
      </c>
      <c r="I15" s="100"/>
      <c r="J15" s="100"/>
      <c r="K15" s="100"/>
      <c r="L15" s="100"/>
      <c r="M15" s="100"/>
      <c r="N15" s="101"/>
      <c r="O15" s="34"/>
    </row>
    <row r="16" spans="1:15" x14ac:dyDescent="0.2">
      <c r="B16" s="95"/>
      <c r="C16" s="34" t="s">
        <v>216</v>
      </c>
      <c r="D16" s="34">
        <v>0.18335000000000001</v>
      </c>
      <c r="E16" s="34">
        <v>0.21342</v>
      </c>
      <c r="F16" s="34">
        <v>61.595370000000003</v>
      </c>
      <c r="G16" s="34">
        <v>0.85899999999999999</v>
      </c>
      <c r="H16" s="34">
        <v>0.393625</v>
      </c>
      <c r="I16" s="100"/>
      <c r="J16" s="100"/>
      <c r="K16" s="100"/>
      <c r="L16" s="100"/>
      <c r="M16" s="100"/>
      <c r="N16" s="101"/>
      <c r="O16" s="34"/>
    </row>
    <row r="17" spans="2:15" x14ac:dyDescent="0.2">
      <c r="B17" s="95"/>
      <c r="C17" s="34" t="s">
        <v>32</v>
      </c>
      <c r="D17" s="34">
        <v>0.27361999999999997</v>
      </c>
      <c r="E17" s="34">
        <v>6.966E-2</v>
      </c>
      <c r="F17" s="34">
        <v>174.62951000000001</v>
      </c>
      <c r="G17" s="34">
        <v>3.9279999999999999</v>
      </c>
      <c r="H17" s="34">
        <v>1.2300000000000001E-4</v>
      </c>
      <c r="I17" s="100"/>
      <c r="J17" s="100"/>
      <c r="K17" s="100"/>
      <c r="L17" s="100"/>
      <c r="M17" s="100"/>
      <c r="N17" s="101"/>
      <c r="O17" s="34"/>
    </row>
    <row r="18" spans="2:15" x14ac:dyDescent="0.2">
      <c r="B18" s="95"/>
      <c r="C18" s="34" t="s">
        <v>283</v>
      </c>
      <c r="D18" s="34">
        <v>0.48097000000000001</v>
      </c>
      <c r="E18" s="34">
        <v>0.15095</v>
      </c>
      <c r="F18" s="34">
        <v>142.49233000000001</v>
      </c>
      <c r="G18" s="34">
        <v>3.1859999999999999</v>
      </c>
      <c r="H18" s="34">
        <v>1.771E-3</v>
      </c>
      <c r="I18" s="100"/>
      <c r="J18" s="100"/>
      <c r="K18" s="100"/>
      <c r="L18" s="100"/>
      <c r="M18" s="100"/>
      <c r="N18" s="101"/>
      <c r="O18" s="34"/>
    </row>
    <row r="19" spans="2:15" x14ac:dyDescent="0.2">
      <c r="B19" s="95"/>
      <c r="C19" s="34" t="s">
        <v>217</v>
      </c>
      <c r="D19" s="34">
        <v>1.05565</v>
      </c>
      <c r="E19" s="34">
        <v>0.32168999999999998</v>
      </c>
      <c r="F19" s="34">
        <v>145.82601</v>
      </c>
      <c r="G19" s="34">
        <v>3.282</v>
      </c>
      <c r="H19" s="34">
        <v>1.292E-3</v>
      </c>
      <c r="I19" s="100"/>
      <c r="J19" s="100"/>
      <c r="K19" s="100"/>
      <c r="L19" s="100"/>
      <c r="M19" s="100"/>
      <c r="N19" s="101"/>
      <c r="O19" s="34"/>
    </row>
    <row r="20" spans="2:15" x14ac:dyDescent="0.2">
      <c r="B20" s="95"/>
      <c r="C20" s="105" t="s">
        <v>218</v>
      </c>
      <c r="D20" s="34">
        <v>0.3417</v>
      </c>
      <c r="E20" s="34">
        <v>0.22953000000000001</v>
      </c>
      <c r="F20" s="34">
        <v>143.63072</v>
      </c>
      <c r="G20" s="34">
        <v>1.4890000000000001</v>
      </c>
      <c r="H20" s="34">
        <v>0.138761</v>
      </c>
      <c r="I20" s="100"/>
      <c r="J20" s="100"/>
      <c r="K20" s="100"/>
      <c r="L20" s="100"/>
      <c r="M20" s="100"/>
      <c r="N20" s="101"/>
      <c r="O20" s="34"/>
    </row>
    <row r="21" spans="2:15" x14ac:dyDescent="0.2">
      <c r="B21" s="95"/>
      <c r="C21" s="105" t="s">
        <v>219</v>
      </c>
      <c r="D21" s="34">
        <v>0.61841000000000002</v>
      </c>
      <c r="E21" s="34">
        <v>0.48681000000000002</v>
      </c>
      <c r="F21" s="34">
        <v>129.14162999999999</v>
      </c>
      <c r="G21" s="34">
        <v>1.27</v>
      </c>
      <c r="H21" s="34">
        <v>0.20624500000000001</v>
      </c>
      <c r="I21" s="100"/>
      <c r="J21" s="100"/>
      <c r="K21" s="100"/>
      <c r="L21" s="100"/>
      <c r="M21" s="100"/>
      <c r="N21" s="101"/>
      <c r="O21" s="34"/>
    </row>
    <row r="22" spans="2:15" x14ac:dyDescent="0.2">
      <c r="B22" s="95"/>
      <c r="C22" s="34" t="s">
        <v>220</v>
      </c>
      <c r="D22" s="34">
        <v>0.41317999999999999</v>
      </c>
      <c r="E22" s="34">
        <v>0.20943999999999999</v>
      </c>
      <c r="F22" s="34">
        <v>152.10665</v>
      </c>
      <c r="G22" s="34">
        <v>1.9730000000000001</v>
      </c>
      <c r="H22" s="34">
        <v>5.0337E-2</v>
      </c>
      <c r="I22" s="100" t="s">
        <v>206</v>
      </c>
      <c r="J22" s="100"/>
      <c r="K22" s="100"/>
      <c r="L22" s="100"/>
      <c r="M22" s="100"/>
      <c r="N22" s="101"/>
      <c r="O22" s="34"/>
    </row>
    <row r="23" spans="2:15" x14ac:dyDescent="0.2">
      <c r="B23" s="95"/>
      <c r="C23" s="34" t="s">
        <v>221</v>
      </c>
      <c r="D23" s="34">
        <v>0.50402999999999998</v>
      </c>
      <c r="E23" s="34">
        <v>0.43167</v>
      </c>
      <c r="F23" s="34">
        <v>162.70648</v>
      </c>
      <c r="G23" s="34">
        <v>1.1679999999999999</v>
      </c>
      <c r="H23" s="34">
        <v>0.24466499999999999</v>
      </c>
      <c r="I23" s="100"/>
      <c r="J23" s="100"/>
      <c r="K23" s="100"/>
      <c r="L23" s="100"/>
      <c r="M23" s="100"/>
      <c r="N23" s="101"/>
      <c r="O23" s="34"/>
    </row>
    <row r="24" spans="2:15" x14ac:dyDescent="0.2">
      <c r="B24" s="95"/>
      <c r="C24" s="106" t="s">
        <v>157</v>
      </c>
      <c r="D24" s="107"/>
      <c r="E24" s="107"/>
      <c r="F24" s="107"/>
      <c r="G24" s="107"/>
      <c r="H24" s="107"/>
      <c r="I24" s="107"/>
      <c r="J24" s="107"/>
      <c r="K24" s="107"/>
      <c r="L24" s="107"/>
      <c r="M24" s="107"/>
      <c r="N24" s="108"/>
      <c r="O24" s="34"/>
    </row>
    <row r="25" spans="2:15" x14ac:dyDescent="0.2">
      <c r="B25" s="95"/>
      <c r="C25" s="109" t="s">
        <v>197</v>
      </c>
      <c r="D25" s="34">
        <v>-1.1549199999999999</v>
      </c>
      <c r="E25" s="34">
        <v>1.1167899999999999</v>
      </c>
      <c r="F25" s="34">
        <v>182.49091000000001</v>
      </c>
      <c r="G25" s="34">
        <v>-1.034</v>
      </c>
      <c r="H25" s="34">
        <v>0.30243999999999999</v>
      </c>
      <c r="I25" s="100">
        <v>712.56799999999998</v>
      </c>
      <c r="J25" s="100">
        <v>715.44200000000001</v>
      </c>
      <c r="K25" s="100">
        <v>0.34100000000000003</v>
      </c>
      <c r="L25" s="100">
        <v>0.16300000000000001</v>
      </c>
      <c r="M25" s="100">
        <v>1.3560000000000001</v>
      </c>
      <c r="N25" s="101"/>
      <c r="O25" s="34"/>
    </row>
    <row r="26" spans="2:15" x14ac:dyDescent="0.2">
      <c r="B26" s="95"/>
      <c r="C26" s="109" t="s">
        <v>212</v>
      </c>
      <c r="D26" s="34">
        <v>-0.32135999999999998</v>
      </c>
      <c r="E26" s="34">
        <v>0.70130000000000003</v>
      </c>
      <c r="F26" s="34">
        <v>100.48573</v>
      </c>
      <c r="G26" s="34">
        <v>-0.45800000000000002</v>
      </c>
      <c r="H26" s="34">
        <v>0.64776999999999996</v>
      </c>
      <c r="I26" s="100"/>
      <c r="J26" s="100"/>
      <c r="K26" s="100"/>
      <c r="L26" s="100"/>
      <c r="M26" s="100"/>
      <c r="N26" s="101"/>
      <c r="O26" s="34"/>
    </row>
    <row r="27" spans="2:15" x14ac:dyDescent="0.2">
      <c r="B27" s="95"/>
      <c r="C27" s="109" t="s">
        <v>213</v>
      </c>
      <c r="D27" s="34">
        <v>0.85219999999999996</v>
      </c>
      <c r="E27" s="34">
        <v>0.49008000000000002</v>
      </c>
      <c r="F27" s="34">
        <v>59.731340000000003</v>
      </c>
      <c r="G27" s="34">
        <v>1.7390000000000001</v>
      </c>
      <c r="H27" s="34">
        <v>8.7209999999999996E-2</v>
      </c>
      <c r="I27" s="100" t="s">
        <v>206</v>
      </c>
      <c r="J27" s="100"/>
      <c r="K27" s="100"/>
      <c r="L27" s="100"/>
      <c r="M27" s="100"/>
      <c r="N27" s="101"/>
      <c r="O27" s="34"/>
    </row>
    <row r="28" spans="2:15" x14ac:dyDescent="0.2">
      <c r="B28" s="95"/>
      <c r="C28" s="109" t="s">
        <v>214</v>
      </c>
      <c r="D28" s="34">
        <v>-0.40555000000000002</v>
      </c>
      <c r="E28" s="34">
        <v>1.1614899999999999</v>
      </c>
      <c r="F28" s="34">
        <v>48.813139999999997</v>
      </c>
      <c r="G28" s="34">
        <v>-0.34899999999999998</v>
      </c>
      <c r="H28" s="34">
        <v>0.72846999999999995</v>
      </c>
      <c r="I28" s="100"/>
      <c r="J28" s="100"/>
      <c r="K28" s="100"/>
      <c r="L28" s="100"/>
      <c r="M28" s="100"/>
      <c r="N28" s="101"/>
      <c r="O28" s="34"/>
    </row>
    <row r="29" spans="2:15" x14ac:dyDescent="0.2">
      <c r="B29" s="95"/>
      <c r="C29" s="109" t="s">
        <v>215</v>
      </c>
      <c r="D29" s="34">
        <v>0.61263000000000001</v>
      </c>
      <c r="E29" s="34">
        <v>0.44550000000000001</v>
      </c>
      <c r="F29" s="34">
        <v>49.05247</v>
      </c>
      <c r="G29" s="34">
        <v>1.375</v>
      </c>
      <c r="H29" s="34">
        <v>0.17534</v>
      </c>
      <c r="I29" s="100"/>
      <c r="J29" s="100"/>
      <c r="K29" s="100"/>
      <c r="L29" s="100"/>
      <c r="M29" s="100"/>
      <c r="N29" s="101"/>
      <c r="O29" s="34"/>
    </row>
    <row r="30" spans="2:15" x14ac:dyDescent="0.2">
      <c r="B30" s="95"/>
      <c r="C30" s="109" t="s">
        <v>216</v>
      </c>
      <c r="D30" s="34">
        <v>0.43658000000000002</v>
      </c>
      <c r="E30" s="34">
        <v>0.52617000000000003</v>
      </c>
      <c r="F30" s="34">
        <v>58.276519999999998</v>
      </c>
      <c r="G30" s="34">
        <v>0.83</v>
      </c>
      <c r="H30" s="34">
        <v>0.41008</v>
      </c>
      <c r="I30" s="100"/>
      <c r="J30" s="100"/>
      <c r="K30" s="100"/>
      <c r="L30" s="100"/>
      <c r="M30" s="100"/>
      <c r="N30" s="101"/>
      <c r="O30" s="34"/>
    </row>
    <row r="31" spans="2:15" x14ac:dyDescent="0.2">
      <c r="B31" s="95"/>
      <c r="C31" s="109" t="s">
        <v>32</v>
      </c>
      <c r="D31" s="34">
        <v>0.45580999999999999</v>
      </c>
      <c r="E31" s="34">
        <v>0.18586</v>
      </c>
      <c r="F31" s="34">
        <v>178.40938</v>
      </c>
      <c r="G31" s="34">
        <v>2.452</v>
      </c>
      <c r="H31" s="34">
        <v>1.515E-2</v>
      </c>
      <c r="I31" s="100"/>
      <c r="J31" s="100"/>
      <c r="K31" s="100"/>
      <c r="L31" s="100"/>
      <c r="M31" s="100"/>
      <c r="N31" s="101"/>
      <c r="O31" s="34"/>
    </row>
    <row r="32" spans="2:15" x14ac:dyDescent="0.2">
      <c r="B32" s="95"/>
      <c r="C32" s="109" t="s">
        <v>283</v>
      </c>
      <c r="D32" s="34">
        <v>0.96992999999999996</v>
      </c>
      <c r="E32" s="34">
        <v>0.40962999999999999</v>
      </c>
      <c r="F32" s="34">
        <v>141.01552000000001</v>
      </c>
      <c r="G32" s="34">
        <v>2.3679999999999999</v>
      </c>
      <c r="H32" s="34">
        <v>1.925E-2</v>
      </c>
      <c r="I32" s="100"/>
      <c r="J32" s="100"/>
      <c r="K32" s="100"/>
      <c r="L32" s="100"/>
      <c r="M32" s="100"/>
      <c r="N32" s="101"/>
      <c r="O32" s="34"/>
    </row>
    <row r="33" spans="2:15" x14ac:dyDescent="0.2">
      <c r="B33" s="95"/>
      <c r="C33" s="109" t="s">
        <v>217</v>
      </c>
      <c r="D33" s="34">
        <v>2.8540800000000002</v>
      </c>
      <c r="E33" s="34">
        <v>0.87214999999999998</v>
      </c>
      <c r="F33" s="34">
        <v>141.81865999999999</v>
      </c>
      <c r="G33" s="34">
        <v>3.2719999999999998</v>
      </c>
      <c r="H33" s="34">
        <v>1.34E-3</v>
      </c>
      <c r="I33" s="100"/>
      <c r="J33" s="100"/>
      <c r="K33" s="100"/>
      <c r="L33" s="100"/>
      <c r="M33" s="100"/>
      <c r="N33" s="101"/>
      <c r="O33" s="34"/>
    </row>
    <row r="34" spans="2:15" x14ac:dyDescent="0.2">
      <c r="B34" s="95"/>
      <c r="C34" s="109" t="s">
        <v>218</v>
      </c>
      <c r="D34" s="34">
        <v>0.64970000000000006</v>
      </c>
      <c r="E34" s="34">
        <v>0.62261999999999995</v>
      </c>
      <c r="F34" s="34">
        <v>141.68790000000001</v>
      </c>
      <c r="G34" s="34">
        <v>1.0429999999999999</v>
      </c>
      <c r="H34" s="34">
        <v>0.29849999999999999</v>
      </c>
      <c r="I34" s="100"/>
      <c r="J34" s="100"/>
      <c r="K34" s="100"/>
      <c r="L34" s="100"/>
      <c r="M34" s="100"/>
      <c r="N34" s="101"/>
      <c r="O34" s="34"/>
    </row>
    <row r="35" spans="2:15" x14ac:dyDescent="0.2">
      <c r="B35" s="95"/>
      <c r="C35" s="109" t="s">
        <v>219</v>
      </c>
      <c r="D35" s="34">
        <v>0.84953000000000001</v>
      </c>
      <c r="E35" s="34">
        <v>1.3294299999999999</v>
      </c>
      <c r="F35" s="34">
        <v>123.24027</v>
      </c>
      <c r="G35" s="34">
        <v>0.63900000000000001</v>
      </c>
      <c r="H35" s="34">
        <v>0.52400000000000002</v>
      </c>
      <c r="I35" s="100"/>
      <c r="J35" s="100"/>
      <c r="K35" s="100"/>
      <c r="L35" s="100"/>
      <c r="M35" s="100"/>
      <c r="N35" s="101"/>
      <c r="O35" s="34"/>
    </row>
    <row r="36" spans="2:15" x14ac:dyDescent="0.2">
      <c r="B36" s="95"/>
      <c r="C36" s="109" t="s">
        <v>220</v>
      </c>
      <c r="D36" s="34">
        <v>8.2250000000000004E-2</v>
      </c>
      <c r="E36" s="34">
        <v>0.56574000000000002</v>
      </c>
      <c r="F36" s="34">
        <v>153.63748000000001</v>
      </c>
      <c r="G36" s="34">
        <v>0.14499999999999999</v>
      </c>
      <c r="H36" s="34">
        <v>0.88460000000000005</v>
      </c>
      <c r="I36" s="100"/>
      <c r="J36" s="100"/>
      <c r="K36" s="100"/>
      <c r="L36" s="100"/>
      <c r="M36" s="100"/>
      <c r="N36" s="101"/>
      <c r="O36" s="34"/>
    </row>
    <row r="37" spans="2:15" x14ac:dyDescent="0.2">
      <c r="B37" s="95"/>
      <c r="C37" s="109" t="s">
        <v>221</v>
      </c>
      <c r="D37" s="34">
        <v>1.43967</v>
      </c>
      <c r="E37" s="34">
        <v>1.1600600000000001</v>
      </c>
      <c r="F37" s="34">
        <v>165.55377999999999</v>
      </c>
      <c r="G37" s="34">
        <v>1.2410000000000001</v>
      </c>
      <c r="H37" s="34">
        <v>0.21634999999999999</v>
      </c>
      <c r="I37" s="100"/>
      <c r="J37" s="100"/>
      <c r="K37" s="100"/>
      <c r="L37" s="100"/>
      <c r="M37" s="100"/>
      <c r="N37" s="101"/>
      <c r="O37" s="34"/>
    </row>
    <row r="38" spans="2:15" x14ac:dyDescent="0.2">
      <c r="B38" s="95"/>
      <c r="C38" s="106" t="s">
        <v>158</v>
      </c>
      <c r="D38" s="107"/>
      <c r="E38" s="107"/>
      <c r="F38" s="107"/>
      <c r="G38" s="107"/>
      <c r="H38" s="107"/>
      <c r="I38" s="107"/>
      <c r="J38" s="107"/>
      <c r="K38" s="107"/>
      <c r="L38" s="107"/>
      <c r="M38" s="107"/>
      <c r="N38" s="108"/>
      <c r="O38" s="34"/>
    </row>
    <row r="39" spans="2:15" x14ac:dyDescent="0.2">
      <c r="B39" s="95"/>
      <c r="C39" s="110" t="s">
        <v>197</v>
      </c>
      <c r="D39" s="34">
        <v>-1.05291</v>
      </c>
      <c r="E39" s="34">
        <v>1.11517</v>
      </c>
      <c r="F39" s="34">
        <v>179.63256000000001</v>
      </c>
      <c r="G39" s="34">
        <v>-0.94399999999999995</v>
      </c>
      <c r="H39" s="34">
        <v>0.34634999999999999</v>
      </c>
      <c r="I39" s="34">
        <v>699.21400000000006</v>
      </c>
      <c r="J39" s="34">
        <v>702.14099999999996</v>
      </c>
      <c r="K39" s="34">
        <v>0.33500000000000002</v>
      </c>
      <c r="L39" s="34">
        <v>0.161</v>
      </c>
      <c r="M39" s="34">
        <v>1.3560000000000001</v>
      </c>
      <c r="N39" s="101"/>
      <c r="O39" s="34"/>
    </row>
    <row r="40" spans="2:15" x14ac:dyDescent="0.2">
      <c r="B40" s="95"/>
      <c r="C40" s="110" t="s">
        <v>212</v>
      </c>
      <c r="D40" s="34">
        <v>-0.32643</v>
      </c>
      <c r="E40" s="34">
        <v>0.69689999999999996</v>
      </c>
      <c r="F40" s="34">
        <v>99.969040000000007</v>
      </c>
      <c r="G40" s="34">
        <v>-0.46800000000000003</v>
      </c>
      <c r="H40" s="34">
        <v>0.64051999999999998</v>
      </c>
      <c r="I40" s="34"/>
      <c r="J40" s="34"/>
      <c r="K40" s="34"/>
      <c r="L40" s="34"/>
      <c r="M40" s="34"/>
      <c r="N40" s="101"/>
      <c r="O40" s="34"/>
    </row>
    <row r="41" spans="2:15" x14ac:dyDescent="0.2">
      <c r="B41" s="95"/>
      <c r="C41" s="110" t="s">
        <v>213</v>
      </c>
      <c r="D41" s="34">
        <v>0.85396000000000005</v>
      </c>
      <c r="E41" s="34">
        <v>0.48625000000000002</v>
      </c>
      <c r="F41" s="34">
        <v>59.293529999999997</v>
      </c>
      <c r="G41" s="34">
        <v>1.756</v>
      </c>
      <c r="H41" s="34">
        <v>8.4209999999999993E-2</v>
      </c>
      <c r="I41" s="34" t="s">
        <v>206</v>
      </c>
      <c r="J41" s="34"/>
      <c r="K41" s="34"/>
      <c r="L41" s="34"/>
      <c r="M41" s="34"/>
      <c r="N41" s="101"/>
      <c r="O41" s="34"/>
    </row>
    <row r="42" spans="2:15" x14ac:dyDescent="0.2">
      <c r="B42" s="95"/>
      <c r="C42" s="110" t="s">
        <v>214</v>
      </c>
      <c r="D42" s="34">
        <v>-0.41205000000000003</v>
      </c>
      <c r="E42" s="34">
        <v>1.1516</v>
      </c>
      <c r="F42" s="34">
        <v>48.488610000000001</v>
      </c>
      <c r="G42" s="34">
        <v>-0.35799999999999998</v>
      </c>
      <c r="H42" s="34">
        <v>0.72204000000000002</v>
      </c>
      <c r="I42" s="34"/>
      <c r="J42" s="34"/>
      <c r="K42" s="34"/>
      <c r="L42" s="34"/>
      <c r="M42" s="34"/>
      <c r="N42" s="101"/>
      <c r="O42" s="34"/>
    </row>
    <row r="43" spans="2:15" x14ac:dyDescent="0.2">
      <c r="B43" s="95"/>
      <c r="C43" s="110" t="s">
        <v>215</v>
      </c>
      <c r="D43" s="34">
        <v>0.61334</v>
      </c>
      <c r="E43" s="34">
        <v>0.44172</v>
      </c>
      <c r="F43" s="34">
        <v>48.645229999999998</v>
      </c>
      <c r="G43" s="34">
        <v>1.389</v>
      </c>
      <c r="H43" s="34">
        <v>0.17130000000000001</v>
      </c>
      <c r="I43" s="34"/>
      <c r="J43" s="34"/>
      <c r="K43" s="34"/>
      <c r="L43" s="34"/>
      <c r="M43" s="34"/>
      <c r="N43" s="101"/>
      <c r="O43" s="34"/>
    </row>
    <row r="44" spans="2:15" x14ac:dyDescent="0.2">
      <c r="B44" s="95"/>
      <c r="C44" s="110" t="s">
        <v>216</v>
      </c>
      <c r="D44" s="34">
        <v>0.18601000000000001</v>
      </c>
      <c r="E44" s="34">
        <v>0.55013999999999996</v>
      </c>
      <c r="F44" s="34">
        <v>56.482089999999999</v>
      </c>
      <c r="G44" s="34">
        <v>0.33800000000000002</v>
      </c>
      <c r="H44" s="34">
        <v>0.73653999999999997</v>
      </c>
      <c r="I44" s="34"/>
      <c r="J44" s="34"/>
      <c r="K44" s="34"/>
      <c r="L44" s="34"/>
      <c r="M44" s="34"/>
      <c r="N44" s="101"/>
      <c r="O44" s="34"/>
    </row>
    <row r="45" spans="2:15" x14ac:dyDescent="0.2">
      <c r="B45" s="95"/>
      <c r="C45" s="110" t="s">
        <v>32</v>
      </c>
      <c r="D45" s="34">
        <v>0.43835000000000002</v>
      </c>
      <c r="E45" s="34">
        <v>0.18565999999999999</v>
      </c>
      <c r="F45" s="34">
        <v>176.01607000000001</v>
      </c>
      <c r="G45" s="34">
        <v>2.3610000000000002</v>
      </c>
      <c r="H45" s="34">
        <v>1.932E-2</v>
      </c>
      <c r="I45" s="34"/>
      <c r="J45" s="34"/>
      <c r="K45" s="34"/>
      <c r="L45" s="34"/>
      <c r="M45" s="34"/>
      <c r="N45" s="101"/>
      <c r="O45" s="34"/>
    </row>
    <row r="46" spans="2:15" x14ac:dyDescent="0.2">
      <c r="B46" s="95"/>
      <c r="C46" s="110" t="s">
        <v>283</v>
      </c>
      <c r="D46" s="34">
        <v>0.97697000000000001</v>
      </c>
      <c r="E46" s="34">
        <v>0.40887000000000001</v>
      </c>
      <c r="F46" s="34">
        <v>139.49679</v>
      </c>
      <c r="G46" s="34">
        <v>2.3889999999999998</v>
      </c>
      <c r="H46" s="34">
        <v>1.821E-2</v>
      </c>
      <c r="I46" s="34"/>
      <c r="J46" s="34"/>
      <c r="K46" s="34"/>
      <c r="L46" s="34"/>
      <c r="M46" s="34"/>
      <c r="N46" s="101"/>
      <c r="O46" s="34"/>
    </row>
    <row r="47" spans="2:15" x14ac:dyDescent="0.2">
      <c r="B47" s="95"/>
      <c r="C47" s="110" t="s">
        <v>217</v>
      </c>
      <c r="D47" s="34">
        <v>2.8587899999999999</v>
      </c>
      <c r="E47" s="34">
        <v>0.87043999999999999</v>
      </c>
      <c r="F47" s="34">
        <v>140.04592</v>
      </c>
      <c r="G47" s="34">
        <v>3.2839999999999998</v>
      </c>
      <c r="H47" s="34">
        <v>1.2899999999999999E-3</v>
      </c>
      <c r="I47" s="34"/>
      <c r="J47" s="34"/>
      <c r="K47" s="34"/>
      <c r="L47" s="34"/>
      <c r="M47" s="34"/>
      <c r="N47" s="101"/>
      <c r="O47" s="34"/>
    </row>
    <row r="48" spans="2:15" x14ac:dyDescent="0.2">
      <c r="B48" s="95"/>
      <c r="C48" s="110" t="s">
        <v>218</v>
      </c>
      <c r="D48" s="34">
        <v>0.65027000000000001</v>
      </c>
      <c r="E48" s="34">
        <v>0.62141000000000002</v>
      </c>
      <c r="F48" s="34">
        <v>140.09889000000001</v>
      </c>
      <c r="G48" s="34">
        <v>1.046</v>
      </c>
      <c r="H48" s="34">
        <v>0.29715999999999998</v>
      </c>
      <c r="I48" s="34"/>
      <c r="J48" s="34"/>
      <c r="K48" s="34"/>
      <c r="L48" s="34"/>
      <c r="M48" s="34"/>
      <c r="N48" s="101"/>
      <c r="O48" s="34"/>
    </row>
    <row r="49" spans="2:15" x14ac:dyDescent="0.2">
      <c r="B49" s="95"/>
      <c r="C49" s="110" t="s">
        <v>219</v>
      </c>
      <c r="D49" s="34">
        <v>0.85250000000000004</v>
      </c>
      <c r="E49" s="34">
        <v>1.32744</v>
      </c>
      <c r="F49" s="34">
        <v>121.83659</v>
      </c>
      <c r="G49" s="34">
        <v>0.64200000000000002</v>
      </c>
      <c r="H49" s="34">
        <v>0.52193999999999996</v>
      </c>
      <c r="I49" s="34"/>
      <c r="J49" s="34"/>
      <c r="K49" s="34"/>
      <c r="L49" s="34"/>
      <c r="M49" s="34"/>
      <c r="N49" s="101"/>
      <c r="O49" s="34"/>
    </row>
    <row r="50" spans="2:15" x14ac:dyDescent="0.2">
      <c r="B50" s="95"/>
      <c r="C50" s="110" t="s">
        <v>220</v>
      </c>
      <c r="D50" s="34">
        <v>9.0410000000000004E-2</v>
      </c>
      <c r="E50" s="34">
        <v>0.56449000000000005</v>
      </c>
      <c r="F50" s="34">
        <v>151.9462</v>
      </c>
      <c r="G50" s="34">
        <v>0.16</v>
      </c>
      <c r="H50" s="34">
        <v>0.87297000000000002</v>
      </c>
      <c r="I50" s="34"/>
      <c r="J50" s="34"/>
      <c r="K50" s="34"/>
      <c r="L50" s="34"/>
      <c r="M50" s="34"/>
      <c r="N50" s="101"/>
      <c r="O50" s="34"/>
    </row>
    <row r="51" spans="2:15" x14ac:dyDescent="0.2">
      <c r="B51" s="95"/>
      <c r="C51" s="110" t="s">
        <v>221</v>
      </c>
      <c r="D51" s="34">
        <v>1.3623799999999999</v>
      </c>
      <c r="E51" s="34">
        <v>1.6130500000000001</v>
      </c>
      <c r="F51" s="34">
        <v>169.19015999999999</v>
      </c>
      <c r="G51" s="34">
        <v>0.84499999999999997</v>
      </c>
      <c r="H51" s="34">
        <v>0.39953</v>
      </c>
      <c r="I51" s="34"/>
      <c r="J51" s="34"/>
      <c r="K51" s="34"/>
      <c r="L51" s="34"/>
      <c r="M51" s="34"/>
      <c r="N51" s="101"/>
      <c r="O51" s="34"/>
    </row>
    <row r="52" spans="2:15" x14ac:dyDescent="0.2">
      <c r="B52" s="95"/>
      <c r="C52" s="106" t="s">
        <v>159</v>
      </c>
      <c r="D52" s="107"/>
      <c r="E52" s="107"/>
      <c r="F52" s="107"/>
      <c r="G52" s="107"/>
      <c r="H52" s="107"/>
      <c r="I52" s="107"/>
      <c r="J52" s="107"/>
      <c r="K52" s="107"/>
      <c r="L52" s="107"/>
      <c r="M52" s="107"/>
      <c r="N52" s="108"/>
      <c r="O52" s="34"/>
    </row>
    <row r="53" spans="2:15" x14ac:dyDescent="0.2">
      <c r="B53" s="95"/>
      <c r="C53" s="110" t="s">
        <v>197</v>
      </c>
      <c r="D53" s="34">
        <v>-0.97389999999999999</v>
      </c>
      <c r="E53" s="34">
        <v>1.1174999999999999</v>
      </c>
      <c r="F53" s="34">
        <v>179.8843</v>
      </c>
      <c r="G53" s="34">
        <v>-0.871</v>
      </c>
      <c r="H53" s="34">
        <v>0.38467000000000001</v>
      </c>
      <c r="I53" s="34">
        <v>702.875</v>
      </c>
      <c r="J53" s="34">
        <v>703.22</v>
      </c>
      <c r="K53" s="34">
        <v>0.28100000000000003</v>
      </c>
      <c r="L53" s="34">
        <v>9.9000000000000005E-2</v>
      </c>
      <c r="M53" s="34">
        <v>1.4039999999999999</v>
      </c>
      <c r="N53" s="101"/>
      <c r="O53" s="34"/>
    </row>
    <row r="54" spans="2:15" x14ac:dyDescent="0.2">
      <c r="B54" s="95"/>
      <c r="C54" s="110" t="s">
        <v>155</v>
      </c>
      <c r="D54" s="34">
        <v>0.89759999999999995</v>
      </c>
      <c r="E54" s="34">
        <v>0.28039999999999998</v>
      </c>
      <c r="F54" s="34">
        <v>152.1746</v>
      </c>
      <c r="G54" s="34">
        <v>3.2010000000000001</v>
      </c>
      <c r="H54" s="34">
        <v>1.67E-3</v>
      </c>
      <c r="I54" s="34"/>
      <c r="J54" s="34"/>
      <c r="K54" s="34"/>
      <c r="L54" s="34"/>
      <c r="M54" s="34"/>
      <c r="N54" s="101"/>
      <c r="O54" s="34"/>
    </row>
    <row r="55" spans="2:15" x14ac:dyDescent="0.2">
      <c r="B55" s="95"/>
      <c r="C55" s="110" t="s">
        <v>32</v>
      </c>
      <c r="D55" s="34">
        <v>0.4698</v>
      </c>
      <c r="E55" s="34">
        <v>0.18740000000000001</v>
      </c>
      <c r="F55" s="34">
        <v>179.0111</v>
      </c>
      <c r="G55" s="34">
        <v>2.508</v>
      </c>
      <c r="H55" s="34">
        <v>1.3050000000000001E-2</v>
      </c>
      <c r="I55" s="34"/>
      <c r="J55" s="34"/>
      <c r="K55" s="34"/>
      <c r="L55" s="34"/>
      <c r="M55" s="34"/>
      <c r="N55" s="101"/>
      <c r="O55" s="34"/>
    </row>
    <row r="56" spans="2:15" ht="17" x14ac:dyDescent="0.2">
      <c r="B56" s="114"/>
      <c r="C56" s="167" t="s">
        <v>256</v>
      </c>
      <c r="D56" s="168"/>
      <c r="E56" s="168"/>
      <c r="F56" s="168"/>
      <c r="G56" s="168"/>
      <c r="H56" s="168"/>
      <c r="I56" s="168"/>
      <c r="J56" s="168"/>
      <c r="K56" s="168"/>
      <c r="L56" s="168"/>
      <c r="M56" s="168"/>
      <c r="N56" s="169"/>
      <c r="O56" s="34"/>
    </row>
    <row r="57" spans="2:15" ht="17" x14ac:dyDescent="0.2">
      <c r="B57" s="114"/>
      <c r="C57" s="130" t="s">
        <v>197</v>
      </c>
      <c r="D57" s="111">
        <v>-0.97389999999999999</v>
      </c>
      <c r="E57" s="111">
        <v>1.1174999999999999</v>
      </c>
      <c r="F57" s="111">
        <v>179.8843</v>
      </c>
      <c r="G57" s="111">
        <v>-0.871</v>
      </c>
      <c r="H57" s="111">
        <v>0.38467000000000001</v>
      </c>
      <c r="I57" s="34">
        <v>702.875</v>
      </c>
      <c r="J57" s="34">
        <v>703.22</v>
      </c>
      <c r="K57" s="34">
        <v>0.28100000000000003</v>
      </c>
      <c r="L57" s="34">
        <v>9.9000000000000005E-2</v>
      </c>
      <c r="M57" s="34">
        <v>1.4039999999999999</v>
      </c>
      <c r="N57" s="101"/>
      <c r="O57" s="34"/>
    </row>
    <row r="58" spans="2:15" ht="17" x14ac:dyDescent="0.2">
      <c r="B58" s="114"/>
      <c r="C58" s="130" t="s">
        <v>155</v>
      </c>
      <c r="D58" s="111">
        <v>0.89759999999999995</v>
      </c>
      <c r="E58" s="111">
        <v>0.28039999999999998</v>
      </c>
      <c r="F58" s="111">
        <v>152.1746</v>
      </c>
      <c r="G58" s="111">
        <v>3.2010000000000001</v>
      </c>
      <c r="H58" s="111">
        <v>1.67E-3</v>
      </c>
      <c r="I58" s="111"/>
      <c r="J58" s="111"/>
      <c r="K58" s="111"/>
      <c r="L58" s="111"/>
      <c r="M58" s="111"/>
      <c r="N58" s="101"/>
      <c r="O58" s="34"/>
    </row>
    <row r="59" spans="2:15" ht="17" x14ac:dyDescent="0.2">
      <c r="B59" s="114"/>
      <c r="C59" s="121" t="s">
        <v>32</v>
      </c>
      <c r="D59" s="111">
        <v>0.4698</v>
      </c>
      <c r="E59" s="111">
        <v>0.18740000000000001</v>
      </c>
      <c r="F59" s="111">
        <v>179.0111</v>
      </c>
      <c r="G59" s="111">
        <v>2.508</v>
      </c>
      <c r="H59" s="111">
        <v>1.3050000000000001E-2</v>
      </c>
      <c r="I59" s="111"/>
      <c r="J59" s="111"/>
      <c r="K59" s="111"/>
      <c r="L59" s="111"/>
      <c r="M59" s="111"/>
      <c r="N59" s="101"/>
      <c r="O59" s="34"/>
    </row>
    <row r="60" spans="2:15" ht="17" x14ac:dyDescent="0.2">
      <c r="B60" s="114"/>
      <c r="C60" s="170" t="s">
        <v>257</v>
      </c>
      <c r="D60" s="168"/>
      <c r="E60" s="168"/>
      <c r="F60" s="168"/>
      <c r="G60" s="168"/>
      <c r="H60" s="168"/>
      <c r="I60" s="168"/>
      <c r="J60" s="168"/>
      <c r="K60" s="168"/>
      <c r="L60" s="168"/>
      <c r="M60" s="168"/>
      <c r="N60" s="169"/>
      <c r="O60" s="34"/>
    </row>
    <row r="61" spans="2:15" ht="17" x14ac:dyDescent="0.2">
      <c r="B61" s="114"/>
      <c r="C61" s="130" t="s">
        <v>197</v>
      </c>
      <c r="D61" s="111">
        <v>-0.97389999999999999</v>
      </c>
      <c r="E61" s="111">
        <v>1.1174999999999999</v>
      </c>
      <c r="F61" s="111">
        <v>179.8843</v>
      </c>
      <c r="G61" s="111">
        <v>-0.871</v>
      </c>
      <c r="H61" s="111">
        <v>0.38467000000000001</v>
      </c>
      <c r="I61" s="34">
        <v>702.875</v>
      </c>
      <c r="J61" s="34">
        <v>703.22</v>
      </c>
      <c r="K61" s="34">
        <v>0.28100000000000003</v>
      </c>
      <c r="L61" s="34">
        <v>9.9000000000000005E-2</v>
      </c>
      <c r="M61" s="34">
        <v>1.4039999999999999</v>
      </c>
      <c r="N61" s="101"/>
      <c r="O61" s="34"/>
    </row>
    <row r="62" spans="2:15" ht="17" x14ac:dyDescent="0.2">
      <c r="B62" s="114"/>
      <c r="C62" s="130" t="s">
        <v>155</v>
      </c>
      <c r="D62" s="111">
        <v>0.89759999999999995</v>
      </c>
      <c r="E62" s="111">
        <v>0.28039999999999998</v>
      </c>
      <c r="F62" s="111">
        <v>152.1746</v>
      </c>
      <c r="G62" s="111">
        <v>3.2010000000000001</v>
      </c>
      <c r="H62" s="111">
        <v>1.67E-3</v>
      </c>
      <c r="I62" s="111"/>
      <c r="J62" s="111"/>
      <c r="K62" s="111"/>
      <c r="L62" s="111"/>
      <c r="M62" s="111"/>
      <c r="N62" s="101"/>
      <c r="O62" s="34"/>
    </row>
    <row r="63" spans="2:15" ht="17" x14ac:dyDescent="0.2">
      <c r="B63" s="114"/>
      <c r="C63" s="121" t="s">
        <v>32</v>
      </c>
      <c r="D63" s="111">
        <v>0.4698</v>
      </c>
      <c r="E63" s="111">
        <v>0.18740000000000001</v>
      </c>
      <c r="F63" s="111">
        <v>179.0111</v>
      </c>
      <c r="G63" s="111">
        <v>2.508</v>
      </c>
      <c r="H63" s="111">
        <v>1.3050000000000001E-2</v>
      </c>
      <c r="I63" s="111"/>
      <c r="J63" s="111"/>
      <c r="K63" s="111"/>
      <c r="L63" s="111"/>
      <c r="M63" s="111"/>
      <c r="N63" s="101"/>
      <c r="O63" s="34"/>
    </row>
    <row r="64" spans="2:15" x14ac:dyDescent="0.2">
      <c r="B64" s="112" t="s">
        <v>21</v>
      </c>
      <c r="C64" s="91" t="s">
        <v>154</v>
      </c>
      <c r="D64" s="92"/>
      <c r="E64" s="92"/>
      <c r="F64" s="92"/>
      <c r="G64" s="92"/>
      <c r="H64" s="92"/>
      <c r="I64" s="92"/>
      <c r="J64" s="92"/>
      <c r="K64" s="92"/>
      <c r="L64" s="92"/>
      <c r="M64" s="92"/>
      <c r="N64" s="94"/>
      <c r="O64" s="34"/>
    </row>
    <row r="65" spans="2:15" x14ac:dyDescent="0.2">
      <c r="B65" s="113"/>
      <c r="C65" s="34" t="s">
        <v>197</v>
      </c>
      <c r="D65" s="34">
        <v>-9.4469999999999998E-2</v>
      </c>
      <c r="E65" s="34">
        <v>0.18054000000000001</v>
      </c>
      <c r="F65" s="34">
        <v>-0.52300000000000002</v>
      </c>
      <c r="G65" s="34">
        <v>0.60419999999999996</v>
      </c>
      <c r="H65" s="34">
        <v>95.733000000000004</v>
      </c>
      <c r="I65" s="34">
        <v>0.111</v>
      </c>
      <c r="J65" s="34">
        <v>8.5000000000000006E-2</v>
      </c>
      <c r="K65" s="34">
        <v>0.84099999999999997</v>
      </c>
      <c r="L65" s="34"/>
      <c r="M65" s="34"/>
      <c r="N65" s="101"/>
      <c r="O65" s="34"/>
    </row>
    <row r="66" spans="2:15" x14ac:dyDescent="0.2">
      <c r="B66" s="113"/>
      <c r="C66" s="34" t="s">
        <v>155</v>
      </c>
      <c r="D66" s="34">
        <v>0.61951999999999996</v>
      </c>
      <c r="E66" s="34">
        <v>0.30042999999999997</v>
      </c>
      <c r="F66" s="34">
        <v>2.0619999999999998</v>
      </c>
      <c r="G66" s="34">
        <v>4.6899999999999997E-2</v>
      </c>
      <c r="H66" s="34"/>
      <c r="I66" s="34"/>
      <c r="J66" s="34"/>
      <c r="K66" s="34"/>
      <c r="L66" s="34"/>
      <c r="M66" s="34"/>
      <c r="N66" s="101"/>
      <c r="O66" s="34"/>
    </row>
    <row r="67" spans="2:15" x14ac:dyDescent="0.2">
      <c r="B67" s="114"/>
      <c r="C67" s="171" t="s">
        <v>157</v>
      </c>
      <c r="D67" s="172"/>
      <c r="E67" s="172"/>
      <c r="F67" s="172"/>
      <c r="G67" s="172"/>
      <c r="H67" s="172"/>
      <c r="I67" s="172"/>
      <c r="J67" s="172"/>
      <c r="K67" s="172"/>
      <c r="L67" s="172"/>
      <c r="M67" s="172"/>
      <c r="N67" s="173"/>
      <c r="O67" s="34"/>
    </row>
    <row r="68" spans="2:15" x14ac:dyDescent="0.2">
      <c r="B68" s="114"/>
      <c r="C68" s="174" t="s">
        <v>284</v>
      </c>
      <c r="D68" s="174"/>
      <c r="E68" s="174"/>
      <c r="F68" s="174"/>
      <c r="G68" s="174"/>
      <c r="H68" s="174"/>
      <c r="I68" s="174"/>
      <c r="J68" s="174"/>
      <c r="K68" s="174"/>
      <c r="L68" s="174"/>
      <c r="M68" s="174"/>
      <c r="N68" s="169"/>
      <c r="O68" s="34"/>
    </row>
    <row r="69" spans="2:15" x14ac:dyDescent="0.2">
      <c r="B69" s="114"/>
      <c r="C69" s="175" t="s">
        <v>159</v>
      </c>
      <c r="D69" s="176"/>
      <c r="E69" s="176"/>
      <c r="F69" s="176"/>
      <c r="G69" s="176"/>
      <c r="H69" s="176"/>
      <c r="I69" s="176"/>
      <c r="J69" s="176"/>
      <c r="K69" s="176"/>
      <c r="L69" s="176"/>
      <c r="M69" s="176"/>
      <c r="N69" s="177"/>
      <c r="O69" s="34"/>
    </row>
    <row r="70" spans="2:15" ht="17" x14ac:dyDescent="0.2">
      <c r="B70" s="114"/>
      <c r="C70" s="188" t="s">
        <v>197</v>
      </c>
      <c r="D70" s="189">
        <v>-3.9440000000000003E-2</v>
      </c>
      <c r="E70" s="189">
        <v>0.18865000000000001</v>
      </c>
      <c r="F70" s="189">
        <v>-0.20899999999999999</v>
      </c>
      <c r="G70" s="189">
        <v>-0.20899999999999999</v>
      </c>
      <c r="H70" s="189">
        <v>0.83579999999999999</v>
      </c>
      <c r="I70" s="189">
        <v>87.977000000000004</v>
      </c>
      <c r="J70" s="189">
        <v>88.805000000000007</v>
      </c>
      <c r="K70" s="189">
        <v>0.127</v>
      </c>
      <c r="L70" s="189">
        <v>9.9000000000000005E-2</v>
      </c>
      <c r="M70" s="189">
        <v>0.83799999999999997</v>
      </c>
      <c r="N70" s="190"/>
      <c r="O70" s="34"/>
    </row>
    <row r="71" spans="2:15" ht="17" x14ac:dyDescent="0.2">
      <c r="B71" s="114"/>
      <c r="C71" s="188" t="s">
        <v>155</v>
      </c>
      <c r="D71" s="189">
        <v>0.66422000000000003</v>
      </c>
      <c r="E71" s="189">
        <v>0.31284000000000001</v>
      </c>
      <c r="F71" s="189">
        <v>2.1230000000000002</v>
      </c>
      <c r="G71" s="189">
        <v>2.1230000000000002</v>
      </c>
      <c r="H71" s="189">
        <v>4.1799999999999997E-2</v>
      </c>
      <c r="I71" s="189"/>
      <c r="J71" s="189"/>
      <c r="K71" s="189"/>
      <c r="L71" s="189"/>
      <c r="M71" s="189"/>
      <c r="N71" s="190"/>
      <c r="O71" s="34"/>
    </row>
    <row r="72" spans="2:15" ht="17" x14ac:dyDescent="0.2">
      <c r="B72" s="113"/>
      <c r="C72" s="167" t="s">
        <v>306</v>
      </c>
      <c r="D72" s="174"/>
      <c r="E72" s="174"/>
      <c r="F72" s="174"/>
      <c r="G72" s="174"/>
      <c r="H72" s="174"/>
      <c r="I72" s="174"/>
      <c r="J72" s="174"/>
      <c r="K72" s="174"/>
      <c r="L72" s="174"/>
      <c r="M72" s="174"/>
      <c r="N72" s="169"/>
      <c r="O72" s="34"/>
    </row>
    <row r="73" spans="2:15" ht="17" x14ac:dyDescent="0.2">
      <c r="B73" s="113"/>
      <c r="C73" s="170" t="s">
        <v>307</v>
      </c>
      <c r="D73" s="174"/>
      <c r="E73" s="174"/>
      <c r="F73" s="174"/>
      <c r="G73" s="174"/>
      <c r="H73" s="174"/>
      <c r="I73" s="174"/>
      <c r="J73" s="174"/>
      <c r="K73" s="174"/>
      <c r="L73" s="174"/>
      <c r="M73" s="174"/>
      <c r="N73" s="169"/>
      <c r="O73" s="34"/>
    </row>
    <row r="74" spans="2:15" x14ac:dyDescent="0.2">
      <c r="B74" s="115" t="s">
        <v>160</v>
      </c>
      <c r="C74" s="116" t="s">
        <v>157</v>
      </c>
      <c r="D74" s="117"/>
      <c r="E74" s="117"/>
      <c r="F74" s="117"/>
      <c r="G74" s="117"/>
      <c r="H74" s="117"/>
      <c r="I74" s="117"/>
      <c r="J74" s="117"/>
      <c r="K74" s="117"/>
      <c r="L74" s="117"/>
      <c r="M74" s="117"/>
      <c r="N74" s="118"/>
      <c r="O74" s="34"/>
    </row>
    <row r="75" spans="2:15" x14ac:dyDescent="0.2">
      <c r="B75" s="114"/>
      <c r="C75" s="110" t="s">
        <v>285</v>
      </c>
      <c r="D75" s="34"/>
      <c r="E75" s="34"/>
      <c r="F75" s="34"/>
      <c r="G75" s="34"/>
      <c r="H75" s="34"/>
      <c r="I75" s="34"/>
      <c r="J75" s="34"/>
      <c r="K75" s="34"/>
      <c r="L75" s="34"/>
      <c r="M75" s="34"/>
      <c r="N75" s="101"/>
      <c r="O75" s="34"/>
    </row>
    <row r="76" spans="2:15" x14ac:dyDescent="0.2">
      <c r="B76" s="114"/>
      <c r="C76" s="119" t="s">
        <v>305</v>
      </c>
      <c r="D76" s="34"/>
      <c r="E76" s="34"/>
      <c r="F76" s="34"/>
      <c r="G76" s="34"/>
      <c r="H76" s="34"/>
      <c r="I76" s="34"/>
      <c r="J76" s="34"/>
      <c r="K76" s="34"/>
      <c r="L76" s="34"/>
      <c r="M76" s="34"/>
      <c r="N76" s="101"/>
      <c r="O76" s="34"/>
    </row>
    <row r="77" spans="2:15" x14ac:dyDescent="0.2">
      <c r="B77" s="114"/>
      <c r="C77" s="119" t="s">
        <v>159</v>
      </c>
      <c r="D77" s="117"/>
      <c r="E77" s="117"/>
      <c r="F77" s="117"/>
      <c r="G77" s="117"/>
      <c r="H77" s="117"/>
      <c r="I77" s="117"/>
      <c r="J77" s="117"/>
      <c r="K77" s="117"/>
      <c r="L77" s="117"/>
      <c r="M77" s="117"/>
      <c r="N77" s="118"/>
      <c r="O77" s="34"/>
    </row>
    <row r="78" spans="2:15" x14ac:dyDescent="0.2">
      <c r="B78" s="114"/>
      <c r="C78" s="34" t="s">
        <v>197</v>
      </c>
      <c r="D78" s="34">
        <v>-5.7016</v>
      </c>
      <c r="E78" s="34">
        <v>1.8283</v>
      </c>
      <c r="F78" s="34">
        <v>-3.1179999999999999</v>
      </c>
      <c r="G78" s="34">
        <v>8.8800000000000007E-3</v>
      </c>
      <c r="H78" s="34">
        <v>25.321000000000002</v>
      </c>
      <c r="I78" s="34">
        <v>31.321000000000002</v>
      </c>
      <c r="J78" s="34">
        <v>0.67200000000000004</v>
      </c>
      <c r="K78" s="34">
        <v>0.59</v>
      </c>
      <c r="L78" s="34">
        <v>0.39100000000000001</v>
      </c>
      <c r="M78" s="34"/>
      <c r="N78" s="101"/>
      <c r="O78" s="34"/>
    </row>
    <row r="79" spans="2:15" x14ac:dyDescent="0.2">
      <c r="B79" s="114"/>
      <c r="C79" s="34" t="s">
        <v>155</v>
      </c>
      <c r="D79" s="34">
        <v>0.8427</v>
      </c>
      <c r="E79" s="34">
        <v>0.29020000000000001</v>
      </c>
      <c r="F79" s="34">
        <v>2.903</v>
      </c>
      <c r="G79" s="34">
        <v>1.324E-2</v>
      </c>
      <c r="H79" s="34"/>
      <c r="I79" s="34"/>
      <c r="J79" s="34"/>
      <c r="K79" s="34"/>
      <c r="L79" s="34"/>
      <c r="M79" s="34"/>
      <c r="N79" s="101"/>
      <c r="O79" s="34"/>
    </row>
    <row r="80" spans="2:15" x14ac:dyDescent="0.2">
      <c r="B80" s="114"/>
      <c r="C80" s="34" t="s">
        <v>162</v>
      </c>
      <c r="D80" s="34">
        <v>-0.79269999999999996</v>
      </c>
      <c r="E80" s="34">
        <v>0.27660000000000001</v>
      </c>
      <c r="F80" s="34">
        <v>-2.8660000000000001</v>
      </c>
      <c r="G80" s="34">
        <v>1.4200000000000001E-2</v>
      </c>
      <c r="H80" s="34"/>
      <c r="I80" s="34"/>
      <c r="J80" s="34"/>
      <c r="K80" s="34"/>
      <c r="L80" s="34"/>
      <c r="M80" s="34"/>
      <c r="N80" s="101"/>
      <c r="O80" s="34"/>
    </row>
    <row r="81" spans="2:19" x14ac:dyDescent="0.2">
      <c r="B81" s="114"/>
      <c r="C81" s="34" t="s">
        <v>32</v>
      </c>
      <c r="D81" s="34">
        <v>1.1404000000000001</v>
      </c>
      <c r="E81" s="34">
        <v>0.31440000000000001</v>
      </c>
      <c r="F81" s="34">
        <v>3.6269999999999998</v>
      </c>
      <c r="G81" s="34">
        <v>3.47E-3</v>
      </c>
      <c r="H81" s="34"/>
      <c r="I81" s="34"/>
      <c r="J81" s="34"/>
      <c r="K81" s="34"/>
      <c r="L81" s="34"/>
      <c r="M81" s="34"/>
      <c r="N81" s="101"/>
      <c r="O81" s="34"/>
    </row>
    <row r="82" spans="2:19" ht="17" x14ac:dyDescent="0.2">
      <c r="B82" s="114"/>
      <c r="C82" s="121" t="s">
        <v>309</v>
      </c>
      <c r="D82" s="34"/>
      <c r="E82" s="34"/>
      <c r="F82" s="34"/>
      <c r="G82" s="34"/>
      <c r="H82" s="34"/>
      <c r="I82" s="34"/>
      <c r="J82" s="34"/>
      <c r="K82" s="34"/>
      <c r="L82" s="34"/>
      <c r="M82" s="34"/>
      <c r="N82" s="101"/>
      <c r="O82" s="34"/>
    </row>
    <row r="83" spans="2:19" ht="17" x14ac:dyDescent="0.2">
      <c r="B83" s="114"/>
      <c r="C83" s="121" t="s">
        <v>308</v>
      </c>
      <c r="D83" s="34"/>
      <c r="E83" s="34"/>
      <c r="F83" s="34"/>
      <c r="G83" s="34"/>
      <c r="H83" s="34"/>
      <c r="I83" s="34"/>
      <c r="J83" s="34"/>
      <c r="K83" s="34"/>
      <c r="L83" s="34"/>
      <c r="M83" s="34"/>
      <c r="N83" s="101"/>
      <c r="O83" s="34"/>
    </row>
    <row r="84" spans="2:19" x14ac:dyDescent="0.2">
      <c r="B84" s="114"/>
      <c r="C84" s="121"/>
      <c r="D84" s="34"/>
      <c r="E84" s="34"/>
      <c r="F84" s="34"/>
      <c r="G84" s="34"/>
      <c r="H84" s="34"/>
      <c r="I84" s="34"/>
      <c r="J84" s="34"/>
      <c r="K84" s="34"/>
      <c r="L84" s="34"/>
      <c r="M84" s="34"/>
      <c r="N84" s="101"/>
      <c r="O84" s="34"/>
    </row>
    <row r="85" spans="2:19" x14ac:dyDescent="0.2">
      <c r="B85" s="120" t="s">
        <v>161</v>
      </c>
      <c r="C85" s="91" t="s">
        <v>154</v>
      </c>
      <c r="D85" s="92"/>
      <c r="E85" s="92"/>
      <c r="F85" s="92"/>
      <c r="G85" s="92"/>
      <c r="H85" s="92"/>
      <c r="I85" s="92"/>
      <c r="J85" s="92"/>
      <c r="K85" s="92"/>
      <c r="L85" s="92"/>
      <c r="M85" s="92"/>
      <c r="N85" s="94"/>
      <c r="O85" s="34"/>
    </row>
    <row r="86" spans="2:19" ht="17" x14ac:dyDescent="0.2">
      <c r="B86" s="114"/>
      <c r="C86" s="121" t="s">
        <v>197</v>
      </c>
      <c r="D86" s="34">
        <v>1.7218</v>
      </c>
      <c r="E86" s="34">
        <v>0.31080000000000002</v>
      </c>
      <c r="F86" s="34">
        <v>28.552600000000002</v>
      </c>
      <c r="G86" s="34">
        <v>5.54</v>
      </c>
      <c r="H86" s="34">
        <v>5.9499999999999998E-6</v>
      </c>
      <c r="I86" s="34">
        <v>226.01300000000001</v>
      </c>
      <c r="J86" s="34">
        <v>226.95599999999999</v>
      </c>
      <c r="K86" s="34">
        <v>0.59599999999999997</v>
      </c>
      <c r="L86" s="34">
        <v>0.36199999999999999</v>
      </c>
      <c r="M86" s="34">
        <v>0.56699999999999995</v>
      </c>
      <c r="N86" s="101"/>
      <c r="O86" s="34"/>
    </row>
    <row r="87" spans="2:19" ht="17" x14ac:dyDescent="0.2">
      <c r="B87" s="114"/>
      <c r="C87" s="121" t="s">
        <v>155</v>
      </c>
      <c r="D87" s="34">
        <v>0.79049999999999998</v>
      </c>
      <c r="E87" s="34">
        <v>0.14019999999999999</v>
      </c>
      <c r="F87" s="34">
        <v>79.906800000000004</v>
      </c>
      <c r="G87" s="34">
        <v>5.6369999999999996</v>
      </c>
      <c r="H87" s="34">
        <v>2.5199999999999998E-7</v>
      </c>
      <c r="I87" s="34"/>
      <c r="J87" s="34"/>
      <c r="K87" s="34"/>
      <c r="L87" s="34"/>
      <c r="M87" s="34"/>
      <c r="N87" s="101"/>
      <c r="O87" s="34"/>
    </row>
    <row r="88" spans="2:19" ht="17" x14ac:dyDescent="0.2">
      <c r="B88" s="114"/>
      <c r="C88" s="121" t="s">
        <v>286</v>
      </c>
      <c r="D88" s="34">
        <v>-1.1049</v>
      </c>
      <c r="E88" s="34">
        <v>0.35070000000000001</v>
      </c>
      <c r="F88" s="34">
        <v>25.879000000000001</v>
      </c>
      <c r="G88" s="34">
        <v>-3.15</v>
      </c>
      <c r="H88" s="34">
        <v>4.0860000000000002E-3</v>
      </c>
      <c r="I88" s="34"/>
      <c r="J88" s="34"/>
      <c r="K88" s="34"/>
      <c r="L88" s="34"/>
      <c r="M88" s="34"/>
      <c r="N88" s="101"/>
      <c r="O88" s="34"/>
    </row>
    <row r="89" spans="2:19" ht="17" x14ac:dyDescent="0.2">
      <c r="B89" s="114"/>
      <c r="C89" s="121" t="s">
        <v>287</v>
      </c>
      <c r="D89" s="34">
        <v>-1.3632</v>
      </c>
      <c r="E89" s="34">
        <v>0.36249999999999999</v>
      </c>
      <c r="F89" s="34">
        <v>24.718900000000001</v>
      </c>
      <c r="G89" s="34">
        <v>-3.7610000000000001</v>
      </c>
      <c r="H89" s="34">
        <v>9.2599999999999996E-4</v>
      </c>
      <c r="I89" s="34"/>
      <c r="J89" s="34"/>
      <c r="K89" s="34"/>
      <c r="L89" s="34"/>
      <c r="M89" s="34"/>
      <c r="N89" s="101"/>
      <c r="O89" s="34"/>
    </row>
    <row r="90" spans="2:19" x14ac:dyDescent="0.2">
      <c r="B90" s="114"/>
      <c r="C90" s="102" t="s">
        <v>156</v>
      </c>
      <c r="D90" s="103"/>
      <c r="E90" s="103"/>
      <c r="F90" s="103"/>
      <c r="G90" s="103"/>
      <c r="H90" s="103"/>
      <c r="I90" s="103"/>
      <c r="J90" s="103"/>
      <c r="K90" s="103"/>
      <c r="L90" s="103"/>
      <c r="M90" s="103"/>
      <c r="N90" s="104"/>
      <c r="O90" s="34"/>
    </row>
    <row r="91" spans="2:19" ht="17" x14ac:dyDescent="0.2">
      <c r="B91" s="114"/>
      <c r="C91" s="122" t="s">
        <v>288</v>
      </c>
      <c r="D91" s="105">
        <v>0.75819999999999999</v>
      </c>
      <c r="E91" s="105">
        <v>0.1351</v>
      </c>
      <c r="F91" s="105">
        <v>30.043299999999999</v>
      </c>
      <c r="G91" s="105">
        <v>5.6130000000000004</v>
      </c>
      <c r="H91" s="34">
        <v>4.1099999999999996E-6</v>
      </c>
      <c r="I91" s="34">
        <v>226.934</v>
      </c>
      <c r="J91" s="34">
        <v>227.6</v>
      </c>
      <c r="K91" s="34">
        <v>0.60199999999999998</v>
      </c>
      <c r="L91" s="34">
        <v>0.33800000000000002</v>
      </c>
      <c r="M91" s="34">
        <v>0.56499999999999995</v>
      </c>
      <c r="N91" s="101"/>
      <c r="O91" s="34"/>
    </row>
    <row r="92" spans="2:19" ht="17" x14ac:dyDescent="0.2">
      <c r="B92" s="114"/>
      <c r="C92" s="122" t="s">
        <v>155</v>
      </c>
      <c r="D92" s="105">
        <v>0.79179999999999995</v>
      </c>
      <c r="E92" s="105">
        <v>0.1404</v>
      </c>
      <c r="F92" s="105">
        <v>79.6798</v>
      </c>
      <c r="G92" s="105">
        <v>5.6390000000000002</v>
      </c>
      <c r="H92" s="105">
        <v>2.5100000000000001E-7</v>
      </c>
      <c r="I92" s="105"/>
      <c r="J92" s="105"/>
      <c r="K92" s="34"/>
      <c r="L92" s="34"/>
      <c r="M92" s="34"/>
      <c r="N92" s="101"/>
      <c r="O92" s="34"/>
    </row>
    <row r="93" spans="2:19" ht="17" x14ac:dyDescent="0.2">
      <c r="B93" s="114"/>
      <c r="C93" s="122" t="s">
        <v>162</v>
      </c>
      <c r="D93" s="105">
        <v>-0.4486</v>
      </c>
      <c r="E93" s="105">
        <v>0.13350000000000001</v>
      </c>
      <c r="F93" s="105">
        <v>24.223500000000001</v>
      </c>
      <c r="G93" s="105">
        <v>-3.3610000000000002</v>
      </c>
      <c r="H93" s="105">
        <v>2.5699999999999998E-3</v>
      </c>
      <c r="I93" s="105"/>
      <c r="J93" s="105"/>
      <c r="K93" s="34"/>
      <c r="L93" s="34"/>
      <c r="M93" s="34"/>
      <c r="N93" s="101"/>
      <c r="O93" s="34"/>
      <c r="S93" s="1" t="s">
        <v>304</v>
      </c>
    </row>
    <row r="94" spans="2:19" ht="17" x14ac:dyDescent="0.2">
      <c r="B94" s="114"/>
      <c r="C94" s="123" t="s">
        <v>157</v>
      </c>
      <c r="D94" s="123"/>
      <c r="E94" s="123"/>
      <c r="F94" s="123"/>
      <c r="G94" s="123"/>
      <c r="H94" s="123"/>
      <c r="I94" s="123"/>
      <c r="J94" s="123"/>
      <c r="K94" s="124"/>
      <c r="L94" s="124"/>
      <c r="M94" s="124"/>
      <c r="N94" s="125"/>
      <c r="O94" s="34"/>
    </row>
    <row r="95" spans="2:19" ht="17" x14ac:dyDescent="0.2">
      <c r="B95" s="114"/>
      <c r="C95" s="122" t="s">
        <v>197</v>
      </c>
      <c r="D95" s="105">
        <v>1.2656000000000001</v>
      </c>
      <c r="E95" s="105">
        <v>0.37169999999999997</v>
      </c>
      <c r="F95" s="34"/>
      <c r="G95" s="34">
        <v>3.4049999999999998</v>
      </c>
      <c r="H95" s="34">
        <v>1E-3</v>
      </c>
      <c r="I95" s="34">
        <v>233.905</v>
      </c>
      <c r="J95" s="34">
        <v>234.893</v>
      </c>
      <c r="K95" s="105">
        <v>0.30499999999999999</v>
      </c>
      <c r="L95" s="34">
        <v>0.27300000000000002</v>
      </c>
      <c r="M95" s="34">
        <v>0.80800000000000005</v>
      </c>
      <c r="N95" s="101"/>
      <c r="O95" s="34"/>
    </row>
    <row r="96" spans="2:19" ht="17" x14ac:dyDescent="0.2">
      <c r="B96" s="114"/>
      <c r="C96" s="129" t="s">
        <v>289</v>
      </c>
      <c r="D96" s="127">
        <v>1.3383</v>
      </c>
      <c r="E96" s="127">
        <v>0.4738</v>
      </c>
      <c r="F96" s="127"/>
      <c r="G96" s="127">
        <v>2.8250000000000002</v>
      </c>
      <c r="H96" s="127">
        <v>5.8700000000000002E-3</v>
      </c>
      <c r="I96" s="127"/>
      <c r="J96" s="127"/>
      <c r="K96" s="127"/>
      <c r="L96" s="127"/>
      <c r="M96" s="127"/>
      <c r="N96" s="128"/>
      <c r="O96" s="34"/>
    </row>
    <row r="97" spans="2:15" ht="17" x14ac:dyDescent="0.2">
      <c r="B97" s="114"/>
      <c r="C97" s="129" t="s">
        <v>249</v>
      </c>
      <c r="D97" s="127">
        <v>-0.50570000000000004</v>
      </c>
      <c r="E97" s="127">
        <v>0.52559999999999996</v>
      </c>
      <c r="F97" s="127"/>
      <c r="G97" s="127">
        <v>-0.96199999999999997</v>
      </c>
      <c r="H97" s="127">
        <v>0.33872999999999998</v>
      </c>
      <c r="I97" s="127"/>
      <c r="J97" s="127"/>
      <c r="K97" s="127"/>
      <c r="L97" s="127"/>
      <c r="M97" s="127"/>
      <c r="N97" s="128"/>
      <c r="O97" s="34"/>
    </row>
    <row r="98" spans="2:15" ht="17" x14ac:dyDescent="0.2">
      <c r="B98" s="114"/>
      <c r="C98" s="129" t="s">
        <v>290</v>
      </c>
      <c r="D98" s="127">
        <v>-1.7542</v>
      </c>
      <c r="E98" s="127">
        <v>0.32569999999999999</v>
      </c>
      <c r="F98" s="127"/>
      <c r="G98" s="127">
        <v>-5.3860000000000001</v>
      </c>
      <c r="H98" s="127">
        <v>6.0500000000000003E-7</v>
      </c>
      <c r="I98" s="127"/>
      <c r="J98" s="127"/>
      <c r="K98" s="127"/>
      <c r="L98" s="127"/>
      <c r="M98" s="127"/>
      <c r="N98" s="128"/>
      <c r="O98" s="34"/>
    </row>
    <row r="99" spans="2:15" ht="17" x14ac:dyDescent="0.2">
      <c r="B99" s="114"/>
      <c r="C99" s="129" t="s">
        <v>250</v>
      </c>
      <c r="D99" s="127" t="s">
        <v>88</v>
      </c>
      <c r="E99" s="127" t="s">
        <v>88</v>
      </c>
      <c r="F99" s="127"/>
      <c r="G99" s="127" t="s">
        <v>88</v>
      </c>
      <c r="H99" s="127" t="s">
        <v>88</v>
      </c>
      <c r="I99" s="127"/>
      <c r="J99" s="127"/>
      <c r="K99" s="127"/>
      <c r="L99" s="127"/>
      <c r="M99" s="127"/>
      <c r="N99" s="128"/>
      <c r="O99" s="34"/>
    </row>
    <row r="100" spans="2:15" ht="17" x14ac:dyDescent="0.2">
      <c r="B100" s="114"/>
      <c r="C100" s="129" t="s">
        <v>291</v>
      </c>
      <c r="D100" s="127">
        <v>-1.9511000000000001</v>
      </c>
      <c r="E100" s="127">
        <v>0.3226</v>
      </c>
      <c r="F100" s="127"/>
      <c r="G100" s="127">
        <v>-6.048</v>
      </c>
      <c r="H100" s="127">
        <v>3.5700000000000002E-8</v>
      </c>
      <c r="I100" s="127"/>
      <c r="J100" s="127"/>
      <c r="K100" s="127"/>
      <c r="L100" s="127"/>
      <c r="M100" s="127"/>
      <c r="N100" s="128"/>
      <c r="O100" s="34"/>
    </row>
    <row r="101" spans="2:15" x14ac:dyDescent="0.2">
      <c r="B101" s="114"/>
      <c r="C101" s="175" t="s">
        <v>158</v>
      </c>
      <c r="D101" s="176"/>
      <c r="E101" s="176"/>
      <c r="F101" s="176"/>
      <c r="G101" s="176"/>
      <c r="H101" s="176"/>
      <c r="I101" s="176"/>
      <c r="J101" s="176"/>
      <c r="K101" s="176"/>
      <c r="L101" s="176"/>
      <c r="M101" s="176"/>
      <c r="N101" s="177"/>
      <c r="O101" s="34"/>
    </row>
    <row r="102" spans="2:15" ht="17" x14ac:dyDescent="0.2">
      <c r="B102" s="114"/>
      <c r="C102" s="122" t="s">
        <v>197</v>
      </c>
      <c r="D102" s="105">
        <v>2.9043999999999999</v>
      </c>
      <c r="E102" s="105">
        <v>0.44869999999999999</v>
      </c>
      <c r="F102" s="105">
        <v>16.888300000000001</v>
      </c>
      <c r="G102" s="105">
        <v>6.4729999999999999</v>
      </c>
      <c r="H102" s="105">
        <v>5.9200000000000001E-6</v>
      </c>
      <c r="I102" s="105">
        <v>214.768</v>
      </c>
      <c r="J102" s="34">
        <v>216.96299999999999</v>
      </c>
      <c r="K102" s="34">
        <v>0.6</v>
      </c>
      <c r="L102" s="34">
        <v>0.47199999999999998</v>
      </c>
      <c r="M102" s="101">
        <v>0.57799999999999996</v>
      </c>
      <c r="N102" s="101"/>
      <c r="O102" s="34"/>
    </row>
    <row r="103" spans="2:15" ht="17" x14ac:dyDescent="0.2">
      <c r="B103" s="114"/>
      <c r="C103" s="122" t="s">
        <v>155</v>
      </c>
      <c r="D103" s="105">
        <v>0.76219999999999999</v>
      </c>
      <c r="E103" s="105">
        <v>0.1421</v>
      </c>
      <c r="F103" s="105">
        <v>76.640199999999993</v>
      </c>
      <c r="G103" s="105">
        <v>5.3630000000000004</v>
      </c>
      <c r="H103" s="105">
        <v>8.4E-7</v>
      </c>
      <c r="I103" s="105"/>
      <c r="J103" s="34"/>
      <c r="K103" s="34"/>
      <c r="L103" s="34"/>
      <c r="M103" s="34"/>
      <c r="N103" s="101"/>
      <c r="O103" s="34"/>
    </row>
    <row r="104" spans="2:15" ht="17" x14ac:dyDescent="0.2">
      <c r="B104" s="114"/>
      <c r="C104" s="129" t="s">
        <v>292</v>
      </c>
      <c r="D104" s="127">
        <v>-1.7283999999999999</v>
      </c>
      <c r="E104" s="127">
        <v>0.54890000000000005</v>
      </c>
      <c r="F104" s="127">
        <v>20.011399999999998</v>
      </c>
      <c r="G104" s="127">
        <v>-3.149</v>
      </c>
      <c r="H104" s="127">
        <v>5.0499999999999998E-3</v>
      </c>
      <c r="I104" s="127"/>
      <c r="J104" s="127"/>
      <c r="K104" s="127"/>
      <c r="L104" s="127"/>
      <c r="M104" s="127"/>
      <c r="N104" s="128"/>
      <c r="O104" s="34"/>
    </row>
    <row r="105" spans="2:15" ht="17" x14ac:dyDescent="0.2">
      <c r="B105" s="114"/>
      <c r="C105" s="129" t="s">
        <v>293</v>
      </c>
      <c r="D105" s="127">
        <v>-2.2103999999999999</v>
      </c>
      <c r="E105" s="127">
        <v>0.62329999999999997</v>
      </c>
      <c r="F105" s="127">
        <v>15.6812</v>
      </c>
      <c r="G105" s="127">
        <v>-3.5459999999999998</v>
      </c>
      <c r="H105" s="127">
        <v>2.7599999999999999E-3</v>
      </c>
      <c r="I105" s="127"/>
      <c r="J105" s="127"/>
      <c r="K105" s="127"/>
      <c r="L105" s="127"/>
      <c r="M105" s="127"/>
      <c r="N105" s="128"/>
      <c r="O105" s="34"/>
    </row>
    <row r="106" spans="2:15" ht="17" x14ac:dyDescent="0.2">
      <c r="B106" s="114"/>
      <c r="C106" s="129" t="s">
        <v>294</v>
      </c>
      <c r="D106" s="127">
        <v>-0.57799999999999996</v>
      </c>
      <c r="E106" s="127">
        <v>0.3538</v>
      </c>
      <c r="F106" s="127">
        <v>27.107299999999999</v>
      </c>
      <c r="G106" s="127">
        <v>-1.6339999999999999</v>
      </c>
      <c r="H106" s="127">
        <v>0.11385000000000001</v>
      </c>
      <c r="I106" s="127"/>
      <c r="J106" s="127"/>
      <c r="K106" s="127"/>
      <c r="L106" s="127"/>
      <c r="M106" s="127"/>
      <c r="N106" s="128"/>
      <c r="O106" s="34"/>
    </row>
    <row r="107" spans="2:15" ht="17" x14ac:dyDescent="0.2">
      <c r="B107" s="114"/>
      <c r="C107" s="129" t="s">
        <v>295</v>
      </c>
      <c r="D107" s="127">
        <v>-2.4883000000000002</v>
      </c>
      <c r="E107" s="127">
        <v>0.63390000000000002</v>
      </c>
      <c r="F107" s="127">
        <v>16.821200000000001</v>
      </c>
      <c r="G107" s="127">
        <v>-3.9249999999999998</v>
      </c>
      <c r="H107" s="127">
        <v>1.1100000000000001E-3</v>
      </c>
      <c r="I107" s="127"/>
      <c r="J107" s="127"/>
      <c r="K107" s="127"/>
      <c r="L107" s="127"/>
      <c r="M107" s="127"/>
      <c r="N107" s="128"/>
      <c r="O107" s="34"/>
    </row>
    <row r="108" spans="2:15" ht="17" customHeight="1" x14ac:dyDescent="0.2">
      <c r="B108" s="114"/>
      <c r="C108" s="129" t="s">
        <v>296</v>
      </c>
      <c r="D108" s="127">
        <v>-0.80759999999999998</v>
      </c>
      <c r="E108" s="127">
        <v>0.3589</v>
      </c>
      <c r="F108" s="127">
        <v>25.4923</v>
      </c>
      <c r="G108" s="127">
        <v>-2.2509999999999999</v>
      </c>
      <c r="H108" s="127">
        <v>3.3279999999999997E-2</v>
      </c>
      <c r="I108" s="127"/>
      <c r="J108" s="127"/>
      <c r="K108" s="127"/>
      <c r="L108" s="127"/>
      <c r="M108" s="127"/>
      <c r="N108" s="128"/>
      <c r="O108" s="34"/>
    </row>
    <row r="109" spans="2:15" ht="16" customHeight="1" x14ac:dyDescent="0.2">
      <c r="B109" s="114"/>
      <c r="C109" s="124" t="s">
        <v>159</v>
      </c>
      <c r="D109" s="124"/>
      <c r="E109" s="124"/>
      <c r="F109" s="124"/>
      <c r="G109" s="124"/>
      <c r="H109" s="124"/>
      <c r="I109" s="124"/>
      <c r="J109" s="124"/>
      <c r="K109" s="124"/>
      <c r="L109" s="124"/>
      <c r="M109" s="124"/>
      <c r="N109" s="125"/>
      <c r="O109" s="121"/>
    </row>
    <row r="110" spans="2:15" ht="17" x14ac:dyDescent="0.2">
      <c r="B110" s="114"/>
      <c r="C110" s="159" t="s">
        <v>197</v>
      </c>
      <c r="D110" s="160">
        <v>2.9049200000000002</v>
      </c>
      <c r="E110" s="160">
        <v>0.3175</v>
      </c>
      <c r="F110" s="34"/>
      <c r="G110" s="160">
        <v>9.1489999999999991</v>
      </c>
      <c r="H110" s="160">
        <v>2.6900000000000001E-14</v>
      </c>
      <c r="I110" s="160">
        <v>205.85300000000001</v>
      </c>
      <c r="J110" s="160">
        <v>207.58799999999999</v>
      </c>
      <c r="K110" s="34">
        <v>0.50900000000000001</v>
      </c>
      <c r="L110" s="160">
        <v>0.47499999999999998</v>
      </c>
      <c r="M110" s="34">
        <v>0.67900000000000005</v>
      </c>
      <c r="N110" s="161"/>
      <c r="O110" s="121"/>
    </row>
    <row r="111" spans="2:15" ht="17" x14ac:dyDescent="0.2">
      <c r="B111" s="114"/>
      <c r="C111" s="159" t="s">
        <v>155</v>
      </c>
      <c r="D111" s="160">
        <v>0.75975999999999999</v>
      </c>
      <c r="E111" s="160">
        <v>0.15833</v>
      </c>
      <c r="F111" s="34"/>
      <c r="G111" s="160">
        <v>4.7990000000000004</v>
      </c>
      <c r="H111" s="160">
        <v>6.7599999999999997E-6</v>
      </c>
      <c r="I111" s="160"/>
      <c r="J111" s="160"/>
      <c r="K111" s="160"/>
      <c r="L111" s="160"/>
      <c r="M111" s="160"/>
      <c r="N111" s="161"/>
      <c r="O111" s="121"/>
    </row>
    <row r="112" spans="2:15" ht="17" customHeight="1" x14ac:dyDescent="0.2">
      <c r="B112" s="114"/>
      <c r="C112" s="178" t="s">
        <v>297</v>
      </c>
      <c r="D112" s="179">
        <v>-1.8004500000000001</v>
      </c>
      <c r="E112" s="179">
        <v>0.40550999999999998</v>
      </c>
      <c r="F112" s="180"/>
      <c r="G112" s="179">
        <v>-4.4400000000000004</v>
      </c>
      <c r="H112" s="179">
        <v>2.69E-5</v>
      </c>
      <c r="I112" s="179"/>
      <c r="J112" s="179"/>
      <c r="K112" s="179"/>
      <c r="L112" s="179"/>
      <c r="M112" s="179"/>
      <c r="N112" s="181"/>
      <c r="O112" s="121"/>
    </row>
    <row r="113" spans="2:15" ht="16" customHeight="1" x14ac:dyDescent="0.2">
      <c r="B113" s="114"/>
      <c r="C113" s="178" t="s">
        <v>298</v>
      </c>
      <c r="D113" s="179">
        <v>-2.4468000000000001</v>
      </c>
      <c r="E113" s="179">
        <v>0.34045999999999998</v>
      </c>
      <c r="F113" s="180"/>
      <c r="G113" s="179">
        <v>-7.1870000000000003</v>
      </c>
      <c r="H113" s="179">
        <v>2.3800000000000001E-10</v>
      </c>
      <c r="I113" s="180"/>
      <c r="J113" s="179"/>
      <c r="K113" s="179"/>
      <c r="L113" s="179"/>
      <c r="M113" s="179"/>
      <c r="N113" s="181"/>
      <c r="O113" s="121"/>
    </row>
    <row r="114" spans="2:15" ht="17" x14ac:dyDescent="0.2">
      <c r="B114" s="114"/>
      <c r="C114" s="178" t="s">
        <v>299</v>
      </c>
      <c r="D114" s="179">
        <v>2.085E-2</v>
      </c>
      <c r="E114" s="179">
        <v>0.35542000000000001</v>
      </c>
      <c r="F114" s="180"/>
      <c r="G114" s="179">
        <v>5.8999999999999997E-2</v>
      </c>
      <c r="H114" s="179">
        <v>0.95299999999999996</v>
      </c>
      <c r="I114" s="180"/>
      <c r="J114" s="179"/>
      <c r="K114" s="179"/>
      <c r="L114" s="179"/>
      <c r="M114" s="179"/>
      <c r="N114" s="181"/>
      <c r="O114" s="121"/>
    </row>
    <row r="115" spans="2:15" ht="17" x14ac:dyDescent="0.2">
      <c r="B115" s="114"/>
      <c r="C115" s="182" t="s">
        <v>300</v>
      </c>
      <c r="D115" s="180">
        <v>-2.58338</v>
      </c>
      <c r="E115" s="180">
        <v>0.34073999999999999</v>
      </c>
      <c r="F115" s="182"/>
      <c r="G115" s="180">
        <v>-7.5819999999999999</v>
      </c>
      <c r="H115" s="180">
        <v>3.9000000000000001E-11</v>
      </c>
      <c r="I115" s="182"/>
      <c r="J115" s="180"/>
      <c r="K115" s="180"/>
      <c r="L115" s="180"/>
      <c r="M115" s="180"/>
      <c r="N115" s="183"/>
      <c r="O115" s="34"/>
    </row>
    <row r="116" spans="2:15" ht="16" customHeight="1" x14ac:dyDescent="0.2">
      <c r="B116" s="114"/>
      <c r="C116" s="182" t="s">
        <v>301</v>
      </c>
      <c r="D116" s="180">
        <v>-0.40257999999999999</v>
      </c>
      <c r="E116" s="180">
        <v>0.35321000000000002</v>
      </c>
      <c r="F116" s="180"/>
      <c r="G116" s="180">
        <v>-1.1399999999999999</v>
      </c>
      <c r="H116" s="180">
        <v>0.25800000000000001</v>
      </c>
      <c r="I116" s="180"/>
      <c r="J116" s="180"/>
      <c r="K116" s="180"/>
      <c r="L116" s="180"/>
      <c r="M116" s="180"/>
      <c r="N116" s="183"/>
      <c r="O116" s="34"/>
    </row>
    <row r="117" spans="2:15" ht="17" x14ac:dyDescent="0.2">
      <c r="B117" s="114"/>
      <c r="C117" s="167" t="s">
        <v>256</v>
      </c>
      <c r="D117" s="174"/>
      <c r="E117" s="174"/>
      <c r="F117" s="174"/>
      <c r="G117" s="174"/>
      <c r="H117" s="174"/>
      <c r="I117" s="174"/>
      <c r="J117" s="174"/>
      <c r="K117" s="174"/>
      <c r="L117" s="174"/>
      <c r="M117" s="174"/>
      <c r="N117" s="169"/>
      <c r="O117" s="34"/>
    </row>
    <row r="118" spans="2:15" ht="17" x14ac:dyDescent="0.2">
      <c r="B118" s="114"/>
      <c r="C118" s="121" t="s">
        <v>197</v>
      </c>
      <c r="D118" s="34">
        <v>2.6644999999999999</v>
      </c>
      <c r="E118" s="34">
        <v>2.3249</v>
      </c>
      <c r="F118" s="34"/>
      <c r="G118" s="34">
        <v>1.1459999999999999</v>
      </c>
      <c r="H118" s="34">
        <v>0.25486999999999999</v>
      </c>
      <c r="I118" s="34">
        <v>523.30100000000004</v>
      </c>
      <c r="J118" s="34">
        <v>523.99800000000005</v>
      </c>
      <c r="K118" s="34">
        <v>0.55400000000000005</v>
      </c>
      <c r="L118" s="34">
        <v>0.53900000000000003</v>
      </c>
      <c r="M118" s="34">
        <v>3.9380000000000002</v>
      </c>
      <c r="N118" s="101"/>
      <c r="O118" s="34"/>
    </row>
    <row r="119" spans="2:15" ht="17" x14ac:dyDescent="0.2">
      <c r="B119" s="114"/>
      <c r="C119" s="121" t="s">
        <v>155</v>
      </c>
      <c r="D119" s="34">
        <v>2.8729</v>
      </c>
      <c r="E119" s="34">
        <v>0.89849999999999997</v>
      </c>
      <c r="F119" s="34"/>
      <c r="G119" s="34">
        <v>3.198</v>
      </c>
      <c r="H119" s="34">
        <v>1.9300000000000001E-3</v>
      </c>
      <c r="I119" s="34"/>
      <c r="J119" s="34"/>
      <c r="K119" s="34"/>
      <c r="L119" s="34"/>
      <c r="M119" s="34"/>
      <c r="N119" s="101"/>
      <c r="O119" s="34"/>
    </row>
    <row r="120" spans="2:15" ht="14" customHeight="1" x14ac:dyDescent="0.2">
      <c r="B120" s="114"/>
      <c r="C120" s="129" t="s">
        <v>258</v>
      </c>
      <c r="D120" s="127">
        <v>18.618500000000001</v>
      </c>
      <c r="E120" s="127">
        <v>2.9462000000000002</v>
      </c>
      <c r="F120" s="127"/>
      <c r="G120" s="127">
        <v>6.319</v>
      </c>
      <c r="H120" s="127">
        <v>1.05E-8</v>
      </c>
      <c r="I120" s="127"/>
      <c r="J120" s="127"/>
      <c r="K120" s="127"/>
      <c r="L120" s="127"/>
      <c r="M120" s="127"/>
      <c r="N120" s="128"/>
      <c r="O120" s="34"/>
    </row>
    <row r="121" spans="2:15" ht="16" customHeight="1" x14ac:dyDescent="0.2">
      <c r="B121" s="114"/>
      <c r="C121" s="184" t="s">
        <v>259</v>
      </c>
      <c r="D121" s="127">
        <v>-0.2475</v>
      </c>
      <c r="E121" s="127">
        <v>2.3877000000000002</v>
      </c>
      <c r="F121" s="127"/>
      <c r="G121" s="127">
        <v>-0.104</v>
      </c>
      <c r="H121" s="127">
        <v>0.91766999999999999</v>
      </c>
      <c r="I121" s="127"/>
      <c r="J121" s="127"/>
      <c r="K121" s="127"/>
      <c r="L121" s="127"/>
      <c r="M121" s="127"/>
      <c r="N121" s="128"/>
      <c r="O121" s="34"/>
    </row>
    <row r="122" spans="2:15" ht="17" x14ac:dyDescent="0.2">
      <c r="B122" s="114"/>
      <c r="C122" s="185" t="s">
        <v>257</v>
      </c>
      <c r="D122" s="186"/>
      <c r="E122" s="186"/>
      <c r="F122" s="186"/>
      <c r="G122" s="186"/>
      <c r="H122" s="186"/>
      <c r="I122" s="186"/>
      <c r="J122" s="186"/>
      <c r="K122" s="186"/>
      <c r="L122" s="186"/>
      <c r="M122" s="186"/>
      <c r="N122" s="187"/>
      <c r="O122" s="34"/>
    </row>
    <row r="123" spans="2:15" ht="17" x14ac:dyDescent="0.2">
      <c r="B123" s="114"/>
      <c r="C123" s="121" t="s">
        <v>288</v>
      </c>
      <c r="D123" s="34">
        <v>3.9350000000000001</v>
      </c>
      <c r="E123" s="34">
        <v>0.93289999999999995</v>
      </c>
      <c r="F123" s="34">
        <v>28.0608</v>
      </c>
      <c r="G123" s="34">
        <v>4.218</v>
      </c>
      <c r="H123" s="34">
        <v>2.33E-4</v>
      </c>
      <c r="I123" s="34">
        <v>543.38300000000004</v>
      </c>
      <c r="J123" s="34">
        <v>544.08100000000002</v>
      </c>
      <c r="K123" s="34">
        <v>0.58699999999999997</v>
      </c>
      <c r="L123" s="34">
        <v>0.21199999999999999</v>
      </c>
      <c r="M123" s="34">
        <v>3.3919999999999999</v>
      </c>
      <c r="N123" s="101"/>
      <c r="O123" s="34"/>
    </row>
    <row r="124" spans="2:15" ht="17" x14ac:dyDescent="0.2">
      <c r="B124" s="114"/>
      <c r="C124" s="121" t="s">
        <v>155</v>
      </c>
      <c r="D124" s="34">
        <v>2.6084999999999998</v>
      </c>
      <c r="E124" s="34">
        <v>0.87180000000000002</v>
      </c>
      <c r="F124" s="34">
        <v>75.799400000000006</v>
      </c>
      <c r="G124" s="34">
        <v>2.992</v>
      </c>
      <c r="H124" s="34">
        <v>3.738E-3</v>
      </c>
      <c r="I124" s="34"/>
      <c r="J124" s="34"/>
      <c r="K124" s="34"/>
      <c r="L124" s="34"/>
      <c r="M124" s="34"/>
      <c r="N124" s="101"/>
      <c r="O124" s="34"/>
    </row>
    <row r="125" spans="2:15" ht="17" x14ac:dyDescent="0.2">
      <c r="B125" s="114"/>
      <c r="C125" s="121" t="s">
        <v>162</v>
      </c>
      <c r="D125" s="34">
        <v>-2.4735</v>
      </c>
      <c r="E125" s="34">
        <v>0.91049999999999998</v>
      </c>
      <c r="F125" s="34">
        <v>23.627400000000002</v>
      </c>
      <c r="G125" s="34">
        <v>-2.7170000000000001</v>
      </c>
      <c r="H125" s="34">
        <v>1.2137E-2</v>
      </c>
      <c r="I125" s="34"/>
      <c r="J125" s="34"/>
      <c r="K125" s="34"/>
      <c r="L125" s="34"/>
      <c r="M125" s="34"/>
      <c r="N125" s="101"/>
      <c r="O125" s="34"/>
    </row>
    <row r="126" spans="2:15" x14ac:dyDescent="0.2">
      <c r="B126" s="114"/>
      <c r="C126" s="121"/>
      <c r="D126" s="34"/>
      <c r="E126" s="34"/>
      <c r="F126" s="34"/>
      <c r="G126" s="34"/>
      <c r="H126" s="34"/>
      <c r="I126" s="34"/>
      <c r="J126" s="34"/>
      <c r="K126" s="34"/>
      <c r="L126" s="34"/>
      <c r="M126" s="34"/>
      <c r="N126" s="101"/>
      <c r="O126" s="34"/>
    </row>
    <row r="127" spans="2:15" ht="17" customHeight="1" x14ac:dyDescent="0.2"/>
    <row r="128" spans="2:15" ht="16" customHeight="1" x14ac:dyDescent="0.2"/>
    <row r="131" spans="2:14" ht="16" customHeight="1" x14ac:dyDescent="0.2">
      <c r="C131" s="25"/>
    </row>
    <row r="132" spans="2:14" x14ac:dyDescent="0.2">
      <c r="B132" s="83"/>
      <c r="D132" s="25"/>
      <c r="E132" s="25"/>
      <c r="F132" s="25"/>
      <c r="G132" s="25"/>
      <c r="H132" s="25"/>
      <c r="I132" s="25"/>
      <c r="J132" s="25"/>
      <c r="K132" s="25"/>
      <c r="L132" s="25"/>
      <c r="M132" s="25"/>
      <c r="N132" s="25"/>
    </row>
    <row r="135" spans="2:14" ht="21" customHeight="1" x14ac:dyDescent="0.2"/>
    <row r="136" spans="2:14" ht="16" customHeight="1" x14ac:dyDescent="0.2"/>
    <row r="151" spans="2:40" s="25" customFormat="1" ht="14" customHeight="1" x14ac:dyDescent="0.2">
      <c r="B151" s="82"/>
      <c r="C151" s="1"/>
      <c r="D151" s="1"/>
      <c r="E151" s="1"/>
      <c r="F151" s="1"/>
      <c r="G151" s="1"/>
      <c r="H151" s="1"/>
      <c r="I151" s="1"/>
      <c r="J151" s="1"/>
      <c r="K151" s="1"/>
      <c r="L151" s="1"/>
      <c r="M151" s="1"/>
      <c r="N151" s="1"/>
      <c r="O151" s="1"/>
      <c r="U151" s="1"/>
      <c r="V151" s="1"/>
      <c r="W151" s="1"/>
      <c r="X151" s="1"/>
      <c r="Y151" s="1"/>
      <c r="Z151" s="1"/>
      <c r="AA151" s="1"/>
      <c r="AB151" s="1"/>
      <c r="AC151" s="1"/>
      <c r="AD151" s="1"/>
      <c r="AE151" s="1"/>
      <c r="AF151" s="1"/>
      <c r="AG151" s="1"/>
      <c r="AH151" s="1"/>
      <c r="AI151" s="1"/>
      <c r="AJ151" s="1"/>
      <c r="AK151" s="1"/>
      <c r="AL151" s="1"/>
      <c r="AM151" s="1"/>
      <c r="AN151" s="1"/>
    </row>
  </sheetData>
  <phoneticPr fontId="6"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exceedances</vt:lpstr>
      <vt:lpstr>overall</vt:lpstr>
      <vt:lpstr>HDS</vt:lpstr>
      <vt:lpstr>land</vt:lpstr>
      <vt:lpstr>demographics</vt:lpstr>
      <vt:lpstr>PCAs</vt:lpstr>
      <vt:lpstr>pli only (old)</vt:lpstr>
      <vt:lpstr>HDS (old)</vt:lpstr>
      <vt:lpstr>pli+hds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kpalawat</dc:creator>
  <cp:lastModifiedBy>kpalawat</cp:lastModifiedBy>
  <dcterms:created xsi:type="dcterms:W3CDTF">2023-11-19T07:25:24Z</dcterms:created>
  <dcterms:modified xsi:type="dcterms:W3CDTF">2024-04-04T14:41:10Z</dcterms:modified>
</cp:coreProperties>
</file>