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B81379-8C28-4568-A4E0-C5D47B3D6BB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<sst xmlns="http://schemas.openxmlformats.org/spreadsheetml/2006/main" count="71" uniqueCount="61">
  <si>
    <t>pieces</t>
  </si>
  <si>
    <t>identifier</t>
  </si>
  <si>
    <t>name</t>
  </si>
  <si>
    <t>package</t>
  </si>
  <si>
    <t>prize/piece</t>
  </si>
  <si>
    <t>prize</t>
  </si>
  <si>
    <t>link</t>
  </si>
  <si>
    <t>IC1</t>
  </si>
  <si>
    <t>https://at.rs-online.com/web/p/products/1753197/</t>
  </si>
  <si>
    <t>IC2</t>
  </si>
  <si>
    <t>Atmega4809</t>
  </si>
  <si>
    <t>https://www.reichelt.at/battery-management-ic-li-ion-sot-23-5-mcp-73831t-2aci-p217314.html?&amp;trstct=pos_0</t>
  </si>
  <si>
    <t>SOT23-5</t>
  </si>
  <si>
    <t>TQFP 48-Pin</t>
  </si>
  <si>
    <t>micro usb type B</t>
  </si>
  <si>
    <t>smd</t>
  </si>
  <si>
    <t>https://at.rs-online.com/web/p/micro-usb-steckverbinder/8183361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3831382D33333631267374613D3831383333363126&amp;searchHistory=%7B%22enabled%22%3Atrue%7D</t>
  </si>
  <si>
    <t>USB1</t>
  </si>
  <si>
    <t>JST1</t>
  </si>
  <si>
    <t>smd 90°</t>
  </si>
  <si>
    <t>JST-SH-6 connector</t>
  </si>
  <si>
    <t>BAT1</t>
  </si>
  <si>
    <t>https://www.reichelt.at/knopfzellenclip-fuer-20-mm-smd-kzh-20smd-p56574.html?&amp;trstct=pol_8</t>
  </si>
  <si>
    <t>MCP7383 Li-ion charger</t>
  </si>
  <si>
    <t>cell battery clip 20mm</t>
  </si>
  <si>
    <t>https://at.rs-online.com/web/p/leiterplatten-header/5468827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3534362D38383237267374613D3534363838323726&amp;searchHistory=%7B%22enabled%22%3Atrue%7D</t>
  </si>
  <si>
    <t>D1, D2</t>
  </si>
  <si>
    <t>https://www.reichelt.at/schottkydiode-30-v-0-5-a-sod-123-mbr0530t1g-ons-p219621.html?&amp;trstct=pos_0</t>
  </si>
  <si>
    <t>SOD-123</t>
  </si>
  <si>
    <t>MBR0530T1G schottky diode</t>
  </si>
  <si>
    <t>S1, S3, S4</t>
  </si>
  <si>
    <t>https://www.reichelt.at/taster-smd-1-schliesser-no-omr-b3fs-1012p-p243058.html?&amp;trstct=pol_2</t>
  </si>
  <si>
    <t>button 6x6x4.3 mm</t>
  </si>
  <si>
    <t>S2, S5-S8</t>
  </si>
  <si>
    <t>switch 10x6.5x2.5 mm</t>
  </si>
  <si>
    <t>0603</t>
  </si>
  <si>
    <t>LED1</t>
  </si>
  <si>
    <t>LED2</t>
  </si>
  <si>
    <t>led green</t>
  </si>
  <si>
    <t>led yellow</t>
  </si>
  <si>
    <t>https://www.reichelt.at/led-smd-0603-gruen-16-mcd-100-evl-19-21sygc-p231658.html?&amp;trstct=pos_0</t>
  </si>
  <si>
    <t>https://www.reichelt.at/schiebeschalter-1x-um-liegend-smd-ss-smd402-p112181.html?&amp;trstct=pol_1</t>
  </si>
  <si>
    <t>https://www.reichelt.at/led-smd-0603-gelb-16-mcd-100-evl-19-21uyc-s5-p231661.html?&amp;trstct=pos_0</t>
  </si>
  <si>
    <t>LED3-LED10</t>
  </si>
  <si>
    <t>led (any color)</t>
  </si>
  <si>
    <t>1206</t>
  </si>
  <si>
    <t>https://www.reichelt.at/led-smd-1206-gelb-29-mcd-60-evl-11-21uyc-s52-p231614.html?&amp;trstct=pos_0</t>
  </si>
  <si>
    <t>https://www.reichelt.at/led-smd-1206-blau-44-mcd-20-evl-11-21ubc-c4-p231612.html?&amp;trstct=pos_0</t>
  </si>
  <si>
    <t>LED11, LED12</t>
  </si>
  <si>
    <t>resistor 28k</t>
  </si>
  <si>
    <t>R3, R4</t>
  </si>
  <si>
    <t>resistor 2k2</t>
  </si>
  <si>
    <t>R1, R2, R4-R14</t>
  </si>
  <si>
    <t>https://www.reichelt.at/smd-widerstand-0603-28-0-kohm-100-mw-1-rnd-0603-1-28k-p213128.html?&amp;trstct=pos_0</t>
  </si>
  <si>
    <t>https://www.reichelt.at/smd-widerstand-0603-2-2-kohm-100-mw-1-rnd-0603-1-2-2k-p183061.html?&amp;trstct=pos_0</t>
  </si>
  <si>
    <t>capacitor 4u7</t>
  </si>
  <si>
    <t>capacitor 100n</t>
  </si>
  <si>
    <t>C4-C6</t>
  </si>
  <si>
    <t>C1-C3</t>
  </si>
  <si>
    <t>https://www.reichelt.at/vielschicht-kerko-4-7-f-10v-85-c-kem-x5r0603-4-7u-p207009.html?&amp;trstct=pos_0</t>
  </si>
  <si>
    <t>https://www.reichelt.at/smd-vielschicht-keramikkondensator-100n-10-x7r-g0603-100n-p31873.html?&amp;trstct=pos_0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</si>
</sst>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164" fontId="0" fillId="0" borderId="1" xfId="0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at/led-smd-0603-gruen-16-mcd-100-evl-19-21sygc-p231658.html?&amp;trstct=pos_0" TargetMode="External"/><Relationship Id="rId13" Type="http://schemas.openxmlformats.org/officeDocument/2006/relationships/hyperlink" Target="https://www.reichelt.at/smd-widerstand-0603-28-0-kohm-100-mw-1-rnd-0603-1-28k-p213128.html?&amp;trstct=pos_0" TargetMode="External"/><Relationship Id="rId3" Type="http://schemas.openxmlformats.org/officeDocument/2006/relationships/hyperlink" Target="https://at.rs-online.com/web/p/micro-usb-steckverbinder/8183361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831382D33333631267374613D3831383333363126&amp;searchHistory=%7B%22enabled%22%3Atrue%7D" TargetMode="External"/><Relationship Id="rId7" Type="http://schemas.openxmlformats.org/officeDocument/2006/relationships/hyperlink" Target="https://www.reichelt.at/taster-smd-1-schliesser-no-omr-b3fs-1012p-p243058.html?&amp;trstct=pol_2" TargetMode="External"/><Relationship Id="rId12" Type="http://schemas.openxmlformats.org/officeDocument/2006/relationships/hyperlink" Target="https://www.reichelt.at/led-smd-1206-blau-44-mcd-20-evl-11-21ubc-c4-p231612.html?&amp;trstct=pos_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reichelt.at/battery-management-ic-li-ion-sot-23-5-mcp-73831t-2aci-p217314.html?&amp;trstct=pos_0" TargetMode="External"/><Relationship Id="rId16" Type="http://schemas.openxmlformats.org/officeDocument/2006/relationships/hyperlink" Target="https://www.reichelt.at/smd-vielschicht-keramikkondensator-100n-10-x7r-g0603-100n-p31873.html?&amp;trstct=pos_0" TargetMode="External"/><Relationship Id="rId1" Type="http://schemas.openxmlformats.org/officeDocument/2006/relationships/hyperlink" Target="https://at.rs-online.com/web/p/products/1753197/" TargetMode="External"/><Relationship Id="rId6" Type="http://schemas.openxmlformats.org/officeDocument/2006/relationships/hyperlink" Target="https://www.reichelt.at/schottkydiode-30-v-0-5-a-sod-123-mbr0530t1g-ons-p219621.html?&amp;trstct=pos_0" TargetMode="External"/><Relationship Id="rId11" Type="http://schemas.openxmlformats.org/officeDocument/2006/relationships/hyperlink" Target="https://www.reichelt.at/led-smd-1206-gelb-29-mcd-60-evl-11-21uyc-s52-p231614.html?&amp;trstct=pos_0" TargetMode="External"/><Relationship Id="rId5" Type="http://schemas.openxmlformats.org/officeDocument/2006/relationships/hyperlink" Target="https://at.rs-online.com/web/p/leiterplatten-header/5468827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534362D38383237267374613D3534363838323726&amp;searchHistory=%7B%22enabled%22%3Atrue%7D" TargetMode="External"/><Relationship Id="rId15" Type="http://schemas.openxmlformats.org/officeDocument/2006/relationships/hyperlink" Target="https://www.reichelt.at/vielschicht-kerko-4-7-f-10v-85-c-kem-x5r0603-4-7u-p207009.html?&amp;trstct=pos_0" TargetMode="External"/><Relationship Id="rId10" Type="http://schemas.openxmlformats.org/officeDocument/2006/relationships/hyperlink" Target="https://www.reichelt.at/led-smd-0603-gelb-16-mcd-100-evl-19-21uyc-s5-p231661.html?&amp;trstct=pos_0" TargetMode="External"/><Relationship Id="rId4" Type="http://schemas.openxmlformats.org/officeDocument/2006/relationships/hyperlink" Target="https://www.reichelt.at/knopfzellenclip-fuer-20-mm-smd-kzh-20smd-p56574.html?&amp;trstct=pol_8" TargetMode="External"/><Relationship Id="rId9" Type="http://schemas.openxmlformats.org/officeDocument/2006/relationships/hyperlink" Target="https://www.reichelt.at/schiebeschalter-1x-um-liegend-smd-ss-smd402-p112181.html?&amp;trstct=pol_1" TargetMode="External"/><Relationship Id="rId14" Type="http://schemas.openxmlformats.org/officeDocument/2006/relationships/hyperlink" Target="https://www.reichelt.at/smd-widerstand-0603-2-2-kohm-100-mw-1-rnd-0603-1-2-2k-p183061.html?&amp;trstct=pos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24" sqref="F24"/>
    </sheetView>
  </sheetViews>
  <sheetFormatPr baseColWidth="10" defaultColWidth="8.88671875" defaultRowHeight="14.4" x14ac:dyDescent="0.3"/>
  <cols>
    <col min="1" max="1" width="6.109375" bestFit="1" customWidth="1"/>
    <col min="2" max="2" width="12.88671875" bestFit="1" customWidth="1"/>
    <col min="3" max="3" width="30.44140625" customWidth="1"/>
    <col min="4" max="4" width="10.88671875" style="6" customWidth="1"/>
    <col min="5" max="5" width="10" style="3" customWidth="1"/>
    <col min="6" max="6" width="9.33203125" style="3" customWidth="1"/>
    <col min="7" max="7" width="5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10</v>
      </c>
      <c r="D2" s="6" t="s">
        <v>13</v>
      </c>
      <c r="E2" s="3">
        <v>1.61</v>
      </c>
      <c r="F2" s="3">
        <f>E2*A2</f>
        <v>1.61</v>
      </c>
      <c r="G2" s="4" t="s">
        <v>8</v>
      </c>
    </row>
    <row r="3" spans="1:7" x14ac:dyDescent="0.3">
      <c r="A3">
        <v>1</v>
      </c>
      <c r="B3" t="s">
        <v>9</v>
      </c>
      <c r="C3" t="s">
        <v>23</v>
      </c>
      <c r="D3" s="6" t="s">
        <v>12</v>
      </c>
      <c r="E3" s="3">
        <v>0.41</v>
      </c>
      <c r="F3" s="3">
        <f t="shared" ref="F3:F27" si="0">E3*A3</f>
        <v>0.41</v>
      </c>
      <c r="G3" s="4" t="s">
        <v>11</v>
      </c>
    </row>
    <row r="4" spans="1:7" x14ac:dyDescent="0.3">
      <c r="A4">
        <v>1</v>
      </c>
      <c r="B4" t="s">
        <v>17</v>
      </c>
      <c r="C4" t="s">
        <v>14</v>
      </c>
      <c r="D4" s="6" t="s">
        <v>15</v>
      </c>
      <c r="E4" s="3">
        <v>1.84</v>
      </c>
      <c r="F4" s="3">
        <f t="shared" si="0"/>
        <v>1.84</v>
      </c>
      <c r="G4" s="4" t="s">
        <v>16</v>
      </c>
    </row>
    <row r="5" spans="1:7" x14ac:dyDescent="0.3">
      <c r="A5">
        <v>1</v>
      </c>
      <c r="B5" t="s">
        <v>18</v>
      </c>
      <c r="C5" t="s">
        <v>20</v>
      </c>
      <c r="D5" s="6" t="s">
        <v>19</v>
      </c>
      <c r="E5" s="3">
        <v>0.56000000000000005</v>
      </c>
      <c r="F5" s="3">
        <f t="shared" si="0"/>
        <v>0.56000000000000005</v>
      </c>
      <c r="G5" s="4" t="s">
        <v>25</v>
      </c>
    </row>
    <row r="6" spans="1:7" x14ac:dyDescent="0.3">
      <c r="A6">
        <v>1</v>
      </c>
      <c r="B6" t="s">
        <v>21</v>
      </c>
      <c r="C6" t="s">
        <v>24</v>
      </c>
      <c r="D6" s="6" t="s">
        <v>15</v>
      </c>
      <c r="E6" s="3">
        <v>0.33</v>
      </c>
      <c r="F6" s="3">
        <f t="shared" si="0"/>
        <v>0.33</v>
      </c>
      <c r="G6" s="4" t="s">
        <v>22</v>
      </c>
    </row>
    <row r="7" spans="1:7" x14ac:dyDescent="0.3">
      <c r="A7">
        <v>2</v>
      </c>
      <c r="B7" t="s">
        <v>26</v>
      </c>
      <c r="C7" t="s">
        <v>29</v>
      </c>
      <c r="D7" s="6" t="s">
        <v>28</v>
      </c>
      <c r="E7" s="3">
        <v>7.0000000000000007E-2</v>
      </c>
      <c r="F7" s="3">
        <f t="shared" si="0"/>
        <v>0.14000000000000001</v>
      </c>
      <c r="G7" s="4" t="s">
        <v>27</v>
      </c>
    </row>
    <row r="8" spans="1:7" x14ac:dyDescent="0.3">
      <c r="A8">
        <v>3</v>
      </c>
      <c r="B8" t="s">
        <v>30</v>
      </c>
      <c r="C8" t="s">
        <v>32</v>
      </c>
      <c r="D8" s="6" t="s">
        <v>15</v>
      </c>
      <c r="E8" s="3">
        <v>0.28000000000000003</v>
      </c>
      <c r="F8" s="3">
        <f t="shared" si="0"/>
        <v>0.84000000000000008</v>
      </c>
      <c r="G8" s="4" t="s">
        <v>31</v>
      </c>
    </row>
    <row r="9" spans="1:7" x14ac:dyDescent="0.3">
      <c r="A9">
        <v>5</v>
      </c>
      <c r="B9" t="s">
        <v>33</v>
      </c>
      <c r="C9" t="s">
        <v>34</v>
      </c>
      <c r="D9" s="6" t="s">
        <v>15</v>
      </c>
      <c r="E9" s="3">
        <v>1</v>
      </c>
      <c r="F9" s="3">
        <f t="shared" si="0"/>
        <v>5</v>
      </c>
      <c r="G9" s="4" t="s">
        <v>41</v>
      </c>
    </row>
    <row r="10" spans="1:7" x14ac:dyDescent="0.3">
      <c r="A10">
        <v>1</v>
      </c>
      <c r="B10" t="s">
        <v>36</v>
      </c>
      <c r="C10" t="s">
        <v>38</v>
      </c>
      <c r="D10" s="6" t="s">
        <v>35</v>
      </c>
      <c r="E10" s="3">
        <v>7.0000000000000007E-2</v>
      </c>
      <c r="F10" s="3">
        <f t="shared" si="0"/>
        <v>7.0000000000000007E-2</v>
      </c>
      <c r="G10" s="4" t="s">
        <v>40</v>
      </c>
    </row>
    <row r="11" spans="1:7" x14ac:dyDescent="0.3">
      <c r="A11">
        <v>1</v>
      </c>
      <c r="B11" t="s">
        <v>37</v>
      </c>
      <c r="C11" t="s">
        <v>39</v>
      </c>
      <c r="D11" s="6" t="s">
        <v>35</v>
      </c>
      <c r="E11" s="3">
        <v>7.0000000000000007E-2</v>
      </c>
      <c r="F11" s="3">
        <f t="shared" si="0"/>
        <v>7.0000000000000007E-2</v>
      </c>
      <c r="G11" s="4" t="s">
        <v>42</v>
      </c>
    </row>
    <row r="12" spans="1:7" x14ac:dyDescent="0.3">
      <c r="A12">
        <v>8</v>
      </c>
      <c r="B12" t="s">
        <v>43</v>
      </c>
      <c r="C12" t="s">
        <v>44</v>
      </c>
      <c r="D12" s="6" t="s">
        <v>45</v>
      </c>
      <c r="E12" s="3">
        <v>0.1</v>
      </c>
      <c r="F12" s="3">
        <f t="shared" si="0"/>
        <v>0.8</v>
      </c>
      <c r="G12" s="4" t="s">
        <v>46</v>
      </c>
    </row>
    <row r="13" spans="1:7" x14ac:dyDescent="0.3">
      <c r="A13">
        <v>2</v>
      </c>
      <c r="B13" t="s">
        <v>48</v>
      </c>
      <c r="C13" t="s">
        <v>44</v>
      </c>
      <c r="D13" s="6" t="s">
        <v>45</v>
      </c>
      <c r="E13" s="3">
        <v>0.36</v>
      </c>
      <c r="F13" s="3">
        <f t="shared" si="0"/>
        <v>0.72</v>
      </c>
      <c r="G13" s="4" t="s">
        <v>47</v>
      </c>
    </row>
    <row r="14" spans="1:7" x14ac:dyDescent="0.3">
      <c r="A14">
        <v>2</v>
      </c>
      <c r="B14" t="s">
        <v>50</v>
      </c>
      <c r="C14" t="s">
        <v>49</v>
      </c>
      <c r="D14" s="6" t="s">
        <v>35</v>
      </c>
      <c r="E14" s="3">
        <v>0.02</v>
      </c>
      <c r="F14" s="3">
        <f t="shared" si="0"/>
        <v>0.04</v>
      </c>
      <c r="G14" s="4" t="s">
        <v>53</v>
      </c>
    </row>
    <row r="15" spans="1:7" x14ac:dyDescent="0.3">
      <c r="A15">
        <v>12</v>
      </c>
      <c r="B15" t="s">
        <v>52</v>
      </c>
      <c r="C15" t="s">
        <v>51</v>
      </c>
      <c r="D15" s="6" t="s">
        <v>35</v>
      </c>
      <c r="E15" s="3">
        <v>0.02</v>
      </c>
      <c r="F15" s="3">
        <f t="shared" si="0"/>
        <v>0.24</v>
      </c>
      <c r="G15" s="4" t="s">
        <v>54</v>
      </c>
    </row>
    <row r="16" spans="1:7" x14ac:dyDescent="0.3">
      <c r="A16">
        <v>3</v>
      </c>
      <c r="B16" t="s">
        <v>57</v>
      </c>
      <c r="C16" t="s">
        <v>55</v>
      </c>
      <c r="D16" s="6" t="s">
        <v>35</v>
      </c>
      <c r="E16" s="3">
        <v>7.0000000000000007E-2</v>
      </c>
      <c r="F16" s="3">
        <f t="shared" si="0"/>
        <v>0.21000000000000002</v>
      </c>
      <c r="G16" s="4" t="s">
        <v>59</v>
      </c>
    </row>
    <row r="17" spans="1:7" x14ac:dyDescent="0.3">
      <c r="A17">
        <v>3</v>
      </c>
      <c r="B17" t="s">
        <v>58</v>
      </c>
      <c r="C17" t="s">
        <v>56</v>
      </c>
      <c r="D17" s="6" t="s">
        <v>35</v>
      </c>
      <c r="E17" s="3">
        <v>0.02</v>
      </c>
      <c r="F17" s="3">
        <f t="shared" si="0"/>
        <v>0.06</v>
      </c>
      <c r="G17" s="4" t="s">
        <v>60</v>
      </c>
    </row>
    <row r="18" spans="1:7" x14ac:dyDescent="0.3">
      <c r="F18" s="7">
        <f>SUM(F2:F17)</f>
        <v>12.940000000000003</v>
      </c>
    </row>
  </sheetData>
  <hyperlinks>
    <hyperlink ref="G2" r:id="rId1" xr:uid="{95FAAE8A-298D-441A-BE1F-F636CF155D1D}"/>
    <hyperlink ref="G3" r:id="rId2" xr:uid="{6E16429D-F69A-4B2F-A8B0-5DA704A96401}"/>
    <hyperlink ref="G4" r:id="rId3" display="https://at.rs-online.com/web/p/micro-usb-steckverbinder/8183361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831382D33333631267374613D3831383333363126&amp;searchHistory=%7B%22enabled%22%3Atrue%7D" xr:uid="{C4A51F92-2F98-49C6-9DA1-44D9A64715AF}"/>
    <hyperlink ref="G6" r:id="rId4" xr:uid="{7141C330-3D7A-41E8-8E57-005EC781BBBF}"/>
    <hyperlink ref="G5" r:id="rId5" display="https://at.rs-online.com/web/p/leiterplatten-header/5468827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534362D38383237267374613D3534363838323726&amp;searchHistory=%7B%22enabled%22%3Atrue%7D" xr:uid="{F5925F08-FC01-4FD6-B76F-430F6BE7F51C}"/>
    <hyperlink ref="G7" r:id="rId6" xr:uid="{ABEA0E54-F2ED-4072-B79E-BE432E7CF0B6}"/>
    <hyperlink ref="G8" r:id="rId7" xr:uid="{9BB95434-755A-4552-A119-90004C145188}"/>
    <hyperlink ref="G10" r:id="rId8" xr:uid="{C19985C5-BCAB-49FA-8FC3-6F7C08A6699B}"/>
    <hyperlink ref="G9" r:id="rId9" xr:uid="{5901398D-9F9D-4059-8C91-E673B0A86626}"/>
    <hyperlink ref="G11" r:id="rId10" xr:uid="{0AC4092B-F1C9-4BFF-BAC6-61EC5B053ECB}"/>
    <hyperlink ref="G12" r:id="rId11" xr:uid="{9F799726-9EAA-43EA-9CE8-0769FFA2065B}"/>
    <hyperlink ref="G13" r:id="rId12" xr:uid="{474A68B9-E3F3-4F42-B17B-23043B8CEECD}"/>
    <hyperlink ref="G14" r:id="rId13" xr:uid="{890F4179-7009-400C-B317-69A86DCFC57D}"/>
    <hyperlink ref="G15" r:id="rId14" xr:uid="{005E8CF3-D99F-4746-8B49-5E7DF753BD7A}"/>
    <hyperlink ref="G16" r:id="rId15" xr:uid="{7B6DB86B-569B-4C00-A06F-F071B8F54BF6}"/>
    <hyperlink ref="G17" r:id="rId16" xr:uid="{78D85651-77E8-4116-B6FC-DD20D9DE70A3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2019-04-07T23:58:20Z</dcterms:modified>
</cp:coreProperties>
</file>