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ABA7B22-87F5-4A7F-A914-1ACAB914B8FC}" xr6:coauthVersionLast="41" xr6:coauthVersionMax="41" xr10:uidLastSave="{00000000-0000-0000-0000-000000000000}"/>
  <bookViews>
    <workbookView xWindow="-108" yWindow="-108" windowWidth="29016" windowHeight="156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13" i="1" l="1"/>
  <c r="F14" i="1"/>
  <c r="F19" i="1"/>
  <c r="F9" i="1" l="1"/>
  <c r="F6" i="1" l="1"/>
  <c r="F3" i="1" l="1"/>
  <c r="F4" i="1"/>
  <c r="F7" i="1"/>
  <c r="F8" i="1"/>
  <c r="F10" i="1"/>
  <c r="F11" i="1"/>
  <c r="F12" i="1"/>
  <c r="F15" i="1"/>
  <c r="F16" i="1"/>
  <c r="F17" i="1"/>
  <c r="F18" i="1"/>
  <c r="F20" i="1"/>
  <c r="F21" i="1"/>
  <c r="F2" i="1"/>
  <c r="F22" i="1" l="1"/>
</calcChain>
</file>

<file path=xl/sharedStrings.xml><?xml version="1.0" encoding="utf-8"?>
<sst xmlns="http://schemas.openxmlformats.org/spreadsheetml/2006/main" count="119" uniqueCount="74">
  <si>
    <t>pieces</t>
  </si>
  <si>
    <t>identifier</t>
  </si>
  <si>
    <t>name</t>
  </si>
  <si>
    <t>package</t>
  </si>
  <si>
    <t>prize/piece</t>
  </si>
  <si>
    <t>prize</t>
  </si>
  <si>
    <t>link</t>
  </si>
  <si>
    <t>IC1</t>
  </si>
  <si>
    <t>IC2</t>
  </si>
  <si>
    <t>Atmega4809</t>
  </si>
  <si>
    <t>https://www.reichelt.at/battery-management-ic-li-ion-sot-23-5-mcp-73831t-2aci-p217314.html?&amp;trstct=pos_0</t>
  </si>
  <si>
    <t>SOT23-5</t>
  </si>
  <si>
    <t>TQFP 48-Pin</t>
  </si>
  <si>
    <t>micro usb type B</t>
  </si>
  <si>
    <t>smd</t>
  </si>
  <si>
    <t>USB1</t>
  </si>
  <si>
    <t>JST1</t>
  </si>
  <si>
    <t>smd 90°</t>
  </si>
  <si>
    <t>JST-SH-6 connector</t>
  </si>
  <si>
    <t>BAT1</t>
  </si>
  <si>
    <t>MCP7383 Li-ion charger</t>
  </si>
  <si>
    <t>cell battery clip 20mm</t>
  </si>
  <si>
    <t>https://at.rs-online.com/web/p/leiterplatten-header/5468827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3534362D38383237267374613D3534363838323726&amp;searchHistory=%7B%22enabled%22%3Atrue%7D</t>
  </si>
  <si>
    <t>D1, D2</t>
  </si>
  <si>
    <t>https://www.reichelt.at/schottkydiode-30-v-0-5-a-sod-123-mbr0530t1g-ons-p219621.html?&amp;trstct=pos_0</t>
  </si>
  <si>
    <t>SOD-123</t>
  </si>
  <si>
    <t>MBR0530T1G schottky diode</t>
  </si>
  <si>
    <t>S1, S3, S4</t>
  </si>
  <si>
    <t>https://www.reichelt.at/taster-smd-1-schliesser-no-omr-b3fs-1012p-p243058.html?&amp;trstct=pol_2</t>
  </si>
  <si>
    <t>button 6x6x4.3 mm</t>
  </si>
  <si>
    <t>switch 10x6.5x2.5 mm</t>
  </si>
  <si>
    <t>0603</t>
  </si>
  <si>
    <t>LED1</t>
  </si>
  <si>
    <t>LED2</t>
  </si>
  <si>
    <t>led green</t>
  </si>
  <si>
    <t>led yellow</t>
  </si>
  <si>
    <t>https://www.reichelt.at/led-smd-0603-gruen-16-mcd-100-evl-19-21sygc-p231658.html?&amp;trstct=pos_0</t>
  </si>
  <si>
    <t>https://www.reichelt.at/schiebeschalter-1x-um-liegend-smd-ss-smd402-p112181.html?&amp;trstct=pol_1</t>
  </si>
  <si>
    <t>https://www.reichelt.at/led-smd-0603-gelb-16-mcd-100-evl-19-21uyc-s5-p231661.html?&amp;trstct=pos_0</t>
  </si>
  <si>
    <t>1206</t>
  </si>
  <si>
    <t>https://www.reichelt.at/led-smd-1206-blau-44-mcd-20-evl-11-21ubc-c4-p231612.html?&amp;trstct=pos_0</t>
  </si>
  <si>
    <t>LED11, LED12</t>
  </si>
  <si>
    <t>resistor 28k</t>
  </si>
  <si>
    <t>R3, R4</t>
  </si>
  <si>
    <t>resistor 2k2</t>
  </si>
  <si>
    <t>https://www.reichelt.at/smd-widerstand-0603-28-0-kohm-100-mw-1-rnd-0603-1-28k-p213128.html?&amp;trstct=pos_0</t>
  </si>
  <si>
    <t>https://www.reichelt.at/smd-widerstand-0603-2-2-kohm-100-mw-1-rnd-0603-1-2-2k-p183061.html?&amp;trstct=pos_0</t>
  </si>
  <si>
    <t>capacitor 4u7</t>
  </si>
  <si>
    <t>capacitor 100n</t>
  </si>
  <si>
    <t>C4-C6</t>
  </si>
  <si>
    <t>https://www.reichelt.at/vielschicht-kerko-4-7-f-10v-85-c-kem-x5r0603-4-7u-p207009.html?&amp;trstct=pos_0</t>
  </si>
  <si>
    <t>https://www.reichelt.at/smd-vielschicht-keramikkondensator-100n-10-x7r-g0603-100n-p31873.html?&amp;trstct=pos_0</t>
  </si>
  <si>
    <t xml:space="preserve"> </t>
  </si>
  <si>
    <t>https://www.mouser.at/ProductDetail/556-ATMEGA4809-AFR</t>
  </si>
  <si>
    <t>https://www.mouser.at/ProductDetail/538-47346-0001</t>
  </si>
  <si>
    <t>https://www.mouser.at/ProductDetail/712-BAT-HLD-001</t>
  </si>
  <si>
    <t>https://www.banggood.com/100pcs-3-x-6-x-2_5mm-DC-12V-0_5A-SMD-Tact-Push-Button-Switch-p-1202259.html?rmmds=search&amp;cur_warehouse=CN</t>
  </si>
  <si>
    <t>S2</t>
  </si>
  <si>
    <t>U$1-U$4</t>
  </si>
  <si>
    <t>button 3x6x2.5mm</t>
  </si>
  <si>
    <t>LED3-LED6</t>
  </si>
  <si>
    <t>led DoutB</t>
  </si>
  <si>
    <t>led DoutA</t>
  </si>
  <si>
    <t>LED7-LED10</t>
  </si>
  <si>
    <t>LED13-LED16</t>
  </si>
  <si>
    <t>led DinA</t>
  </si>
  <si>
    <t>led PWM</t>
  </si>
  <si>
    <t>R19-R22</t>
  </si>
  <si>
    <t>resistor 100R</t>
  </si>
  <si>
    <t>R1, R2, R5-R18</t>
  </si>
  <si>
    <t>C1-C3, C7-C10</t>
  </si>
  <si>
    <t>https://www.reichelt.at/smd-widerstand-0603-100-ohm-100-mw-1-rnd-0603-1-100-p183013.html?&amp;trstct=pol_0</t>
  </si>
  <si>
    <t>https://www.reichelt.at/led-smd-1206-rot-62-mcd-60-evl-11-21sdrc-p231607.html?&amp;trstct=pos_0</t>
  </si>
  <si>
    <t>https://www.reichelt.at/led-smd-1206-gruen-44-mcd-60-evl-11-21sygc-s2-p231611.html?r=1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</si>
</sst>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1"/>
    <xf numFmtId="49" fontId="1" fillId="0" borderId="0" xfId="0" applyNumberFormat="1" applyFont="1"/>
    <xf numFmtId="49" fontId="0" fillId="0" borderId="0" xfId="0" applyNumberFormat="1"/>
    <xf numFmtId="164" fontId="0" fillId="0" borderId="1" xfId="0" applyNumberFormat="1" applyBorder="1"/>
    <xf numFmtId="164" fontId="0" fillId="0" borderId="0" xfId="0" applyNumberFormat="1" applyFill="1"/>
    <xf numFmtId="164" fontId="3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at/smd-widerstand-0603-28-0-kohm-100-mw-1-rnd-0603-1-28k-p213128.html?&amp;trstct=pos_0" TargetMode="External"/><Relationship Id="rId13" Type="http://schemas.openxmlformats.org/officeDocument/2006/relationships/hyperlink" Target="https://www.mouser.at/ProductDetail/538-47346-0001" TargetMode="External"/><Relationship Id="rId18" Type="http://schemas.openxmlformats.org/officeDocument/2006/relationships/hyperlink" Target="https://www.reichelt.at/led-smd-1206-rot-62-mcd-60-evl-11-21sdrc-p231607.html?&amp;trstct=pos_0" TargetMode="External"/><Relationship Id="rId3" Type="http://schemas.openxmlformats.org/officeDocument/2006/relationships/hyperlink" Target="https://www.reichelt.at/schottkydiode-30-v-0-5-a-sod-123-mbr0530t1g-ons-p219621.html?&amp;trstct=pos_0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reichelt.at/led-smd-0603-gelb-16-mcd-100-evl-19-21uyc-s5-p231661.html?&amp;trstct=pos_0" TargetMode="External"/><Relationship Id="rId12" Type="http://schemas.openxmlformats.org/officeDocument/2006/relationships/hyperlink" Target="https://www.mouser.at/ProductDetail/556-ATMEGA4809-AFR" TargetMode="External"/><Relationship Id="rId17" Type="http://schemas.openxmlformats.org/officeDocument/2006/relationships/hyperlink" Target="https://www.reichelt.at/led-smd-1206-blau-44-mcd-20-evl-11-21ubc-c4-p231612.html?&amp;trstct=pos_0" TargetMode="External"/><Relationship Id="rId2" Type="http://schemas.openxmlformats.org/officeDocument/2006/relationships/hyperlink" Target="https://at.rs-online.com/web/p/leiterplatten-header/5468827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534362D38383237267374613D3534363838323726&amp;searchHistory=%7B%22enabled%22%3Atrue%7D" TargetMode="External"/><Relationship Id="rId16" Type="http://schemas.openxmlformats.org/officeDocument/2006/relationships/hyperlink" Target="https://www.reichelt.at/smd-widerstand-0603-100-ohm-100-mw-1-rnd-0603-1-100-p183013.html?&amp;trstct=pol_0" TargetMode="External"/><Relationship Id="rId20" Type="http://schemas.openxmlformats.org/officeDocument/2006/relationships/hyperlink" Target="https://www.reichelt.at/led-smd-1206-gruen-44-mcd-60-evl-11-21sygc-s2-p231611.html?r=1" TargetMode="External"/><Relationship Id="rId1" Type="http://schemas.openxmlformats.org/officeDocument/2006/relationships/hyperlink" Target="https://www.reichelt.at/battery-management-ic-li-ion-sot-23-5-mcp-73831t-2aci-p217314.html?&amp;trstct=pos_0" TargetMode="External"/><Relationship Id="rId6" Type="http://schemas.openxmlformats.org/officeDocument/2006/relationships/hyperlink" Target="https://www.reichelt.at/schiebeschalter-1x-um-liegend-smd-ss-smd402-p112181.html?&amp;trstct=pol_1" TargetMode="External"/><Relationship Id="rId11" Type="http://schemas.openxmlformats.org/officeDocument/2006/relationships/hyperlink" Target="https://www.reichelt.at/smd-vielschicht-keramikkondensator-100n-10-x7r-g0603-100n-p31873.html?&amp;trstct=pos_0" TargetMode="External"/><Relationship Id="rId5" Type="http://schemas.openxmlformats.org/officeDocument/2006/relationships/hyperlink" Target="https://www.reichelt.at/led-smd-0603-gruen-16-mcd-100-evl-19-21sygc-p231658.html?&amp;trstct=pos_0" TargetMode="External"/><Relationship Id="rId15" Type="http://schemas.openxmlformats.org/officeDocument/2006/relationships/hyperlink" Target="https://www.banggood.com/100pcs-3-x-6-x-2_5mm-DC-12V-0_5A-SMD-Tact-Push-Button-Switch-p-1202259.html?rmmds=search&amp;cur_warehouse=CN" TargetMode="External"/><Relationship Id="rId10" Type="http://schemas.openxmlformats.org/officeDocument/2006/relationships/hyperlink" Target="https://www.reichelt.at/vielschicht-kerko-4-7-f-10v-85-c-kem-x5r0603-4-7u-p207009.html?&amp;trstct=pos_0" TargetMode="External"/><Relationship Id="rId19" Type="http://schemas.openxmlformats.org/officeDocument/2006/relationships/hyperlink" Target="https://www.reichelt.at/led-smd-1206-rot-62-mcd-60-evl-11-21sdrc-p231607.html?&amp;trstct=pos_0" TargetMode="External"/><Relationship Id="rId4" Type="http://schemas.openxmlformats.org/officeDocument/2006/relationships/hyperlink" Target="https://www.reichelt.at/taster-smd-1-schliesser-no-omr-b3fs-1012p-p243058.html?&amp;trstct=pol_2" TargetMode="External"/><Relationship Id="rId9" Type="http://schemas.openxmlformats.org/officeDocument/2006/relationships/hyperlink" Target="https://www.reichelt.at/smd-widerstand-0603-2-2-kohm-100-mw-1-rnd-0603-1-2-2k-p183061.html?&amp;trstct=pos_0" TargetMode="External"/><Relationship Id="rId14" Type="http://schemas.openxmlformats.org/officeDocument/2006/relationships/hyperlink" Target="https://www.mouser.at/ProductDetail/712-BAT-HLD-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C30" sqref="C30"/>
    </sheetView>
  </sheetViews>
  <sheetFormatPr baseColWidth="10" defaultColWidth="8.88671875" defaultRowHeight="14.4" x14ac:dyDescent="0.3"/>
  <cols>
    <col min="1" max="1" width="6.109375" bestFit="1" customWidth="1"/>
    <col min="2" max="2" width="12.88671875" bestFit="1" customWidth="1"/>
    <col min="3" max="3" width="30.44140625" customWidth="1"/>
    <col min="4" max="4" width="10.88671875" style="6" customWidth="1"/>
    <col min="5" max="5" width="10" style="3" customWidth="1"/>
    <col min="6" max="6" width="9.33203125" style="3" customWidth="1"/>
    <col min="7" max="7" width="61.88671875" customWidth="1"/>
    <col min="8" max="8" width="16.88671875" style="3" customWidth="1"/>
    <col min="9" max="9" width="25.6640625" customWidth="1"/>
    <col min="10" max="10" width="16.33203125" customWidth="1"/>
    <col min="11" max="11" width="18.88671875" customWidth="1"/>
    <col min="12" max="12" width="21.88671875" customWidth="1"/>
    <col min="13" max="13" width="26.5546875" customWidth="1"/>
    <col min="14" max="14" width="18.8867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5" t="s">
        <v>3</v>
      </c>
      <c r="E1" s="2" t="s">
        <v>4</v>
      </c>
      <c r="F1" s="2" t="s">
        <v>5</v>
      </c>
      <c r="G1" s="1" t="s">
        <v>6</v>
      </c>
      <c r="H1" s="2"/>
      <c r="I1" s="1"/>
      <c r="J1" s="2"/>
      <c r="K1" s="1"/>
      <c r="L1" s="1"/>
    </row>
    <row r="2" spans="1:12" x14ac:dyDescent="0.3">
      <c r="A2">
        <v>1</v>
      </c>
      <c r="B2" t="s">
        <v>7</v>
      </c>
      <c r="C2" t="s">
        <v>9</v>
      </c>
      <c r="D2" s="6" t="s">
        <v>12</v>
      </c>
      <c r="E2" s="3">
        <v>1.34</v>
      </c>
      <c r="F2" s="8">
        <f>E2*A2</f>
        <v>1.34</v>
      </c>
      <c r="G2" s="4" t="s">
        <v>53</v>
      </c>
      <c r="H2" s="3" t="s">
        <v>52</v>
      </c>
      <c r="J2" t="s">
        <v>52</v>
      </c>
      <c r="K2" t="s">
        <v>52</v>
      </c>
    </row>
    <row r="3" spans="1:12" x14ac:dyDescent="0.3">
      <c r="A3">
        <v>1</v>
      </c>
      <c r="B3" t="s">
        <v>8</v>
      </c>
      <c r="C3" t="s">
        <v>20</v>
      </c>
      <c r="D3" s="6" t="s">
        <v>11</v>
      </c>
      <c r="E3" s="3">
        <v>0.41</v>
      </c>
      <c r="F3" s="3">
        <f t="shared" ref="F3:F21" si="0">E3*A3</f>
        <v>0.41</v>
      </c>
      <c r="G3" s="4" t="s">
        <v>10</v>
      </c>
      <c r="H3" s="3" t="s">
        <v>52</v>
      </c>
      <c r="I3" s="4"/>
      <c r="J3" t="s">
        <v>52</v>
      </c>
      <c r="K3" t="s">
        <v>52</v>
      </c>
    </row>
    <row r="4" spans="1:12" x14ac:dyDescent="0.3">
      <c r="A4">
        <v>1</v>
      </c>
      <c r="B4" t="s">
        <v>15</v>
      </c>
      <c r="C4" t="s">
        <v>13</v>
      </c>
      <c r="D4" s="6" t="s">
        <v>14</v>
      </c>
      <c r="E4" s="3">
        <v>0.78</v>
      </c>
      <c r="F4" s="8">
        <f t="shared" si="0"/>
        <v>0.78</v>
      </c>
      <c r="G4" s="4" t="s">
        <v>54</v>
      </c>
      <c r="H4" s="3" t="s">
        <v>52</v>
      </c>
      <c r="I4" s="3"/>
    </row>
    <row r="5" spans="1:12" x14ac:dyDescent="0.3">
      <c r="A5">
        <v>1</v>
      </c>
      <c r="B5" t="s">
        <v>16</v>
      </c>
      <c r="C5" t="s">
        <v>18</v>
      </c>
      <c r="D5" s="6" t="s">
        <v>17</v>
      </c>
      <c r="E5" s="9">
        <v>0.56000000000000005</v>
      </c>
      <c r="F5" s="8">
        <f t="shared" si="0"/>
        <v>0.56000000000000005</v>
      </c>
      <c r="G5" s="4" t="s">
        <v>22</v>
      </c>
      <c r="H5" s="3" t="s">
        <v>52</v>
      </c>
    </row>
    <row r="6" spans="1:12" x14ac:dyDescent="0.3">
      <c r="A6">
        <v>1</v>
      </c>
      <c r="B6" t="s">
        <v>19</v>
      </c>
      <c r="C6" t="s">
        <v>21</v>
      </c>
      <c r="D6" s="6" t="s">
        <v>14</v>
      </c>
      <c r="E6" s="3">
        <v>0.25</v>
      </c>
      <c r="F6" s="8">
        <f t="shared" si="0"/>
        <v>0.25</v>
      </c>
      <c r="G6" s="4" t="s">
        <v>55</v>
      </c>
      <c r="H6" s="3" t="s">
        <v>52</v>
      </c>
      <c r="I6" s="4"/>
      <c r="K6" s="4"/>
    </row>
    <row r="7" spans="1:12" x14ac:dyDescent="0.3">
      <c r="A7">
        <v>2</v>
      </c>
      <c r="B7" t="s">
        <v>23</v>
      </c>
      <c r="C7" t="s">
        <v>26</v>
      </c>
      <c r="D7" s="6" t="s">
        <v>25</v>
      </c>
      <c r="E7" s="3">
        <v>7.0000000000000007E-2</v>
      </c>
      <c r="F7" s="3">
        <f t="shared" si="0"/>
        <v>0.14000000000000001</v>
      </c>
      <c r="G7" s="4" t="s">
        <v>24</v>
      </c>
      <c r="H7" s="3" t="s">
        <v>52</v>
      </c>
      <c r="I7" s="4"/>
    </row>
    <row r="8" spans="1:12" x14ac:dyDescent="0.3">
      <c r="A8">
        <v>3</v>
      </c>
      <c r="B8" t="s">
        <v>27</v>
      </c>
      <c r="C8" t="s">
        <v>29</v>
      </c>
      <c r="D8" s="6" t="s">
        <v>14</v>
      </c>
      <c r="E8" s="3">
        <v>0.28000000000000003</v>
      </c>
      <c r="F8" s="3">
        <f t="shared" si="0"/>
        <v>0.84000000000000008</v>
      </c>
      <c r="G8" s="4" t="s">
        <v>28</v>
      </c>
      <c r="H8" s="3" t="s">
        <v>52</v>
      </c>
    </row>
    <row r="9" spans="1:12" x14ac:dyDescent="0.3">
      <c r="A9">
        <v>4</v>
      </c>
      <c r="B9" t="s">
        <v>58</v>
      </c>
      <c r="C9" t="s">
        <v>59</v>
      </c>
      <c r="D9" s="6" t="s">
        <v>14</v>
      </c>
      <c r="E9" s="3">
        <v>0.03</v>
      </c>
      <c r="F9" s="3">
        <f t="shared" si="0"/>
        <v>0.12</v>
      </c>
      <c r="G9" s="4" t="s">
        <v>56</v>
      </c>
      <c r="H9" s="3" t="s">
        <v>52</v>
      </c>
    </row>
    <row r="10" spans="1:12" x14ac:dyDescent="0.3">
      <c r="A10">
        <v>1</v>
      </c>
      <c r="B10" t="s">
        <v>57</v>
      </c>
      <c r="C10" t="s">
        <v>30</v>
      </c>
      <c r="D10" s="6" t="s">
        <v>14</v>
      </c>
      <c r="E10" s="3">
        <v>1</v>
      </c>
      <c r="F10" s="8">
        <f>E10*A10</f>
        <v>1</v>
      </c>
      <c r="G10" s="4" t="s">
        <v>37</v>
      </c>
      <c r="H10" s="3" t="s">
        <v>52</v>
      </c>
      <c r="J10" s="3"/>
      <c r="K10" s="4"/>
    </row>
    <row r="11" spans="1:12" x14ac:dyDescent="0.3">
      <c r="A11">
        <v>1</v>
      </c>
      <c r="B11" t="s">
        <v>32</v>
      </c>
      <c r="C11" t="s">
        <v>34</v>
      </c>
      <c r="D11" s="6" t="s">
        <v>31</v>
      </c>
      <c r="E11" s="3">
        <v>7.0000000000000007E-2</v>
      </c>
      <c r="F11" s="3">
        <f t="shared" si="0"/>
        <v>7.0000000000000007E-2</v>
      </c>
      <c r="G11" s="4" t="s">
        <v>36</v>
      </c>
      <c r="H11" s="3" t="s">
        <v>52</v>
      </c>
      <c r="I11" s="4"/>
    </row>
    <row r="12" spans="1:12" x14ac:dyDescent="0.3">
      <c r="A12">
        <v>1</v>
      </c>
      <c r="B12" t="s">
        <v>33</v>
      </c>
      <c r="C12" t="s">
        <v>35</v>
      </c>
      <c r="D12" s="6" t="s">
        <v>31</v>
      </c>
      <c r="E12" s="3">
        <v>7.0000000000000007E-2</v>
      </c>
      <c r="F12" s="3">
        <f t="shared" si="0"/>
        <v>7.0000000000000007E-2</v>
      </c>
      <c r="G12" s="4" t="s">
        <v>38</v>
      </c>
      <c r="H12" s="3" t="s">
        <v>52</v>
      </c>
    </row>
    <row r="13" spans="1:12" x14ac:dyDescent="0.3">
      <c r="A13">
        <v>4</v>
      </c>
      <c r="B13" t="s">
        <v>60</v>
      </c>
      <c r="C13" t="s">
        <v>62</v>
      </c>
      <c r="D13" s="6" t="s">
        <v>39</v>
      </c>
      <c r="E13" s="3">
        <v>0.08</v>
      </c>
      <c r="F13" s="3">
        <f t="shared" si="0"/>
        <v>0.32</v>
      </c>
      <c r="G13" s="4" t="s">
        <v>72</v>
      </c>
      <c r="H13" s="3" t="s">
        <v>52</v>
      </c>
    </row>
    <row r="14" spans="1:12" x14ac:dyDescent="0.3">
      <c r="A14">
        <v>4</v>
      </c>
      <c r="B14" t="s">
        <v>63</v>
      </c>
      <c r="C14" t="s">
        <v>61</v>
      </c>
      <c r="D14" s="6" t="s">
        <v>39</v>
      </c>
      <c r="E14" s="3">
        <v>0.08</v>
      </c>
      <c r="F14" s="3">
        <f t="shared" si="0"/>
        <v>0.32</v>
      </c>
      <c r="G14" s="4" t="s">
        <v>72</v>
      </c>
      <c r="H14" s="3" t="s">
        <v>52</v>
      </c>
      <c r="J14" s="4"/>
    </row>
    <row r="15" spans="1:12" x14ac:dyDescent="0.3">
      <c r="A15">
        <v>4</v>
      </c>
      <c r="B15" t="s">
        <v>64</v>
      </c>
      <c r="C15" t="s">
        <v>65</v>
      </c>
      <c r="D15" s="6" t="s">
        <v>39</v>
      </c>
      <c r="E15" s="3">
        <v>0.09</v>
      </c>
      <c r="F15" s="3">
        <f t="shared" si="0"/>
        <v>0.36</v>
      </c>
      <c r="G15" s="4" t="s">
        <v>73</v>
      </c>
      <c r="H15" s="3" t="s">
        <v>52</v>
      </c>
      <c r="I15" s="4"/>
      <c r="J15" s="4"/>
    </row>
    <row r="16" spans="1:12" x14ac:dyDescent="0.3">
      <c r="A16">
        <v>2</v>
      </c>
      <c r="B16" t="s">
        <v>41</v>
      </c>
      <c r="C16" t="s">
        <v>66</v>
      </c>
      <c r="D16" s="6" t="s">
        <v>39</v>
      </c>
      <c r="E16" s="3">
        <v>0.36</v>
      </c>
      <c r="F16" s="3">
        <f t="shared" si="0"/>
        <v>0.72</v>
      </c>
      <c r="G16" s="4" t="s">
        <v>40</v>
      </c>
      <c r="H16" s="3" t="s">
        <v>52</v>
      </c>
    </row>
    <row r="17" spans="1:11" x14ac:dyDescent="0.3">
      <c r="A17">
        <v>2</v>
      </c>
      <c r="B17" t="s">
        <v>43</v>
      </c>
      <c r="C17" t="s">
        <v>42</v>
      </c>
      <c r="D17" s="6" t="s">
        <v>31</v>
      </c>
      <c r="E17" s="3">
        <v>0.02</v>
      </c>
      <c r="F17" s="3">
        <f t="shared" si="0"/>
        <v>0.04</v>
      </c>
      <c r="G17" s="4" t="s">
        <v>45</v>
      </c>
      <c r="H17" s="3" t="s">
        <v>52</v>
      </c>
    </row>
    <row r="18" spans="1:11" x14ac:dyDescent="0.3">
      <c r="A18">
        <v>16</v>
      </c>
      <c r="B18" t="s">
        <v>69</v>
      </c>
      <c r="C18" t="s">
        <v>44</v>
      </c>
      <c r="D18" s="6" t="s">
        <v>31</v>
      </c>
      <c r="E18" s="3">
        <v>0.02</v>
      </c>
      <c r="F18" s="3">
        <f t="shared" si="0"/>
        <v>0.32</v>
      </c>
      <c r="G18" s="4" t="s">
        <v>46</v>
      </c>
      <c r="H18" s="3" t="s">
        <v>52</v>
      </c>
    </row>
    <row r="19" spans="1:11" x14ac:dyDescent="0.3">
      <c r="A19">
        <v>4</v>
      </c>
      <c r="B19" t="s">
        <v>67</v>
      </c>
      <c r="C19" t="s">
        <v>68</v>
      </c>
      <c r="D19" s="6" t="s">
        <v>31</v>
      </c>
      <c r="E19" s="3">
        <v>0.02</v>
      </c>
      <c r="F19" s="3">
        <f t="shared" si="0"/>
        <v>0.08</v>
      </c>
      <c r="G19" s="4" t="s">
        <v>71</v>
      </c>
      <c r="H19" s="3" t="s">
        <v>52</v>
      </c>
    </row>
    <row r="20" spans="1:11" x14ac:dyDescent="0.3">
      <c r="A20">
        <v>3</v>
      </c>
      <c r="B20" t="s">
        <v>49</v>
      </c>
      <c r="C20" t="s">
        <v>47</v>
      </c>
      <c r="D20" s="6" t="s">
        <v>31</v>
      </c>
      <c r="E20" s="3">
        <v>7.0000000000000007E-2</v>
      </c>
      <c r="F20" s="3">
        <f t="shared" si="0"/>
        <v>0.21000000000000002</v>
      </c>
      <c r="G20" s="4" t="s">
        <v>50</v>
      </c>
      <c r="H20" s="3" t="s">
        <v>52</v>
      </c>
    </row>
    <row r="21" spans="1:11" x14ac:dyDescent="0.3">
      <c r="A21">
        <v>7</v>
      </c>
      <c r="B21" t="s">
        <v>70</v>
      </c>
      <c r="C21" t="s">
        <v>48</v>
      </c>
      <c r="D21" s="6" t="s">
        <v>31</v>
      </c>
      <c r="E21" s="3">
        <v>0.02</v>
      </c>
      <c r="F21" s="3">
        <f t="shared" si="0"/>
        <v>0.14000000000000001</v>
      </c>
      <c r="G21" s="4" t="s">
        <v>51</v>
      </c>
      <c r="H21" s="3" t="s">
        <v>52</v>
      </c>
      <c r="J21" t="s">
        <v>52</v>
      </c>
      <c r="K21" t="s">
        <v>52</v>
      </c>
    </row>
    <row r="22" spans="1:11" x14ac:dyDescent="0.3">
      <c r="F22" s="7">
        <f>SUM(F2:F21)</f>
        <v>8.0900000000000016</v>
      </c>
      <c r="H22" s="3" t="s">
        <v>52</v>
      </c>
      <c r="J22" t="s">
        <v>52</v>
      </c>
      <c r="K22" t="s">
        <v>52</v>
      </c>
    </row>
    <row r="23" spans="1:11" x14ac:dyDescent="0.3">
      <c r="J23" t="s">
        <v>52</v>
      </c>
      <c r="K23" t="s">
        <v>52</v>
      </c>
    </row>
    <row r="24" spans="1:11" x14ac:dyDescent="0.3">
      <c r="G24" s="4"/>
      <c r="J24" t="s">
        <v>52</v>
      </c>
    </row>
  </sheetData>
  <hyperlinks>
    <hyperlink ref="G3" r:id="rId1" xr:uid="{6E16429D-F69A-4B2F-A8B0-5DA704A96401}"/>
    <hyperlink ref="G5" r:id="rId2" display="https://at.rs-online.com/web/p/leiterplatten-header/5468827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534362D38383237267374613D3534363838323726&amp;searchHistory=%7B%22enabled%22%3Atrue%7D" xr:uid="{F5925F08-FC01-4FD6-B76F-430F6BE7F51C}"/>
    <hyperlink ref="G7" r:id="rId3" xr:uid="{ABEA0E54-F2ED-4072-B79E-BE432E7CF0B6}"/>
    <hyperlink ref="G8" r:id="rId4" xr:uid="{9BB95434-755A-4552-A119-90004C145188}"/>
    <hyperlink ref="G11" r:id="rId5" xr:uid="{C19985C5-BCAB-49FA-8FC3-6F7C08A6699B}"/>
    <hyperlink ref="G10" r:id="rId6" xr:uid="{5901398D-9F9D-4059-8C91-E673B0A86626}"/>
    <hyperlink ref="G12" r:id="rId7" xr:uid="{0AC4092B-F1C9-4BFF-BAC6-61EC5B053ECB}"/>
    <hyperlink ref="G17" r:id="rId8" xr:uid="{890F4179-7009-400C-B317-69A86DCFC57D}"/>
    <hyperlink ref="G18" r:id="rId9" xr:uid="{005E8CF3-D99F-4746-8B49-5E7DF753BD7A}"/>
    <hyperlink ref="G20" r:id="rId10" xr:uid="{7B6DB86B-569B-4C00-A06F-F071B8F54BF6}"/>
    <hyperlink ref="G21" r:id="rId11" xr:uid="{78D85651-77E8-4116-B6FC-DD20D9DE70A3}"/>
    <hyperlink ref="G2" r:id="rId12" xr:uid="{A372EAF7-47E0-4B86-ACE9-ACB406575D9C}"/>
    <hyperlink ref="G4" r:id="rId13" xr:uid="{E85FCEAF-A308-403D-80FC-26657CFE7F0F}"/>
    <hyperlink ref="G6" r:id="rId14" xr:uid="{FCF46111-DC29-4625-86E8-941820A249FD}"/>
    <hyperlink ref="G9" r:id="rId15" xr:uid="{09FFC34E-6BA1-4E81-A4DB-901F683A02E5}"/>
    <hyperlink ref="G19" r:id="rId16" xr:uid="{0AE59D8D-9009-4A38-9CDB-5BDE2FE5C78E}"/>
    <hyperlink ref="G16" r:id="rId17" xr:uid="{24352A10-3DCD-447A-A44F-2777529A0A03}"/>
    <hyperlink ref="G13" r:id="rId18" xr:uid="{ED773BDB-6778-4B96-ADB1-E16BB492B656}"/>
    <hyperlink ref="G14" r:id="rId19" xr:uid="{594DC946-592B-44AC-A702-99C0735DCAEE}"/>
    <hyperlink ref="G15" r:id="rId20" xr:uid="{78E00AB1-0E6F-438F-AF7D-2403EF2A7616}"/>
  </hyperlinks>
  <pageMargins left="0.7" right="0.7" top="0.75" bottom="0.75" header="0.3" footer="0.3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2019-08-09T17:25:07Z</dcterms:modified>
</cp:coreProperties>
</file>