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15345" windowHeight="4635" activeTab="1"/>
  </bookViews>
  <sheets>
    <sheet name="Asli" sheetId="1" r:id="rId1"/>
    <sheet name="Asli2" sheetId="5" r:id="rId2"/>
    <sheet name="Harga" sheetId="2" r:id="rId3"/>
    <sheet name="Cek List 1" sheetId="3" r:id="rId4"/>
    <sheet name="Cek List 2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5" l="1"/>
  <c r="I51" i="5"/>
  <c r="G51" i="5" s="1"/>
  <c r="F51" i="5"/>
  <c r="K50" i="5"/>
  <c r="I50" i="5"/>
  <c r="G50" i="5" s="1"/>
  <c r="F50" i="5"/>
  <c r="K49" i="5"/>
  <c r="I49" i="5"/>
  <c r="G49" i="5" s="1"/>
  <c r="F49" i="5"/>
  <c r="K48" i="5"/>
  <c r="I48" i="5"/>
  <c r="G48" i="5" s="1"/>
  <c r="F48" i="5"/>
  <c r="K47" i="5"/>
  <c r="I47" i="5"/>
  <c r="G47" i="5" s="1"/>
  <c r="F47" i="5"/>
  <c r="K46" i="5"/>
  <c r="I46" i="5"/>
  <c r="G46" i="5" s="1"/>
  <c r="F46" i="5"/>
  <c r="K45" i="5"/>
  <c r="I45" i="5"/>
  <c r="G45" i="5" s="1"/>
  <c r="F45" i="5"/>
  <c r="K44" i="5"/>
  <c r="I44" i="5"/>
  <c r="G44" i="5" s="1"/>
  <c r="F44" i="5"/>
  <c r="K43" i="5"/>
  <c r="I43" i="5"/>
  <c r="G43" i="5" s="1"/>
  <c r="F43" i="5"/>
  <c r="K42" i="5"/>
  <c r="I42" i="5"/>
  <c r="G42" i="5" s="1"/>
  <c r="F42" i="5"/>
  <c r="K41" i="5"/>
  <c r="I41" i="5"/>
  <c r="G41" i="5" s="1"/>
  <c r="F41" i="5"/>
  <c r="K40" i="5"/>
  <c r="I40" i="5"/>
  <c r="G40" i="5" s="1"/>
  <c r="F40" i="5"/>
  <c r="K39" i="5"/>
  <c r="I39" i="5"/>
  <c r="G39" i="5" s="1"/>
  <c r="F39" i="5"/>
  <c r="K38" i="5"/>
  <c r="I38" i="5"/>
  <c r="G38" i="5" s="1"/>
  <c r="F38" i="5"/>
  <c r="K37" i="5"/>
  <c r="I37" i="5"/>
  <c r="G37" i="5" s="1"/>
  <c r="F37" i="5"/>
  <c r="K36" i="5"/>
  <c r="I36" i="5"/>
  <c r="G36" i="5" s="1"/>
  <c r="F36" i="5"/>
  <c r="K35" i="5"/>
  <c r="I35" i="5"/>
  <c r="G35" i="5" s="1"/>
  <c r="F35" i="5"/>
  <c r="K34" i="5"/>
  <c r="I34" i="5"/>
  <c r="G34" i="5" s="1"/>
  <c r="F34" i="5"/>
  <c r="K33" i="5"/>
  <c r="I33" i="5"/>
  <c r="G33" i="5" s="1"/>
  <c r="F33" i="5"/>
  <c r="K32" i="5"/>
  <c r="I32" i="5"/>
  <c r="G32" i="5" s="1"/>
  <c r="F32" i="5"/>
  <c r="K31" i="5"/>
  <c r="I31" i="5"/>
  <c r="G31" i="5" s="1"/>
  <c r="F31" i="5"/>
  <c r="K30" i="5"/>
  <c r="I30" i="5"/>
  <c r="G30" i="5" s="1"/>
  <c r="F30" i="5"/>
  <c r="K29" i="5"/>
  <c r="I29" i="5"/>
  <c r="G29" i="5" s="1"/>
  <c r="F29" i="5"/>
  <c r="K28" i="5"/>
  <c r="I28" i="5"/>
  <c r="G28" i="5" s="1"/>
  <c r="F28" i="5"/>
  <c r="K27" i="5"/>
  <c r="I27" i="5"/>
  <c r="G27" i="5" s="1"/>
  <c r="F27" i="5"/>
  <c r="K26" i="5"/>
  <c r="I26" i="5"/>
  <c r="G26" i="5" s="1"/>
  <c r="F26" i="5"/>
  <c r="K25" i="5"/>
  <c r="I25" i="5"/>
  <c r="G25" i="5" s="1"/>
  <c r="F25" i="5"/>
  <c r="K24" i="5"/>
  <c r="I24" i="5"/>
  <c r="G24" i="5" s="1"/>
  <c r="F24" i="5"/>
  <c r="K23" i="5"/>
  <c r="I23" i="5"/>
  <c r="G23" i="5" s="1"/>
  <c r="F23" i="5"/>
  <c r="K22" i="5"/>
  <c r="I22" i="5"/>
  <c r="G22" i="5" s="1"/>
  <c r="F22" i="5"/>
  <c r="K21" i="5"/>
  <c r="I21" i="5"/>
  <c r="G21" i="5" s="1"/>
  <c r="F21" i="5"/>
  <c r="K20" i="5"/>
  <c r="I20" i="5"/>
  <c r="G20" i="5" s="1"/>
  <c r="F20" i="5"/>
  <c r="K19" i="5"/>
  <c r="I19" i="5"/>
  <c r="G19" i="5" s="1"/>
  <c r="F19" i="5"/>
  <c r="K18" i="5"/>
  <c r="I18" i="5"/>
  <c r="G18" i="5" s="1"/>
  <c r="F18" i="5"/>
  <c r="K17" i="5"/>
  <c r="I17" i="5"/>
  <c r="G17" i="5" s="1"/>
  <c r="F17" i="5"/>
  <c r="K16" i="5"/>
  <c r="I16" i="5"/>
  <c r="G16" i="5" s="1"/>
  <c r="F16" i="5"/>
  <c r="K15" i="5"/>
  <c r="I15" i="5"/>
  <c r="G15" i="5" s="1"/>
  <c r="F15" i="5"/>
  <c r="K14" i="5"/>
  <c r="I14" i="5"/>
  <c r="G14" i="5" s="1"/>
  <c r="F14" i="5"/>
  <c r="K13" i="5"/>
  <c r="I13" i="5"/>
  <c r="G13" i="5" s="1"/>
  <c r="F13" i="5"/>
  <c r="K12" i="5"/>
  <c r="I12" i="5"/>
  <c r="G12" i="5" s="1"/>
  <c r="F12" i="5"/>
  <c r="K11" i="5"/>
  <c r="I11" i="5"/>
  <c r="G11" i="5" s="1"/>
  <c r="F11" i="5"/>
  <c r="I10" i="5"/>
  <c r="G10" i="5" s="1"/>
  <c r="F51" i="4" l="1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E51" i="2"/>
  <c r="F60" i="3" l="1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7" i="3"/>
  <c r="F16" i="3"/>
  <c r="F15" i="3"/>
  <c r="F14" i="3"/>
  <c r="F13" i="3"/>
  <c r="F12" i="3"/>
  <c r="F11" i="3"/>
  <c r="F10" i="3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I10" i="1"/>
  <c r="G10" i="1" s="1"/>
  <c r="K10" i="1"/>
  <c r="I11" i="1"/>
  <c r="G11" i="1" s="1"/>
  <c r="K11" i="1"/>
  <c r="I12" i="1"/>
  <c r="G12" i="1" s="1"/>
  <c r="K12" i="1"/>
  <c r="I13" i="1"/>
  <c r="G13" i="1" s="1"/>
  <c r="K13" i="1"/>
  <c r="I14" i="1"/>
  <c r="G14" i="1" s="1"/>
  <c r="K14" i="1"/>
  <c r="I15" i="1"/>
  <c r="G15" i="1" s="1"/>
  <c r="K15" i="1"/>
  <c r="I16" i="1"/>
  <c r="G16" i="1" s="1"/>
  <c r="K16" i="1"/>
  <c r="I17" i="1"/>
  <c r="G17" i="1" s="1"/>
  <c r="K17" i="1"/>
  <c r="I18" i="1"/>
  <c r="G18" i="1" s="1"/>
  <c r="I19" i="1"/>
  <c r="G19" i="1" s="1"/>
  <c r="I20" i="1"/>
  <c r="G20" i="1" s="1"/>
  <c r="K20" i="1"/>
  <c r="I21" i="1"/>
  <c r="G21" i="1" s="1"/>
  <c r="K21" i="1"/>
  <c r="I22" i="1"/>
  <c r="G22" i="1" s="1"/>
  <c r="K22" i="1"/>
  <c r="I23" i="1"/>
  <c r="G23" i="1" s="1"/>
  <c r="K23" i="1"/>
  <c r="I24" i="1"/>
  <c r="G24" i="1" s="1"/>
  <c r="K24" i="1"/>
  <c r="I25" i="1"/>
  <c r="G25" i="1" s="1"/>
  <c r="K25" i="1"/>
  <c r="I26" i="1"/>
  <c r="G26" i="1" s="1"/>
  <c r="K26" i="1"/>
  <c r="I27" i="1"/>
  <c r="G27" i="1" s="1"/>
  <c r="K27" i="1"/>
  <c r="I28" i="1"/>
  <c r="G28" i="1" s="1"/>
  <c r="K28" i="1"/>
  <c r="G29" i="1"/>
  <c r="I29" i="1"/>
  <c r="K29" i="1"/>
  <c r="I30" i="1"/>
  <c r="G30" i="1" s="1"/>
  <c r="K30" i="1"/>
  <c r="I31" i="1"/>
  <c r="G31" i="1" s="1"/>
  <c r="K31" i="1"/>
  <c r="I32" i="1"/>
  <c r="G32" i="1" s="1"/>
  <c r="K32" i="1"/>
  <c r="G33" i="1"/>
  <c r="I33" i="1"/>
  <c r="K33" i="1"/>
  <c r="I34" i="1"/>
  <c r="G34" i="1" s="1"/>
  <c r="K34" i="1"/>
  <c r="I35" i="1"/>
  <c r="G35" i="1" s="1"/>
  <c r="K35" i="1"/>
  <c r="I36" i="1"/>
  <c r="G36" i="1" s="1"/>
  <c r="K36" i="1"/>
  <c r="I37" i="1"/>
  <c r="G37" i="1" s="1"/>
  <c r="K37" i="1"/>
  <c r="I38" i="1"/>
  <c r="G38" i="1" s="1"/>
  <c r="K38" i="1"/>
  <c r="I39" i="1"/>
  <c r="G39" i="1" s="1"/>
  <c r="K39" i="1"/>
  <c r="I40" i="1"/>
  <c r="G40" i="1" s="1"/>
  <c r="K40" i="1"/>
  <c r="I41" i="1"/>
  <c r="G41" i="1" s="1"/>
  <c r="K41" i="1"/>
  <c r="I42" i="1"/>
  <c r="G42" i="1" s="1"/>
  <c r="K42" i="1"/>
  <c r="I43" i="1"/>
  <c r="G43" i="1" s="1"/>
  <c r="K43" i="1"/>
  <c r="I44" i="1"/>
  <c r="G44" i="1" s="1"/>
  <c r="K44" i="1"/>
  <c r="G45" i="1"/>
  <c r="I45" i="1"/>
  <c r="K45" i="1"/>
  <c r="I46" i="1"/>
  <c r="G46" i="1" s="1"/>
  <c r="K46" i="1"/>
  <c r="I47" i="1"/>
  <c r="G47" i="1" s="1"/>
  <c r="K47" i="1"/>
  <c r="I48" i="1"/>
  <c r="G48" i="1" s="1"/>
  <c r="K48" i="1"/>
  <c r="G49" i="1"/>
  <c r="I49" i="1"/>
  <c r="K49" i="1"/>
  <c r="I50" i="1"/>
  <c r="G50" i="1" s="1"/>
  <c r="K50" i="1"/>
  <c r="I51" i="1"/>
  <c r="G51" i="1" s="1"/>
  <c r="K51" i="1"/>
  <c r="I52" i="1"/>
  <c r="G52" i="1" s="1"/>
  <c r="K52" i="1"/>
  <c r="I53" i="1"/>
  <c r="G53" i="1" s="1"/>
  <c r="K53" i="1"/>
  <c r="I54" i="1"/>
  <c r="G54" i="1" s="1"/>
  <c r="K54" i="1"/>
  <c r="I55" i="1"/>
  <c r="G55" i="1" s="1"/>
  <c r="K55" i="1"/>
  <c r="I56" i="1"/>
  <c r="G56" i="1" s="1"/>
  <c r="K56" i="1"/>
  <c r="I57" i="1"/>
  <c r="G57" i="1" s="1"/>
  <c r="K57" i="1"/>
  <c r="I58" i="1"/>
  <c r="G58" i="1" s="1"/>
  <c r="K58" i="1"/>
  <c r="I59" i="1"/>
  <c r="G59" i="1" s="1"/>
  <c r="K59" i="1"/>
  <c r="I60" i="1"/>
  <c r="G60" i="1" s="1"/>
  <c r="K60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7" i="1"/>
  <c r="F16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<sst xmlns="http://schemas.openxmlformats.org/spreadsheetml/2006/main" count="751" uniqueCount="85">
  <si>
    <t>TIANHONG SUPPLY CHAIN MANAGEMENT (YIWU)  CO.,LTD.</t>
  </si>
  <si>
    <t xml:space="preserve">ROOM 102 UNIT 3 BUILDING 7 GONGYUANYIHAO,HOUZHAI DISTRICT, YIWU, ZHEJIANG </t>
  </si>
  <si>
    <t xml:space="preserve">PACKING   LIST    </t>
  </si>
  <si>
    <t>To:</t>
  </si>
  <si>
    <t>UTN</t>
  </si>
  <si>
    <t>Invoice No.:</t>
  </si>
  <si>
    <t>UTN-B3</t>
  </si>
  <si>
    <t>S/C No.:</t>
  </si>
  <si>
    <t xml:space="preserve"> </t>
  </si>
  <si>
    <t>Date:</t>
  </si>
  <si>
    <t>Oct.25,2021</t>
  </si>
  <si>
    <t>Shipping Marks</t>
  </si>
  <si>
    <t>Descriptions of Goods</t>
  </si>
  <si>
    <t>Quantities /ctn</t>
  </si>
  <si>
    <t>Amount ctns</t>
  </si>
  <si>
    <t>Amount QTY</t>
  </si>
  <si>
    <t>N.W.</t>
  </si>
  <si>
    <t>G.W.1CTN</t>
  </si>
  <si>
    <t>G.W.</t>
  </si>
  <si>
    <t>MEAS /1CTN</t>
  </si>
  <si>
    <t>MEAS (CBM)</t>
  </si>
  <si>
    <t>piece/box</t>
  </si>
  <si>
    <t>KGS</t>
  </si>
  <si>
    <t>BS8</t>
  </si>
  <si>
    <t>FG-101</t>
  </si>
  <si>
    <t>Pocket</t>
  </si>
  <si>
    <t>FG-201</t>
  </si>
  <si>
    <t>FG-301</t>
  </si>
  <si>
    <t>13/8</t>
  </si>
  <si>
    <t>Staples</t>
  </si>
  <si>
    <t>8865A</t>
  </si>
  <si>
    <t>8916A</t>
  </si>
  <si>
    <t>9920A</t>
  </si>
  <si>
    <t>8942A</t>
  </si>
  <si>
    <t>BS8-1</t>
  </si>
  <si>
    <t>Mask</t>
  </si>
  <si>
    <t>UTN-1</t>
  </si>
  <si>
    <t>CH-100</t>
  </si>
  <si>
    <t>Clear Holder</t>
  </si>
  <si>
    <t>GG-1</t>
  </si>
  <si>
    <t>GG-2</t>
  </si>
  <si>
    <t>GG-3</t>
  </si>
  <si>
    <t>5070-1</t>
  </si>
  <si>
    <t>Wrapper</t>
  </si>
  <si>
    <t>5070-4</t>
  </si>
  <si>
    <t>5070-5</t>
  </si>
  <si>
    <t>GR-090</t>
  </si>
  <si>
    <t>Gel Refill</t>
  </si>
  <si>
    <t>GR-88</t>
  </si>
  <si>
    <t>GR-89</t>
  </si>
  <si>
    <t>5010.2017.9030..</t>
  </si>
  <si>
    <t>Hooks</t>
  </si>
  <si>
    <t>8550B</t>
  </si>
  <si>
    <t>Number</t>
  </si>
  <si>
    <t>8550A</t>
  </si>
  <si>
    <t>Letter</t>
  </si>
  <si>
    <t>Magnit</t>
  </si>
  <si>
    <t>006</t>
  </si>
  <si>
    <t>007</t>
  </si>
  <si>
    <t>Study Board</t>
  </si>
  <si>
    <t>081</t>
  </si>
  <si>
    <t>016</t>
  </si>
  <si>
    <t>TR-3006</t>
  </si>
  <si>
    <t>Sharpener</t>
  </si>
  <si>
    <t>H505-1</t>
  </si>
  <si>
    <t>Letter-Big</t>
  </si>
  <si>
    <t>H505-2</t>
  </si>
  <si>
    <t>H505-3</t>
  </si>
  <si>
    <t>Letter-Small</t>
  </si>
  <si>
    <t>H026</t>
  </si>
  <si>
    <t>H027</t>
  </si>
  <si>
    <t>H008</t>
  </si>
  <si>
    <t>911  ctns</t>
  </si>
  <si>
    <t>Merk &amp; Seri</t>
  </si>
  <si>
    <t>Nama Barang</t>
  </si>
  <si>
    <t>Jumlah /ctn</t>
  </si>
  <si>
    <t>Jumlah ctns</t>
  </si>
  <si>
    <t>Jumlah Total</t>
  </si>
  <si>
    <t>Harga Grosir</t>
  </si>
  <si>
    <t>Harga Eceran</t>
  </si>
  <si>
    <t>Disc (%)</t>
  </si>
  <si>
    <t>Hitung Disini</t>
  </si>
  <si>
    <t>↓↓↓↓</t>
  </si>
  <si>
    <t>791  ctns</t>
  </si>
  <si>
    <t>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</si>
</sst>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_ "/>
    <numFmt numFmtId="165" formatCode="0.00_ "/>
    <numFmt numFmtId="166" formatCode="0.0"/>
    <numFmt numFmtId="167" formatCode="0.0_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4" fillId="0" borderId="0" xfId="0" applyFont="1"/>
    <xf numFmtId="0" fontId="4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Border="1"/>
    <xf numFmtId="0" fontId="4" fillId="0" borderId="0" xfId="0" applyFont="1" applyBorder="1"/>
    <xf numFmtId="0" fontId="0" fillId="0" borderId="0" xfId="0" applyFont="1"/>
    <xf numFmtId="0" fontId="9" fillId="0" borderId="3" xfId="0" applyFont="1" applyBorder="1"/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0" fontId="11" fillId="0" borderId="3" xfId="0" applyFont="1" applyBorder="1" applyAlignment="1">
      <alignment horizontal="right" vertical="center"/>
    </xf>
    <xf numFmtId="164" fontId="10" fillId="0" borderId="3" xfId="0" applyNumberFormat="1" applyFont="1" applyFill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4" fontId="10" fillId="0" borderId="3" xfId="0" quotePrefix="1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164" fontId="12" fillId="0" borderId="3" xfId="0" applyNumberFormat="1" applyFont="1" applyFill="1" applyBorder="1" applyAlignment="1" applyProtection="1">
      <alignment horizontal="right" vertical="center"/>
    </xf>
    <xf numFmtId="0" fontId="11" fillId="0" borderId="3" xfId="0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right" vertical="center"/>
    </xf>
    <xf numFmtId="0" fontId="11" fillId="0" borderId="3" xfId="2" applyNumberFormat="1" applyFont="1" applyFill="1" applyBorder="1" applyAlignment="1">
      <alignment horizontal="center" vertical="center"/>
    </xf>
    <xf numFmtId="164" fontId="11" fillId="0" borderId="3" xfId="2" applyNumberFormat="1" applyFont="1" applyFill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0" fontId="11" fillId="0" borderId="3" xfId="4" applyNumberFormat="1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/>
    </xf>
    <xf numFmtId="0" fontId="11" fillId="0" borderId="3" xfId="0" applyFont="1" applyBorder="1"/>
    <xf numFmtId="4" fontId="11" fillId="0" borderId="3" xfId="0" applyNumberFormat="1" applyFont="1" applyBorder="1"/>
    <xf numFmtId="0" fontId="13" fillId="0" borderId="3" xfId="0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/>
    </xf>
    <xf numFmtId="0" fontId="10" fillId="0" borderId="3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/>
    <xf numFmtId="43" fontId="11" fillId="0" borderId="0" xfId="1" applyFont="1" applyAlignment="1"/>
    <xf numFmtId="167" fontId="11" fillId="0" borderId="0" xfId="0" applyNumberFormat="1" applyFont="1"/>
    <xf numFmtId="0" fontId="8" fillId="0" borderId="3" xfId="3" applyFont="1" applyFill="1" applyBorder="1" applyAlignment="1">
      <alignment horizontal="center"/>
    </xf>
    <xf numFmtId="17" fontId="11" fillId="0" borderId="3" xfId="2" quotePrefix="1" applyNumberFormat="1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/>
    </xf>
    <xf numFmtId="166" fontId="10" fillId="0" borderId="3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/>
    </xf>
    <xf numFmtId="166" fontId="10" fillId="0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right" vertical="center"/>
    </xf>
    <xf numFmtId="4" fontId="11" fillId="0" borderId="2" xfId="0" applyNumberFormat="1" applyFont="1" applyBorder="1"/>
    <xf numFmtId="10" fontId="11" fillId="0" borderId="5" xfId="0" applyNumberFormat="1" applyFont="1" applyBorder="1" applyAlignment="1">
      <alignment horizontal="right" vertical="center"/>
    </xf>
    <xf numFmtId="164" fontId="10" fillId="0" borderId="6" xfId="0" applyNumberFormat="1" applyFont="1" applyFill="1" applyBorder="1" applyAlignment="1">
      <alignment horizontal="right" vertical="center"/>
    </xf>
    <xf numFmtId="164" fontId="11" fillId="0" borderId="6" xfId="2" applyNumberFormat="1" applyFont="1" applyFill="1" applyBorder="1" applyAlignment="1">
      <alignment horizontal="right" vertical="center"/>
    </xf>
    <xf numFmtId="164" fontId="12" fillId="0" borderId="6" xfId="0" applyNumberFormat="1" applyFont="1" applyFill="1" applyBorder="1" applyAlignment="1" applyProtection="1">
      <alignment horizontal="right" vertical="center"/>
    </xf>
    <xf numFmtId="164" fontId="11" fillId="0" borderId="6" xfId="0" applyNumberFormat="1" applyFont="1" applyFill="1" applyBorder="1" applyAlignment="1">
      <alignment horizontal="right" vertical="center"/>
    </xf>
    <xf numFmtId="164" fontId="11" fillId="0" borderId="6" xfId="0" applyNumberFormat="1" applyFont="1" applyBorder="1" applyAlignment="1">
      <alignment horizontal="right" vertical="center"/>
    </xf>
    <xf numFmtId="10" fontId="11" fillId="0" borderId="5" xfId="0" applyNumberFormat="1" applyFont="1" applyBorder="1"/>
    <xf numFmtId="0" fontId="6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164" fontId="10" fillId="0" borderId="4" xfId="0" applyNumberFormat="1" applyFont="1" applyFill="1" applyBorder="1" applyAlignment="1">
      <alignment horizontal="right" vertical="center"/>
    </xf>
    <xf numFmtId="164" fontId="11" fillId="0" borderId="4" xfId="2" applyNumberFormat="1" applyFont="1" applyFill="1" applyBorder="1" applyAlignment="1">
      <alignment horizontal="right" vertical="center"/>
    </xf>
    <xf numFmtId="164" fontId="12" fillId="0" borderId="4" xfId="0" applyNumberFormat="1" applyFont="1" applyFill="1" applyBorder="1" applyAlignment="1" applyProtection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0" xfId="0" applyFont="1"/>
    <xf numFmtId="0" fontId="11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6">
    <cellStyle name="Comma" xfId="1" builtinId="3"/>
    <cellStyle name="Normal" xfId="0" builtinId="0"/>
    <cellStyle name="常规 2" xfId="2"/>
    <cellStyle name="常规 2 2 2 2" xfId="5"/>
    <cellStyle name="常规 3" xfId="4"/>
    <cellStyle name="常规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sqref="A1:XFD1048576"/>
    </sheetView>
  </sheetViews>
  <sheetFormatPr defaultRowHeight="15"/>
  <cols>
    <col min="1" max="1" width="6.7109375" style="10" customWidth="1"/>
    <col min="2" max="3" width="15.7109375" style="10" customWidth="1"/>
    <col min="4" max="11" width="8" style="10" customWidth="1"/>
    <col min="12" max="16384" width="9.140625" style="10"/>
  </cols>
  <sheetData>
    <row r="1" spans="1:11" ht="18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1" ht="15.75">
      <c r="A4" s="1" t="s">
        <v>3</v>
      </c>
      <c r="B4" s="1" t="s">
        <v>4</v>
      </c>
      <c r="C4" s="1"/>
      <c r="D4" s="1"/>
      <c r="E4" s="1"/>
      <c r="F4" s="1"/>
      <c r="G4" s="1" t="s">
        <v>5</v>
      </c>
      <c r="H4" s="1"/>
      <c r="I4" s="1"/>
      <c r="J4" s="72" t="s">
        <v>6</v>
      </c>
      <c r="K4" s="72"/>
    </row>
    <row r="5" spans="1:11" ht="15.75">
      <c r="A5" s="1"/>
      <c r="B5" s="1"/>
      <c r="C5" s="1"/>
      <c r="D5" s="1"/>
      <c r="E5" s="1"/>
      <c r="F5" s="1"/>
      <c r="G5" s="1" t="s">
        <v>7</v>
      </c>
      <c r="H5" s="1"/>
      <c r="I5" s="1" t="s">
        <v>8</v>
      </c>
      <c r="J5" s="72" t="s">
        <v>6</v>
      </c>
      <c r="K5" s="72"/>
    </row>
    <row r="6" spans="1:11" ht="15.75">
      <c r="A6" s="1"/>
      <c r="B6" s="1"/>
      <c r="C6" s="1"/>
      <c r="D6" s="1"/>
      <c r="E6" s="1"/>
      <c r="F6" s="1"/>
      <c r="G6" s="1" t="s">
        <v>9</v>
      </c>
      <c r="H6" s="1"/>
      <c r="I6" s="1" t="s">
        <v>8</v>
      </c>
      <c r="J6" s="72" t="s">
        <v>10</v>
      </c>
      <c r="K6" s="72"/>
    </row>
    <row r="7" spans="1:11" ht="24">
      <c r="A7" s="67" t="s">
        <v>11</v>
      </c>
      <c r="B7" s="68"/>
      <c r="C7" s="4" t="s">
        <v>12</v>
      </c>
      <c r="D7" s="4" t="s">
        <v>13</v>
      </c>
      <c r="E7" s="4" t="s">
        <v>14</v>
      </c>
      <c r="F7" s="4" t="s">
        <v>15</v>
      </c>
      <c r="G7" s="3" t="s">
        <v>16</v>
      </c>
      <c r="H7" s="5" t="s">
        <v>17</v>
      </c>
      <c r="I7" s="3" t="s">
        <v>18</v>
      </c>
      <c r="J7" s="6" t="s">
        <v>19</v>
      </c>
      <c r="K7" s="4" t="s">
        <v>20</v>
      </c>
    </row>
    <row r="8" spans="1:11" ht="15.75">
      <c r="A8" s="1"/>
      <c r="B8" s="1"/>
      <c r="C8" s="1"/>
      <c r="D8" s="7" t="s">
        <v>21</v>
      </c>
      <c r="E8" s="1"/>
      <c r="F8" s="1"/>
      <c r="G8" s="1"/>
      <c r="H8" s="1"/>
      <c r="I8" s="1"/>
      <c r="J8" s="1"/>
      <c r="K8" s="1"/>
    </row>
    <row r="9" spans="1:11" ht="15.75">
      <c r="A9" s="8"/>
      <c r="B9" s="9"/>
      <c r="C9" s="9"/>
      <c r="D9" s="9"/>
      <c r="E9" s="9"/>
      <c r="F9" s="9"/>
      <c r="G9" s="9" t="s">
        <v>22</v>
      </c>
      <c r="H9" s="9"/>
      <c r="I9" s="9" t="s">
        <v>22</v>
      </c>
      <c r="J9" s="9"/>
      <c r="K9" s="9"/>
    </row>
    <row r="10" spans="1:11" ht="15.75">
      <c r="A10" s="11" t="s">
        <v>23</v>
      </c>
      <c r="B10" s="12" t="s">
        <v>24</v>
      </c>
      <c r="C10" s="13" t="s">
        <v>25</v>
      </c>
      <c r="D10" s="13">
        <v>720</v>
      </c>
      <c r="E10" s="12">
        <v>10</v>
      </c>
      <c r="F10" s="14">
        <f t="shared" ref="F10:F17" si="0">D10*E10</f>
        <v>7200</v>
      </c>
      <c r="G10" s="13">
        <f t="shared" ref="G10:G60" si="1">I10-E10</f>
        <v>346</v>
      </c>
      <c r="H10" s="13">
        <v>35.6</v>
      </c>
      <c r="I10" s="15">
        <f t="shared" ref="I10:I60" si="2">E10*H10</f>
        <v>356</v>
      </c>
      <c r="J10" s="16">
        <v>0.125</v>
      </c>
      <c r="K10" s="17">
        <f t="shared" ref="K10:K17" si="3">E10*J10</f>
        <v>1.25</v>
      </c>
    </row>
    <row r="11" spans="1:11" ht="15.75">
      <c r="A11" s="11" t="s">
        <v>23</v>
      </c>
      <c r="B11" s="12" t="s">
        <v>26</v>
      </c>
      <c r="C11" s="13" t="s">
        <v>25</v>
      </c>
      <c r="D11" s="13">
        <v>480</v>
      </c>
      <c r="E11" s="12">
        <v>15</v>
      </c>
      <c r="F11" s="14">
        <f t="shared" si="0"/>
        <v>7200</v>
      </c>
      <c r="G11" s="13">
        <f t="shared" si="1"/>
        <v>543</v>
      </c>
      <c r="H11" s="13">
        <v>37.200000000000003</v>
      </c>
      <c r="I11" s="15">
        <f t="shared" si="2"/>
        <v>558</v>
      </c>
      <c r="J11" s="16">
        <v>0.125</v>
      </c>
      <c r="K11" s="17">
        <f t="shared" si="3"/>
        <v>1.875</v>
      </c>
    </row>
    <row r="12" spans="1:11" ht="15.75">
      <c r="A12" s="11" t="s">
        <v>23</v>
      </c>
      <c r="B12" s="23" t="s">
        <v>27</v>
      </c>
      <c r="C12" s="13" t="s">
        <v>25</v>
      </c>
      <c r="D12" s="13">
        <v>360</v>
      </c>
      <c r="E12" s="23">
        <v>8</v>
      </c>
      <c r="F12" s="14">
        <f t="shared" si="0"/>
        <v>2880</v>
      </c>
      <c r="G12" s="13">
        <f t="shared" si="1"/>
        <v>291.2</v>
      </c>
      <c r="H12" s="13">
        <v>37.4</v>
      </c>
      <c r="I12" s="15">
        <f t="shared" si="2"/>
        <v>299.2</v>
      </c>
      <c r="J12" s="24">
        <v>0.13</v>
      </c>
      <c r="K12" s="17">
        <f t="shared" si="3"/>
        <v>1.04</v>
      </c>
    </row>
    <row r="13" spans="1:11" ht="15.75">
      <c r="A13" s="11" t="s">
        <v>23</v>
      </c>
      <c r="B13" s="18" t="s">
        <v>28</v>
      </c>
      <c r="C13" s="14" t="s">
        <v>29</v>
      </c>
      <c r="D13" s="13">
        <v>50</v>
      </c>
      <c r="E13" s="12">
        <v>50</v>
      </c>
      <c r="F13" s="19">
        <f t="shared" si="0"/>
        <v>2500</v>
      </c>
      <c r="G13" s="13">
        <f t="shared" si="1"/>
        <v>745</v>
      </c>
      <c r="H13" s="13">
        <v>15.9</v>
      </c>
      <c r="I13" s="15">
        <f t="shared" si="2"/>
        <v>795</v>
      </c>
      <c r="J13" s="20">
        <v>1.2999999999999999E-2</v>
      </c>
      <c r="K13" s="17">
        <f t="shared" si="3"/>
        <v>0.65</v>
      </c>
    </row>
    <row r="14" spans="1:11" ht="15.75">
      <c r="A14" s="11" t="s">
        <v>23</v>
      </c>
      <c r="B14" s="12" t="s">
        <v>30</v>
      </c>
      <c r="C14" s="13" t="s">
        <v>25</v>
      </c>
      <c r="D14" s="12">
        <v>360</v>
      </c>
      <c r="E14" s="21">
        <v>10</v>
      </c>
      <c r="F14" s="19">
        <f t="shared" si="0"/>
        <v>3600</v>
      </c>
      <c r="G14" s="13">
        <f t="shared" si="1"/>
        <v>423</v>
      </c>
      <c r="H14" s="21">
        <v>43.3</v>
      </c>
      <c r="I14" s="15">
        <f t="shared" si="2"/>
        <v>433</v>
      </c>
      <c r="J14" s="22">
        <v>0.13700000000000001</v>
      </c>
      <c r="K14" s="17">
        <f t="shared" si="3"/>
        <v>1.37</v>
      </c>
    </row>
    <row r="15" spans="1:11" ht="15.75">
      <c r="A15" s="11" t="s">
        <v>23</v>
      </c>
      <c r="B15" s="12" t="s">
        <v>31</v>
      </c>
      <c r="C15" s="13" t="s">
        <v>25</v>
      </c>
      <c r="D15" s="12">
        <v>360</v>
      </c>
      <c r="E15" s="21">
        <v>6</v>
      </c>
      <c r="F15" s="19">
        <f t="shared" si="0"/>
        <v>2160</v>
      </c>
      <c r="G15" s="13">
        <f t="shared" si="1"/>
        <v>253.79999999999995</v>
      </c>
      <c r="H15" s="21">
        <v>43.3</v>
      </c>
      <c r="I15" s="15">
        <f t="shared" si="2"/>
        <v>259.79999999999995</v>
      </c>
      <c r="J15" s="22">
        <v>0.13700000000000001</v>
      </c>
      <c r="K15" s="17">
        <f t="shared" si="3"/>
        <v>0.82200000000000006</v>
      </c>
    </row>
    <row r="16" spans="1:11" ht="15.75">
      <c r="A16" s="11" t="s">
        <v>23</v>
      </c>
      <c r="B16" s="12" t="s">
        <v>32</v>
      </c>
      <c r="C16" s="13" t="s">
        <v>25</v>
      </c>
      <c r="D16" s="12">
        <v>360</v>
      </c>
      <c r="E16" s="21">
        <v>8</v>
      </c>
      <c r="F16" s="19">
        <f t="shared" si="0"/>
        <v>2880</v>
      </c>
      <c r="G16" s="13">
        <f t="shared" si="1"/>
        <v>338.4</v>
      </c>
      <c r="H16" s="21">
        <v>43.3</v>
      </c>
      <c r="I16" s="15">
        <f t="shared" si="2"/>
        <v>346.4</v>
      </c>
      <c r="J16" s="22">
        <v>0.13700000000000001</v>
      </c>
      <c r="K16" s="17">
        <f t="shared" si="3"/>
        <v>1.0960000000000001</v>
      </c>
    </row>
    <row r="17" spans="1:11" ht="15.75">
      <c r="A17" s="11" t="s">
        <v>23</v>
      </c>
      <c r="B17" s="12" t="s">
        <v>33</v>
      </c>
      <c r="C17" s="13" t="s">
        <v>25</v>
      </c>
      <c r="D17" s="12">
        <v>360</v>
      </c>
      <c r="E17" s="21">
        <v>10</v>
      </c>
      <c r="F17" s="19">
        <f t="shared" si="0"/>
        <v>3600</v>
      </c>
      <c r="G17" s="13">
        <f t="shared" si="1"/>
        <v>423</v>
      </c>
      <c r="H17" s="21">
        <v>43.3</v>
      </c>
      <c r="I17" s="15">
        <f t="shared" si="2"/>
        <v>433</v>
      </c>
      <c r="J17" s="22">
        <v>0.13700000000000001</v>
      </c>
      <c r="K17" s="17">
        <f t="shared" si="3"/>
        <v>1.37</v>
      </c>
    </row>
    <row r="18" spans="1:11" ht="15.75">
      <c r="A18" s="11" t="s">
        <v>23</v>
      </c>
      <c r="B18" s="12" t="s">
        <v>34</v>
      </c>
      <c r="C18" s="13" t="s">
        <v>35</v>
      </c>
      <c r="D18" s="12"/>
      <c r="E18" s="21">
        <v>3</v>
      </c>
      <c r="F18" s="19"/>
      <c r="G18" s="13">
        <f t="shared" si="1"/>
        <v>33</v>
      </c>
      <c r="H18" s="21">
        <v>12</v>
      </c>
      <c r="I18" s="15">
        <f t="shared" si="2"/>
        <v>36</v>
      </c>
      <c r="J18" s="22"/>
      <c r="K18" s="17">
        <v>0.25</v>
      </c>
    </row>
    <row r="19" spans="1:11">
      <c r="A19" s="13" t="s">
        <v>4</v>
      </c>
      <c r="B19" s="12" t="s">
        <v>36</v>
      </c>
      <c r="C19" s="13" t="s">
        <v>35</v>
      </c>
      <c r="D19" s="12"/>
      <c r="E19" s="21">
        <v>2</v>
      </c>
      <c r="F19" s="19"/>
      <c r="G19" s="13">
        <f t="shared" si="1"/>
        <v>16</v>
      </c>
      <c r="H19" s="21">
        <v>9</v>
      </c>
      <c r="I19" s="15">
        <f t="shared" si="2"/>
        <v>18</v>
      </c>
      <c r="J19" s="22"/>
      <c r="K19" s="17">
        <v>0.25</v>
      </c>
    </row>
    <row r="20" spans="1:11" ht="15.75">
      <c r="A20" s="13" t="s">
        <v>4</v>
      </c>
      <c r="B20" s="21" t="s">
        <v>37</v>
      </c>
      <c r="C20" s="37" t="s">
        <v>38</v>
      </c>
      <c r="D20" s="21">
        <v>72</v>
      </c>
      <c r="E20" s="21">
        <v>9</v>
      </c>
      <c r="F20" s="14">
        <f t="shared" ref="F20:F60" si="4">D20*E20</f>
        <v>648</v>
      </c>
      <c r="G20" s="13">
        <f t="shared" si="1"/>
        <v>282.59999999999997</v>
      </c>
      <c r="H20" s="13">
        <v>32.4</v>
      </c>
      <c r="I20" s="15">
        <f t="shared" si="2"/>
        <v>291.59999999999997</v>
      </c>
      <c r="J20" s="22">
        <v>8.3000000000000004E-2</v>
      </c>
      <c r="K20" s="17">
        <f t="shared" ref="K20:K60" si="5">E20*J20</f>
        <v>0.747</v>
      </c>
    </row>
    <row r="21" spans="1:11">
      <c r="A21" s="13" t="s">
        <v>4</v>
      </c>
      <c r="B21" s="12" t="s">
        <v>39</v>
      </c>
      <c r="C21" s="13" t="s">
        <v>25</v>
      </c>
      <c r="D21" s="13">
        <v>720</v>
      </c>
      <c r="E21" s="12">
        <v>25</v>
      </c>
      <c r="F21" s="14">
        <f t="shared" si="4"/>
        <v>18000</v>
      </c>
      <c r="G21" s="13">
        <f t="shared" si="1"/>
        <v>850</v>
      </c>
      <c r="H21" s="13">
        <v>35</v>
      </c>
      <c r="I21" s="15">
        <f t="shared" si="2"/>
        <v>875</v>
      </c>
      <c r="J21" s="16">
        <v>0.12</v>
      </c>
      <c r="K21" s="17">
        <f t="shared" si="5"/>
        <v>3</v>
      </c>
    </row>
    <row r="22" spans="1:11">
      <c r="A22" s="13" t="s">
        <v>4</v>
      </c>
      <c r="B22" s="23" t="s">
        <v>40</v>
      </c>
      <c r="C22" s="13" t="s">
        <v>25</v>
      </c>
      <c r="D22" s="13">
        <v>480</v>
      </c>
      <c r="E22" s="23">
        <v>50</v>
      </c>
      <c r="F22" s="14">
        <f t="shared" si="4"/>
        <v>24000</v>
      </c>
      <c r="G22" s="13">
        <f t="shared" si="1"/>
        <v>1850</v>
      </c>
      <c r="H22" s="13">
        <v>38</v>
      </c>
      <c r="I22" s="15">
        <f t="shared" si="2"/>
        <v>1900</v>
      </c>
      <c r="J22" s="24">
        <v>0.126</v>
      </c>
      <c r="K22" s="17">
        <f t="shared" si="5"/>
        <v>6.3</v>
      </c>
    </row>
    <row r="23" spans="1:11">
      <c r="A23" s="13" t="s">
        <v>4</v>
      </c>
      <c r="B23" s="12" t="s">
        <v>41</v>
      </c>
      <c r="C23" s="13" t="s">
        <v>25</v>
      </c>
      <c r="D23" s="13">
        <v>360</v>
      </c>
      <c r="E23" s="12">
        <v>50</v>
      </c>
      <c r="F23" s="19">
        <f t="shared" si="4"/>
        <v>18000</v>
      </c>
      <c r="G23" s="13">
        <f t="shared" si="1"/>
        <v>1950</v>
      </c>
      <c r="H23" s="13">
        <v>40</v>
      </c>
      <c r="I23" s="15">
        <f t="shared" si="2"/>
        <v>2000</v>
      </c>
      <c r="J23" s="25">
        <v>0.13800000000000001</v>
      </c>
      <c r="K23" s="17">
        <f t="shared" si="5"/>
        <v>6.9</v>
      </c>
    </row>
    <row r="24" spans="1:11">
      <c r="A24" s="21" t="s">
        <v>4</v>
      </c>
      <c r="B24" s="12" t="s">
        <v>24</v>
      </c>
      <c r="C24" s="13" t="s">
        <v>25</v>
      </c>
      <c r="D24" s="13">
        <v>720</v>
      </c>
      <c r="E24" s="12">
        <v>25</v>
      </c>
      <c r="F24" s="14">
        <f t="shared" si="4"/>
        <v>18000</v>
      </c>
      <c r="G24" s="13">
        <f t="shared" si="1"/>
        <v>865</v>
      </c>
      <c r="H24" s="13">
        <v>35.6</v>
      </c>
      <c r="I24" s="15">
        <f t="shared" si="2"/>
        <v>890</v>
      </c>
      <c r="J24" s="16">
        <v>0.125</v>
      </c>
      <c r="K24" s="17">
        <f t="shared" si="5"/>
        <v>3.125</v>
      </c>
    </row>
    <row r="25" spans="1:11">
      <c r="A25" s="21" t="s">
        <v>4</v>
      </c>
      <c r="B25" s="12" t="s">
        <v>26</v>
      </c>
      <c r="C25" s="13" t="s">
        <v>25</v>
      </c>
      <c r="D25" s="13">
        <v>480</v>
      </c>
      <c r="E25" s="12">
        <v>50</v>
      </c>
      <c r="F25" s="14">
        <f t="shared" si="4"/>
        <v>24000</v>
      </c>
      <c r="G25" s="13">
        <f t="shared" si="1"/>
        <v>1810.0000000000002</v>
      </c>
      <c r="H25" s="13">
        <v>37.200000000000003</v>
      </c>
      <c r="I25" s="15">
        <f t="shared" si="2"/>
        <v>1860.0000000000002</v>
      </c>
      <c r="J25" s="16">
        <v>0.125</v>
      </c>
      <c r="K25" s="17">
        <f t="shared" si="5"/>
        <v>6.25</v>
      </c>
    </row>
    <row r="26" spans="1:11">
      <c r="A26" s="21" t="s">
        <v>4</v>
      </c>
      <c r="B26" s="23" t="s">
        <v>27</v>
      </c>
      <c r="C26" s="13" t="s">
        <v>25</v>
      </c>
      <c r="D26" s="13">
        <v>360</v>
      </c>
      <c r="E26" s="23">
        <v>50</v>
      </c>
      <c r="F26" s="14">
        <f t="shared" si="4"/>
        <v>18000</v>
      </c>
      <c r="G26" s="13">
        <f t="shared" si="1"/>
        <v>1820</v>
      </c>
      <c r="H26" s="13">
        <v>37.4</v>
      </c>
      <c r="I26" s="15">
        <f t="shared" si="2"/>
        <v>1870</v>
      </c>
      <c r="J26" s="24">
        <v>0.13</v>
      </c>
      <c r="K26" s="17">
        <f t="shared" si="5"/>
        <v>6.5</v>
      </c>
    </row>
    <row r="27" spans="1:11">
      <c r="A27" s="21" t="s">
        <v>4</v>
      </c>
      <c r="B27" s="18" t="s">
        <v>28</v>
      </c>
      <c r="C27" s="14" t="s">
        <v>29</v>
      </c>
      <c r="D27" s="13">
        <v>50</v>
      </c>
      <c r="E27" s="12">
        <v>200</v>
      </c>
      <c r="F27" s="19">
        <f t="shared" si="4"/>
        <v>10000</v>
      </c>
      <c r="G27" s="13">
        <f t="shared" si="1"/>
        <v>2980</v>
      </c>
      <c r="H27" s="13">
        <v>15.9</v>
      </c>
      <c r="I27" s="15">
        <f t="shared" si="2"/>
        <v>3180</v>
      </c>
      <c r="J27" s="20">
        <v>1.2999999999999999E-2</v>
      </c>
      <c r="K27" s="17">
        <f t="shared" si="5"/>
        <v>2.6</v>
      </c>
    </row>
    <row r="28" spans="1:11">
      <c r="A28" s="21" t="s">
        <v>4</v>
      </c>
      <c r="B28" s="38" t="s">
        <v>42</v>
      </c>
      <c r="C28" s="13" t="s">
        <v>43</v>
      </c>
      <c r="D28" s="23">
        <v>1000</v>
      </c>
      <c r="E28" s="26">
        <v>50</v>
      </c>
      <c r="F28" s="19">
        <f t="shared" si="4"/>
        <v>50000</v>
      </c>
      <c r="G28" s="13">
        <f t="shared" si="1"/>
        <v>760</v>
      </c>
      <c r="H28" s="13">
        <v>16.2</v>
      </c>
      <c r="I28" s="15">
        <f t="shared" si="2"/>
        <v>810</v>
      </c>
      <c r="J28" s="16">
        <v>4.7E-2</v>
      </c>
      <c r="K28" s="17">
        <f t="shared" si="5"/>
        <v>2.35</v>
      </c>
    </row>
    <row r="29" spans="1:11">
      <c r="A29" s="21" t="s">
        <v>4</v>
      </c>
      <c r="B29" s="38" t="s">
        <v>44</v>
      </c>
      <c r="C29" s="13" t="s">
        <v>43</v>
      </c>
      <c r="D29" s="23">
        <v>1000</v>
      </c>
      <c r="E29" s="26">
        <v>25</v>
      </c>
      <c r="F29" s="19">
        <f t="shared" si="4"/>
        <v>25000</v>
      </c>
      <c r="G29" s="13">
        <f t="shared" si="1"/>
        <v>380</v>
      </c>
      <c r="H29" s="13">
        <v>16.2</v>
      </c>
      <c r="I29" s="15">
        <f t="shared" si="2"/>
        <v>405</v>
      </c>
      <c r="J29" s="16">
        <v>4.7E-2</v>
      </c>
      <c r="K29" s="17">
        <f t="shared" si="5"/>
        <v>1.175</v>
      </c>
    </row>
    <row r="30" spans="1:11">
      <c r="A30" s="21" t="s">
        <v>4</v>
      </c>
      <c r="B30" s="38" t="s">
        <v>45</v>
      </c>
      <c r="C30" s="13" t="s">
        <v>43</v>
      </c>
      <c r="D30" s="23">
        <v>1000</v>
      </c>
      <c r="E30" s="26">
        <v>25</v>
      </c>
      <c r="F30" s="19">
        <f t="shared" si="4"/>
        <v>25000</v>
      </c>
      <c r="G30" s="13">
        <f t="shared" si="1"/>
        <v>380</v>
      </c>
      <c r="H30" s="13">
        <v>16.2</v>
      </c>
      <c r="I30" s="15">
        <f t="shared" si="2"/>
        <v>405</v>
      </c>
      <c r="J30" s="16">
        <v>4.7E-2</v>
      </c>
      <c r="K30" s="17">
        <f t="shared" si="5"/>
        <v>1.175</v>
      </c>
    </row>
    <row r="31" spans="1:11">
      <c r="A31" s="21" t="s">
        <v>4</v>
      </c>
      <c r="B31" s="12" t="s">
        <v>46</v>
      </c>
      <c r="C31" s="21" t="s">
        <v>47</v>
      </c>
      <c r="D31" s="21">
        <v>576</v>
      </c>
      <c r="E31" s="12">
        <v>25</v>
      </c>
      <c r="F31" s="19">
        <f t="shared" si="4"/>
        <v>14400</v>
      </c>
      <c r="G31" s="13">
        <f t="shared" si="1"/>
        <v>777.5</v>
      </c>
      <c r="H31" s="21">
        <v>32.1</v>
      </c>
      <c r="I31" s="15">
        <f t="shared" si="2"/>
        <v>802.5</v>
      </c>
      <c r="J31" s="20">
        <v>0.17199999999999999</v>
      </c>
      <c r="K31" s="17">
        <f t="shared" si="5"/>
        <v>4.3</v>
      </c>
    </row>
    <row r="32" spans="1:11">
      <c r="A32" s="21" t="s">
        <v>4</v>
      </c>
      <c r="B32" s="12" t="s">
        <v>48</v>
      </c>
      <c r="C32" s="27" t="s">
        <v>47</v>
      </c>
      <c r="D32" s="12">
        <v>576</v>
      </c>
      <c r="E32" s="21">
        <v>8</v>
      </c>
      <c r="F32" s="19">
        <f t="shared" si="4"/>
        <v>4608</v>
      </c>
      <c r="G32" s="39">
        <f t="shared" si="1"/>
        <v>108</v>
      </c>
      <c r="H32" s="40">
        <v>14.5</v>
      </c>
      <c r="I32" s="28">
        <f t="shared" si="2"/>
        <v>116</v>
      </c>
      <c r="J32" s="16">
        <v>8.4000000000000005E-2</v>
      </c>
      <c r="K32" s="29">
        <f t="shared" si="5"/>
        <v>0.67200000000000004</v>
      </c>
    </row>
    <row r="33" spans="1:11">
      <c r="A33" s="21" t="s">
        <v>4</v>
      </c>
      <c r="B33" s="12" t="s">
        <v>49</v>
      </c>
      <c r="C33" s="27" t="s">
        <v>47</v>
      </c>
      <c r="D33" s="12">
        <v>576</v>
      </c>
      <c r="E33" s="21">
        <v>7</v>
      </c>
      <c r="F33" s="19">
        <f t="shared" si="4"/>
        <v>4032</v>
      </c>
      <c r="G33" s="39">
        <f t="shared" si="1"/>
        <v>143.5</v>
      </c>
      <c r="H33" s="40">
        <v>21.5</v>
      </c>
      <c r="I33" s="28">
        <f t="shared" si="2"/>
        <v>150.5</v>
      </c>
      <c r="J33" s="16">
        <v>9.6000000000000002E-2</v>
      </c>
      <c r="K33" s="29">
        <f t="shared" si="5"/>
        <v>0.67200000000000004</v>
      </c>
    </row>
    <row r="34" spans="1:11">
      <c r="A34" s="21" t="s">
        <v>4</v>
      </c>
      <c r="B34" s="30" t="s">
        <v>50</v>
      </c>
      <c r="C34" s="14" t="s">
        <v>51</v>
      </c>
      <c r="D34" s="13">
        <v>200</v>
      </c>
      <c r="E34" s="12">
        <v>25</v>
      </c>
      <c r="F34" s="14">
        <f t="shared" si="4"/>
        <v>5000</v>
      </c>
      <c r="G34" s="13">
        <f t="shared" si="1"/>
        <v>175</v>
      </c>
      <c r="H34" s="13">
        <v>8</v>
      </c>
      <c r="I34" s="15">
        <f t="shared" si="2"/>
        <v>200</v>
      </c>
      <c r="J34" s="20">
        <v>6.0999999999999999E-2</v>
      </c>
      <c r="K34" s="17">
        <f t="shared" si="5"/>
        <v>1.5249999999999999</v>
      </c>
    </row>
    <row r="35" spans="1:11">
      <c r="A35" s="21" t="s">
        <v>4</v>
      </c>
      <c r="B35" s="12" t="s">
        <v>52</v>
      </c>
      <c r="C35" s="31" t="s">
        <v>53</v>
      </c>
      <c r="D35" s="12">
        <v>400</v>
      </c>
      <c r="E35" s="21">
        <v>10</v>
      </c>
      <c r="F35" s="14">
        <f t="shared" si="4"/>
        <v>4000</v>
      </c>
      <c r="G35" s="13">
        <f t="shared" si="1"/>
        <v>190</v>
      </c>
      <c r="H35" s="21">
        <v>20</v>
      </c>
      <c r="I35" s="15">
        <f t="shared" si="2"/>
        <v>200</v>
      </c>
      <c r="J35" s="22">
        <v>0.11</v>
      </c>
      <c r="K35" s="17">
        <f t="shared" si="5"/>
        <v>1.1000000000000001</v>
      </c>
    </row>
    <row r="36" spans="1:11">
      <c r="A36" s="21" t="s">
        <v>4</v>
      </c>
      <c r="B36" s="12" t="s">
        <v>54</v>
      </c>
      <c r="C36" s="31" t="s">
        <v>55</v>
      </c>
      <c r="D36" s="12">
        <v>400</v>
      </c>
      <c r="E36" s="21">
        <v>10</v>
      </c>
      <c r="F36" s="14">
        <f t="shared" si="4"/>
        <v>4000</v>
      </c>
      <c r="G36" s="13">
        <f t="shared" si="1"/>
        <v>190</v>
      </c>
      <c r="H36" s="21">
        <v>20</v>
      </c>
      <c r="I36" s="15">
        <f t="shared" si="2"/>
        <v>200</v>
      </c>
      <c r="J36" s="22">
        <v>0.11</v>
      </c>
      <c r="K36" s="17">
        <f t="shared" si="5"/>
        <v>1.1000000000000001</v>
      </c>
    </row>
    <row r="37" spans="1:11">
      <c r="A37" s="21" t="s">
        <v>4</v>
      </c>
      <c r="B37" s="12">
        <v>2008</v>
      </c>
      <c r="C37" s="31" t="s">
        <v>56</v>
      </c>
      <c r="D37" s="12">
        <v>800</v>
      </c>
      <c r="E37" s="21">
        <v>5</v>
      </c>
      <c r="F37" s="14">
        <f t="shared" si="4"/>
        <v>4000</v>
      </c>
      <c r="G37" s="13">
        <f t="shared" si="1"/>
        <v>103</v>
      </c>
      <c r="H37" s="21">
        <v>21.6</v>
      </c>
      <c r="I37" s="15">
        <f t="shared" si="2"/>
        <v>108</v>
      </c>
      <c r="J37" s="22">
        <v>0.10299999999999999</v>
      </c>
      <c r="K37" s="17">
        <f t="shared" si="5"/>
        <v>0.51500000000000001</v>
      </c>
    </row>
    <row r="38" spans="1:11">
      <c r="A38" s="21" t="s">
        <v>4</v>
      </c>
      <c r="B38" s="32" t="s">
        <v>57</v>
      </c>
      <c r="C38" s="31" t="s">
        <v>56</v>
      </c>
      <c r="D38" s="12">
        <v>240</v>
      </c>
      <c r="E38" s="21">
        <v>5</v>
      </c>
      <c r="F38" s="14">
        <f t="shared" si="4"/>
        <v>1200</v>
      </c>
      <c r="G38" s="13">
        <f t="shared" si="1"/>
        <v>120</v>
      </c>
      <c r="H38" s="21">
        <v>25</v>
      </c>
      <c r="I38" s="15">
        <f t="shared" si="2"/>
        <v>125</v>
      </c>
      <c r="J38" s="22">
        <v>0.04</v>
      </c>
      <c r="K38" s="17">
        <f t="shared" si="5"/>
        <v>0.2</v>
      </c>
    </row>
    <row r="39" spans="1:11">
      <c r="A39" s="21" t="s">
        <v>4</v>
      </c>
      <c r="B39" s="12">
        <v>8075</v>
      </c>
      <c r="C39" s="31" t="s">
        <v>56</v>
      </c>
      <c r="D39" s="12">
        <v>240</v>
      </c>
      <c r="E39" s="21">
        <v>5</v>
      </c>
      <c r="F39" s="14">
        <f t="shared" si="4"/>
        <v>1200</v>
      </c>
      <c r="G39" s="13">
        <f t="shared" si="1"/>
        <v>179.5</v>
      </c>
      <c r="H39" s="21">
        <v>36.9</v>
      </c>
      <c r="I39" s="15">
        <f t="shared" si="2"/>
        <v>184.5</v>
      </c>
      <c r="J39" s="22">
        <v>7.1999999999999995E-2</v>
      </c>
      <c r="K39" s="17">
        <f t="shared" si="5"/>
        <v>0.36</v>
      </c>
    </row>
    <row r="40" spans="1:11">
      <c r="A40" s="21" t="s">
        <v>4</v>
      </c>
      <c r="B40" s="12">
        <v>8801</v>
      </c>
      <c r="C40" s="31" t="s">
        <v>56</v>
      </c>
      <c r="D40" s="12">
        <v>120</v>
      </c>
      <c r="E40" s="21">
        <v>5</v>
      </c>
      <c r="F40" s="14">
        <f t="shared" si="4"/>
        <v>600</v>
      </c>
      <c r="G40" s="13">
        <f t="shared" si="1"/>
        <v>145</v>
      </c>
      <c r="H40" s="21">
        <v>30</v>
      </c>
      <c r="I40" s="15">
        <f t="shared" si="2"/>
        <v>150</v>
      </c>
      <c r="J40" s="22">
        <v>0.05</v>
      </c>
      <c r="K40" s="17">
        <f t="shared" si="5"/>
        <v>0.25</v>
      </c>
    </row>
    <row r="41" spans="1:11">
      <c r="A41" s="21" t="s">
        <v>4</v>
      </c>
      <c r="B41" s="12">
        <v>8100</v>
      </c>
      <c r="C41" s="31" t="s">
        <v>56</v>
      </c>
      <c r="D41" s="12">
        <v>120</v>
      </c>
      <c r="E41" s="21">
        <v>5</v>
      </c>
      <c r="F41" s="14">
        <f t="shared" si="4"/>
        <v>600</v>
      </c>
      <c r="G41" s="13">
        <f t="shared" si="1"/>
        <v>105</v>
      </c>
      <c r="H41" s="21">
        <v>22</v>
      </c>
      <c r="I41" s="15">
        <f t="shared" si="2"/>
        <v>110</v>
      </c>
      <c r="J41" s="22">
        <v>0.05</v>
      </c>
      <c r="K41" s="17">
        <f t="shared" si="5"/>
        <v>0.25</v>
      </c>
    </row>
    <row r="42" spans="1:11">
      <c r="A42" s="21" t="s">
        <v>4</v>
      </c>
      <c r="B42" s="12">
        <v>8016</v>
      </c>
      <c r="C42" s="31" t="s">
        <v>56</v>
      </c>
      <c r="D42" s="12">
        <v>240</v>
      </c>
      <c r="E42" s="21">
        <v>5</v>
      </c>
      <c r="F42" s="14">
        <f t="shared" si="4"/>
        <v>1200</v>
      </c>
      <c r="G42" s="13">
        <f t="shared" si="1"/>
        <v>160</v>
      </c>
      <c r="H42" s="21">
        <v>33</v>
      </c>
      <c r="I42" s="15">
        <f t="shared" si="2"/>
        <v>165</v>
      </c>
      <c r="J42" s="22">
        <v>6.3E-2</v>
      </c>
      <c r="K42" s="17">
        <f t="shared" si="5"/>
        <v>0.315</v>
      </c>
    </row>
    <row r="43" spans="1:11">
      <c r="A43" s="21" t="s">
        <v>4</v>
      </c>
      <c r="B43" s="32" t="s">
        <v>58</v>
      </c>
      <c r="C43" s="31" t="s">
        <v>56</v>
      </c>
      <c r="D43" s="12">
        <v>240</v>
      </c>
      <c r="E43" s="21">
        <v>5</v>
      </c>
      <c r="F43" s="14">
        <f t="shared" si="4"/>
        <v>1200</v>
      </c>
      <c r="G43" s="13">
        <f t="shared" si="1"/>
        <v>95</v>
      </c>
      <c r="H43" s="21">
        <v>20</v>
      </c>
      <c r="I43" s="15">
        <f t="shared" si="2"/>
        <v>100</v>
      </c>
      <c r="J43" s="22">
        <v>4.7E-2</v>
      </c>
      <c r="K43" s="17">
        <f t="shared" si="5"/>
        <v>0.23499999999999999</v>
      </c>
    </row>
    <row r="44" spans="1:11">
      <c r="A44" s="21" t="s">
        <v>4</v>
      </c>
      <c r="B44" s="12">
        <v>5503</v>
      </c>
      <c r="C44" s="31" t="s">
        <v>59</v>
      </c>
      <c r="D44" s="12">
        <v>384</v>
      </c>
      <c r="E44" s="21">
        <v>5</v>
      </c>
      <c r="F44" s="14">
        <f t="shared" si="4"/>
        <v>1920</v>
      </c>
      <c r="G44" s="13">
        <f t="shared" si="1"/>
        <v>170</v>
      </c>
      <c r="H44" s="21">
        <v>35</v>
      </c>
      <c r="I44" s="15">
        <f t="shared" si="2"/>
        <v>175</v>
      </c>
      <c r="J44" s="22">
        <v>0.06</v>
      </c>
      <c r="K44" s="17">
        <f t="shared" si="5"/>
        <v>0.3</v>
      </c>
    </row>
    <row r="45" spans="1:11">
      <c r="A45" s="21" t="s">
        <v>4</v>
      </c>
      <c r="B45" s="12">
        <v>668</v>
      </c>
      <c r="C45" s="31" t="s">
        <v>59</v>
      </c>
      <c r="D45" s="12">
        <v>360</v>
      </c>
      <c r="E45" s="21">
        <v>5</v>
      </c>
      <c r="F45" s="14">
        <f t="shared" si="4"/>
        <v>1800</v>
      </c>
      <c r="G45" s="13">
        <f t="shared" si="1"/>
        <v>170</v>
      </c>
      <c r="H45" s="21">
        <v>35</v>
      </c>
      <c r="I45" s="15">
        <f t="shared" si="2"/>
        <v>175</v>
      </c>
      <c r="J45" s="22">
        <v>6.2E-2</v>
      </c>
      <c r="K45" s="17">
        <f t="shared" si="5"/>
        <v>0.31</v>
      </c>
    </row>
    <row r="46" spans="1:11">
      <c r="A46" s="21" t="s">
        <v>4</v>
      </c>
      <c r="B46" s="32" t="s">
        <v>60</v>
      </c>
      <c r="C46" s="31" t="s">
        <v>59</v>
      </c>
      <c r="D46" s="12">
        <v>360</v>
      </c>
      <c r="E46" s="21">
        <v>5</v>
      </c>
      <c r="F46" s="14">
        <f t="shared" si="4"/>
        <v>1800</v>
      </c>
      <c r="G46" s="13">
        <f t="shared" si="1"/>
        <v>170</v>
      </c>
      <c r="H46" s="21">
        <v>35</v>
      </c>
      <c r="I46" s="15">
        <f t="shared" si="2"/>
        <v>175</v>
      </c>
      <c r="J46" s="22">
        <v>5.3999999999999999E-2</v>
      </c>
      <c r="K46" s="17">
        <f t="shared" si="5"/>
        <v>0.27</v>
      </c>
    </row>
    <row r="47" spans="1:11">
      <c r="A47" s="21" t="s">
        <v>4</v>
      </c>
      <c r="B47" s="12">
        <v>3180</v>
      </c>
      <c r="C47" s="31" t="s">
        <v>59</v>
      </c>
      <c r="D47" s="12">
        <v>384</v>
      </c>
      <c r="E47" s="21">
        <v>5</v>
      </c>
      <c r="F47" s="14">
        <f t="shared" si="4"/>
        <v>1920</v>
      </c>
      <c r="G47" s="13">
        <f t="shared" si="1"/>
        <v>168.5</v>
      </c>
      <c r="H47" s="21">
        <v>34.700000000000003</v>
      </c>
      <c r="I47" s="15">
        <f t="shared" si="2"/>
        <v>173.5</v>
      </c>
      <c r="J47" s="22">
        <v>6.3E-2</v>
      </c>
      <c r="K47" s="17">
        <f t="shared" si="5"/>
        <v>0.315</v>
      </c>
    </row>
    <row r="48" spans="1:11">
      <c r="A48" s="21" t="s">
        <v>4</v>
      </c>
      <c r="B48" s="12">
        <v>9900</v>
      </c>
      <c r="C48" s="31" t="s">
        <v>59</v>
      </c>
      <c r="D48" s="12">
        <v>792</v>
      </c>
      <c r="E48" s="21">
        <v>5</v>
      </c>
      <c r="F48" s="14">
        <f t="shared" si="4"/>
        <v>3960</v>
      </c>
      <c r="G48" s="13">
        <f t="shared" si="1"/>
        <v>184</v>
      </c>
      <c r="H48" s="21">
        <v>37.799999999999997</v>
      </c>
      <c r="I48" s="15">
        <f t="shared" si="2"/>
        <v>189</v>
      </c>
      <c r="J48" s="22">
        <v>6.5000000000000002E-2</v>
      </c>
      <c r="K48" s="17">
        <f t="shared" si="5"/>
        <v>0.32500000000000001</v>
      </c>
    </row>
    <row r="49" spans="1:11">
      <c r="A49" s="21" t="s">
        <v>4</v>
      </c>
      <c r="B49" s="32" t="s">
        <v>61</v>
      </c>
      <c r="C49" s="31" t="s">
        <v>59</v>
      </c>
      <c r="D49" s="12">
        <v>360</v>
      </c>
      <c r="E49" s="21">
        <v>5</v>
      </c>
      <c r="F49" s="14">
        <f t="shared" si="4"/>
        <v>1800</v>
      </c>
      <c r="G49" s="13">
        <f t="shared" si="1"/>
        <v>157.5</v>
      </c>
      <c r="H49" s="21">
        <v>32.5</v>
      </c>
      <c r="I49" s="15">
        <f t="shared" si="2"/>
        <v>162.5</v>
      </c>
      <c r="J49" s="22">
        <v>5.5E-2</v>
      </c>
      <c r="K49" s="17">
        <f t="shared" si="5"/>
        <v>0.27500000000000002</v>
      </c>
    </row>
    <row r="50" spans="1:11">
      <c r="A50" s="21" t="s">
        <v>4</v>
      </c>
      <c r="B50" s="12">
        <v>876</v>
      </c>
      <c r="C50" s="31" t="s">
        <v>59</v>
      </c>
      <c r="D50" s="12">
        <v>600</v>
      </c>
      <c r="E50" s="21">
        <v>5</v>
      </c>
      <c r="F50" s="14">
        <f t="shared" si="4"/>
        <v>3000</v>
      </c>
      <c r="G50" s="13">
        <f t="shared" si="1"/>
        <v>181</v>
      </c>
      <c r="H50" s="21">
        <v>37.200000000000003</v>
      </c>
      <c r="I50" s="15">
        <f t="shared" si="2"/>
        <v>186</v>
      </c>
      <c r="J50" s="22">
        <v>6.3E-2</v>
      </c>
      <c r="K50" s="17">
        <f t="shared" si="5"/>
        <v>0.315</v>
      </c>
    </row>
    <row r="51" spans="1:11">
      <c r="A51" s="21" t="s">
        <v>4</v>
      </c>
      <c r="B51" s="12">
        <v>878</v>
      </c>
      <c r="C51" s="31" t="s">
        <v>59</v>
      </c>
      <c r="D51" s="12">
        <v>600</v>
      </c>
      <c r="E51" s="21">
        <v>5</v>
      </c>
      <c r="F51" s="14">
        <f t="shared" si="4"/>
        <v>3000</v>
      </c>
      <c r="G51" s="13">
        <f t="shared" si="1"/>
        <v>181</v>
      </c>
      <c r="H51" s="21">
        <v>37.200000000000003</v>
      </c>
      <c r="I51" s="15">
        <f t="shared" si="2"/>
        <v>186</v>
      </c>
      <c r="J51" s="22">
        <v>6.3E-2</v>
      </c>
      <c r="K51" s="17">
        <f t="shared" si="5"/>
        <v>0.315</v>
      </c>
    </row>
    <row r="52" spans="1:11">
      <c r="A52" s="21" t="s">
        <v>4</v>
      </c>
      <c r="B52" s="12">
        <v>3185</v>
      </c>
      <c r="C52" s="31" t="s">
        <v>59</v>
      </c>
      <c r="D52" s="12">
        <v>384</v>
      </c>
      <c r="E52" s="21">
        <v>5</v>
      </c>
      <c r="F52" s="14">
        <f t="shared" si="4"/>
        <v>1920</v>
      </c>
      <c r="G52" s="13">
        <f t="shared" si="1"/>
        <v>161.5</v>
      </c>
      <c r="H52" s="21">
        <v>33.299999999999997</v>
      </c>
      <c r="I52" s="15">
        <f t="shared" si="2"/>
        <v>166.5</v>
      </c>
      <c r="J52" s="22">
        <v>5.7000000000000002E-2</v>
      </c>
      <c r="K52" s="17">
        <f t="shared" si="5"/>
        <v>0.28500000000000003</v>
      </c>
    </row>
    <row r="53" spans="1:11">
      <c r="A53" s="21" t="s">
        <v>4</v>
      </c>
      <c r="B53" s="12" t="s">
        <v>36</v>
      </c>
      <c r="C53" s="31" t="s">
        <v>47</v>
      </c>
      <c r="D53" s="12">
        <v>10000</v>
      </c>
      <c r="E53" s="21">
        <v>10</v>
      </c>
      <c r="F53" s="14">
        <f t="shared" si="4"/>
        <v>100000</v>
      </c>
      <c r="G53" s="13">
        <f t="shared" si="1"/>
        <v>130</v>
      </c>
      <c r="H53" s="21">
        <v>14</v>
      </c>
      <c r="I53" s="15">
        <f t="shared" si="2"/>
        <v>140</v>
      </c>
      <c r="J53" s="22">
        <v>0.03</v>
      </c>
      <c r="K53" s="17">
        <f t="shared" si="5"/>
        <v>0.3</v>
      </c>
    </row>
    <row r="54" spans="1:11">
      <c r="A54" s="21" t="s">
        <v>4</v>
      </c>
      <c r="B54" s="12" t="s">
        <v>62</v>
      </c>
      <c r="C54" s="31" t="s">
        <v>63</v>
      </c>
      <c r="D54" s="12">
        <v>2160</v>
      </c>
      <c r="E54" s="21">
        <v>10</v>
      </c>
      <c r="F54" s="14">
        <f t="shared" si="4"/>
        <v>21600</v>
      </c>
      <c r="G54" s="13">
        <f t="shared" si="1"/>
        <v>212</v>
      </c>
      <c r="H54" s="21">
        <v>22.2</v>
      </c>
      <c r="I54" s="15">
        <f t="shared" si="2"/>
        <v>222</v>
      </c>
      <c r="J54" s="22">
        <v>0.17100000000000001</v>
      </c>
      <c r="K54" s="17">
        <f t="shared" si="5"/>
        <v>1.7100000000000002</v>
      </c>
    </row>
    <row r="55" spans="1:11">
      <c r="A55" s="21" t="s">
        <v>4</v>
      </c>
      <c r="B55" s="31" t="s">
        <v>64</v>
      </c>
      <c r="C55" s="31" t="s">
        <v>65</v>
      </c>
      <c r="D55" s="12">
        <v>200</v>
      </c>
      <c r="E55" s="21">
        <v>10</v>
      </c>
      <c r="F55" s="14">
        <f t="shared" si="4"/>
        <v>2000</v>
      </c>
      <c r="G55" s="13">
        <f t="shared" si="1"/>
        <v>221</v>
      </c>
      <c r="H55" s="21">
        <v>23.1</v>
      </c>
      <c r="I55" s="15">
        <f t="shared" si="2"/>
        <v>231</v>
      </c>
      <c r="J55" s="22">
        <v>7.0000000000000007E-2</v>
      </c>
      <c r="K55" s="17">
        <f t="shared" si="5"/>
        <v>0.70000000000000007</v>
      </c>
    </row>
    <row r="56" spans="1:11">
      <c r="A56" s="21" t="s">
        <v>4</v>
      </c>
      <c r="B56" s="31" t="s">
        <v>66</v>
      </c>
      <c r="C56" s="31" t="s">
        <v>53</v>
      </c>
      <c r="D56" s="12">
        <v>200</v>
      </c>
      <c r="E56" s="21">
        <v>10</v>
      </c>
      <c r="F56" s="14">
        <f t="shared" si="4"/>
        <v>2000</v>
      </c>
      <c r="G56" s="13">
        <f t="shared" si="1"/>
        <v>221</v>
      </c>
      <c r="H56" s="21">
        <v>23.1</v>
      </c>
      <c r="I56" s="15">
        <f t="shared" si="2"/>
        <v>231</v>
      </c>
      <c r="J56" s="22">
        <v>7.0000000000000007E-2</v>
      </c>
      <c r="K56" s="17">
        <f t="shared" si="5"/>
        <v>0.70000000000000007</v>
      </c>
    </row>
    <row r="57" spans="1:11">
      <c r="A57" s="21" t="s">
        <v>4</v>
      </c>
      <c r="B57" s="31" t="s">
        <v>67</v>
      </c>
      <c r="C57" s="31" t="s">
        <v>68</v>
      </c>
      <c r="D57" s="12">
        <v>200</v>
      </c>
      <c r="E57" s="21">
        <v>10</v>
      </c>
      <c r="F57" s="14">
        <f t="shared" si="4"/>
        <v>2000</v>
      </c>
      <c r="G57" s="13">
        <f t="shared" si="1"/>
        <v>221</v>
      </c>
      <c r="H57" s="21">
        <v>23.1</v>
      </c>
      <c r="I57" s="15">
        <f t="shared" si="2"/>
        <v>231</v>
      </c>
      <c r="J57" s="22">
        <v>7.0000000000000007E-2</v>
      </c>
      <c r="K57" s="17">
        <f t="shared" si="5"/>
        <v>0.70000000000000007</v>
      </c>
    </row>
    <row r="58" spans="1:11">
      <c r="A58" s="21" t="s">
        <v>4</v>
      </c>
      <c r="B58" s="31" t="s">
        <v>69</v>
      </c>
      <c r="C58" s="31" t="s">
        <v>53</v>
      </c>
      <c r="D58" s="12">
        <v>400</v>
      </c>
      <c r="E58" s="21">
        <v>5</v>
      </c>
      <c r="F58" s="14">
        <f t="shared" si="4"/>
        <v>2000</v>
      </c>
      <c r="G58" s="13">
        <f t="shared" si="1"/>
        <v>116</v>
      </c>
      <c r="H58" s="21">
        <v>24.2</v>
      </c>
      <c r="I58" s="15">
        <f t="shared" si="2"/>
        <v>121</v>
      </c>
      <c r="J58" s="22">
        <v>0.08</v>
      </c>
      <c r="K58" s="17">
        <f t="shared" si="5"/>
        <v>0.4</v>
      </c>
    </row>
    <row r="59" spans="1:11">
      <c r="A59" s="21" t="s">
        <v>4</v>
      </c>
      <c r="B59" s="31" t="s">
        <v>70</v>
      </c>
      <c r="C59" s="31" t="s">
        <v>65</v>
      </c>
      <c r="D59" s="12">
        <v>400</v>
      </c>
      <c r="E59" s="21">
        <v>5</v>
      </c>
      <c r="F59" s="14">
        <f t="shared" si="4"/>
        <v>2000</v>
      </c>
      <c r="G59" s="13">
        <f t="shared" si="1"/>
        <v>116</v>
      </c>
      <c r="H59" s="21">
        <v>24.2</v>
      </c>
      <c r="I59" s="15">
        <f t="shared" si="2"/>
        <v>121</v>
      </c>
      <c r="J59" s="22">
        <v>0.08</v>
      </c>
      <c r="K59" s="17">
        <f t="shared" si="5"/>
        <v>0.4</v>
      </c>
    </row>
    <row r="60" spans="1:11">
      <c r="A60" s="21" t="s">
        <v>4</v>
      </c>
      <c r="B60" s="31" t="s">
        <v>71</v>
      </c>
      <c r="C60" s="31" t="s">
        <v>68</v>
      </c>
      <c r="D60" s="12">
        <v>400</v>
      </c>
      <c r="E60" s="21">
        <v>5</v>
      </c>
      <c r="F60" s="14">
        <f t="shared" si="4"/>
        <v>2000</v>
      </c>
      <c r="G60" s="13">
        <f t="shared" si="1"/>
        <v>116</v>
      </c>
      <c r="H60" s="21">
        <v>24.2</v>
      </c>
      <c r="I60" s="15">
        <f t="shared" si="2"/>
        <v>121</v>
      </c>
      <c r="J60" s="22">
        <v>0.08</v>
      </c>
      <c r="K60" s="17">
        <f t="shared" si="5"/>
        <v>0.4</v>
      </c>
    </row>
    <row r="61" spans="1:11">
      <c r="A61" s="33"/>
      <c r="B61" s="34"/>
      <c r="C61" s="34"/>
      <c r="D61" s="34"/>
      <c r="E61" s="34" t="s">
        <v>72</v>
      </c>
      <c r="F61" s="34"/>
      <c r="G61" s="35" t="s">
        <v>8</v>
      </c>
      <c r="H61" s="34"/>
      <c r="I61" s="36">
        <v>23639</v>
      </c>
      <c r="J61" s="34" t="s">
        <v>8</v>
      </c>
      <c r="K61" s="34">
        <v>68</v>
      </c>
    </row>
  </sheetData>
  <mergeCells count="7">
    <mergeCell ref="A7:B7"/>
    <mergeCell ref="A1:K1"/>
    <mergeCell ref="A2:K2"/>
    <mergeCell ref="A3:K3"/>
    <mergeCell ref="J4:K4"/>
    <mergeCell ref="J5:K5"/>
    <mergeCell ref="J6:K6"/>
  </mergeCells>
  <pageMargins left="0.28000000000000003" right="0.12" top="0.23" bottom="1.1200000000000001" header="0.12" footer="0.94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E53" sqref="E53"/>
    </sheetView>
  </sheetViews>
  <sheetFormatPr defaultRowHeight="15"/>
  <cols>
    <col min="1" max="1" width="6.7109375" style="10" customWidth="1"/>
    <col min="2" max="3" width="15.7109375" style="10" customWidth="1"/>
    <col min="4" max="11" width="8" style="10" customWidth="1"/>
    <col min="12" max="16384" width="9.140625" style="10"/>
  </cols>
  <sheetData>
    <row r="1" spans="1:11" ht="18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1" ht="15.75">
      <c r="A4" s="65" t="s">
        <v>3</v>
      </c>
      <c r="B4" s="65" t="s">
        <v>4</v>
      </c>
      <c r="C4" s="65"/>
      <c r="D4" s="65"/>
      <c r="E4" s="65"/>
      <c r="F4" s="65"/>
      <c r="G4" s="65" t="s">
        <v>5</v>
      </c>
      <c r="H4" s="65"/>
      <c r="I4" s="65"/>
      <c r="J4" s="72" t="s">
        <v>6</v>
      </c>
      <c r="K4" s="72"/>
    </row>
    <row r="5" spans="1:11" ht="15.75">
      <c r="A5" s="65"/>
      <c r="B5" s="65"/>
      <c r="C5" s="65"/>
      <c r="D5" s="65"/>
      <c r="E5" s="65"/>
      <c r="F5" s="65"/>
      <c r="G5" s="65" t="s">
        <v>7</v>
      </c>
      <c r="H5" s="65"/>
      <c r="I5" s="65" t="s">
        <v>8</v>
      </c>
      <c r="J5" s="72" t="s">
        <v>6</v>
      </c>
      <c r="K5" s="72"/>
    </row>
    <row r="6" spans="1:11" ht="15.75">
      <c r="A6" s="65"/>
      <c r="B6" s="65"/>
      <c r="C6" s="65"/>
      <c r="D6" s="65"/>
      <c r="E6" s="65"/>
      <c r="F6" s="65"/>
      <c r="G6" s="65" t="s">
        <v>9</v>
      </c>
      <c r="H6" s="65"/>
      <c r="I6" s="65" t="s">
        <v>8</v>
      </c>
      <c r="J6" s="72" t="s">
        <v>10</v>
      </c>
      <c r="K6" s="72"/>
    </row>
    <row r="7" spans="1:11" ht="24">
      <c r="A7" s="67" t="s">
        <v>11</v>
      </c>
      <c r="B7" s="68"/>
      <c r="C7" s="4" t="s">
        <v>12</v>
      </c>
      <c r="D7" s="4" t="s">
        <v>13</v>
      </c>
      <c r="E7" s="4" t="s">
        <v>14</v>
      </c>
      <c r="F7" s="4" t="s">
        <v>15</v>
      </c>
      <c r="G7" s="3" t="s">
        <v>16</v>
      </c>
      <c r="H7" s="5" t="s">
        <v>17</v>
      </c>
      <c r="I7" s="3" t="s">
        <v>18</v>
      </c>
      <c r="J7" s="6" t="s">
        <v>19</v>
      </c>
      <c r="K7" s="4" t="s">
        <v>20</v>
      </c>
    </row>
    <row r="8" spans="1:11" ht="15.75">
      <c r="A8" s="65"/>
      <c r="B8" s="65"/>
      <c r="C8" s="65"/>
      <c r="D8" s="7" t="s">
        <v>21</v>
      </c>
      <c r="E8" s="65"/>
      <c r="F8" s="65"/>
      <c r="G8" s="65"/>
      <c r="H8" s="65"/>
      <c r="I8" s="65"/>
      <c r="J8" s="65"/>
      <c r="K8" s="65"/>
    </row>
    <row r="9" spans="1:11" ht="15.75">
      <c r="A9" s="8"/>
      <c r="B9" s="9"/>
      <c r="C9" s="9"/>
      <c r="D9" s="9"/>
      <c r="E9" s="9"/>
      <c r="F9" s="9"/>
      <c r="G9" s="9" t="s">
        <v>22</v>
      </c>
      <c r="H9" s="9"/>
      <c r="I9" s="9" t="s">
        <v>22</v>
      </c>
      <c r="J9" s="9"/>
      <c r="K9" s="9"/>
    </row>
    <row r="10" spans="1:11">
      <c r="A10" s="13" t="s">
        <v>4</v>
      </c>
      <c r="B10" s="12" t="s">
        <v>36</v>
      </c>
      <c r="C10" s="13" t="s">
        <v>35</v>
      </c>
      <c r="D10" s="12"/>
      <c r="E10" s="21">
        <v>2</v>
      </c>
      <c r="F10" s="19"/>
      <c r="G10" s="13">
        <f t="shared" ref="G10:G51" si="0">I10-E10</f>
        <v>16</v>
      </c>
      <c r="H10" s="21">
        <v>9</v>
      </c>
      <c r="I10" s="15">
        <f t="shared" ref="I10:I51" si="1">E10*H10</f>
        <v>18</v>
      </c>
      <c r="J10" s="22"/>
      <c r="K10" s="17">
        <v>0.25</v>
      </c>
    </row>
    <row r="11" spans="1:11" ht="15.75">
      <c r="A11" s="13" t="s">
        <v>4</v>
      </c>
      <c r="B11" s="21" t="s">
        <v>37</v>
      </c>
      <c r="C11" s="37" t="s">
        <v>38</v>
      </c>
      <c r="D11" s="21">
        <v>72</v>
      </c>
      <c r="E11" s="21">
        <v>9</v>
      </c>
      <c r="F11" s="14">
        <f t="shared" ref="F11:F51" si="2">D11*E11</f>
        <v>648</v>
      </c>
      <c r="G11" s="13">
        <f t="shared" si="0"/>
        <v>282.59999999999997</v>
      </c>
      <c r="H11" s="13">
        <v>32.4</v>
      </c>
      <c r="I11" s="15">
        <f t="shared" si="1"/>
        <v>291.59999999999997</v>
      </c>
      <c r="J11" s="22">
        <v>8.3000000000000004E-2</v>
      </c>
      <c r="K11" s="17">
        <f t="shared" ref="K11:K51" si="3">E11*J11</f>
        <v>0.747</v>
      </c>
    </row>
    <row r="12" spans="1:11">
      <c r="A12" s="13" t="s">
        <v>4</v>
      </c>
      <c r="B12" s="12" t="s">
        <v>39</v>
      </c>
      <c r="C12" s="13" t="s">
        <v>25</v>
      </c>
      <c r="D12" s="13">
        <v>720</v>
      </c>
      <c r="E12" s="12">
        <v>25</v>
      </c>
      <c r="F12" s="14">
        <f t="shared" si="2"/>
        <v>18000</v>
      </c>
      <c r="G12" s="13">
        <f t="shared" si="0"/>
        <v>850</v>
      </c>
      <c r="H12" s="13">
        <v>35</v>
      </c>
      <c r="I12" s="15">
        <f t="shared" si="1"/>
        <v>875</v>
      </c>
      <c r="J12" s="16">
        <v>0.12</v>
      </c>
      <c r="K12" s="17">
        <f t="shared" si="3"/>
        <v>3</v>
      </c>
    </row>
    <row r="13" spans="1:11">
      <c r="A13" s="13" t="s">
        <v>4</v>
      </c>
      <c r="B13" s="23" t="s">
        <v>40</v>
      </c>
      <c r="C13" s="13" t="s">
        <v>25</v>
      </c>
      <c r="D13" s="13">
        <v>480</v>
      </c>
      <c r="E13" s="23">
        <v>50</v>
      </c>
      <c r="F13" s="14">
        <f t="shared" si="2"/>
        <v>24000</v>
      </c>
      <c r="G13" s="13">
        <f t="shared" si="0"/>
        <v>1850</v>
      </c>
      <c r="H13" s="13">
        <v>38</v>
      </c>
      <c r="I13" s="15">
        <f t="shared" si="1"/>
        <v>1900</v>
      </c>
      <c r="J13" s="24">
        <v>0.126</v>
      </c>
      <c r="K13" s="17">
        <f t="shared" si="3"/>
        <v>6.3</v>
      </c>
    </row>
    <row r="14" spans="1:11">
      <c r="A14" s="13" t="s">
        <v>4</v>
      </c>
      <c r="B14" s="12" t="s">
        <v>41</v>
      </c>
      <c r="C14" s="13" t="s">
        <v>25</v>
      </c>
      <c r="D14" s="13">
        <v>360</v>
      </c>
      <c r="E14" s="12">
        <v>50</v>
      </c>
      <c r="F14" s="19">
        <f t="shared" si="2"/>
        <v>18000</v>
      </c>
      <c r="G14" s="13">
        <f t="shared" si="0"/>
        <v>1950</v>
      </c>
      <c r="H14" s="13">
        <v>40</v>
      </c>
      <c r="I14" s="15">
        <f t="shared" si="1"/>
        <v>2000</v>
      </c>
      <c r="J14" s="25">
        <v>0.13800000000000001</v>
      </c>
      <c r="K14" s="17">
        <f t="shared" si="3"/>
        <v>6.9</v>
      </c>
    </row>
    <row r="15" spans="1:11">
      <c r="A15" s="21" t="s">
        <v>4</v>
      </c>
      <c r="B15" s="12" t="s">
        <v>24</v>
      </c>
      <c r="C15" s="13" t="s">
        <v>25</v>
      </c>
      <c r="D15" s="13">
        <v>720</v>
      </c>
      <c r="E15" s="12">
        <v>25</v>
      </c>
      <c r="F15" s="14">
        <f t="shared" si="2"/>
        <v>18000</v>
      </c>
      <c r="G15" s="13">
        <f t="shared" si="0"/>
        <v>865</v>
      </c>
      <c r="H15" s="13">
        <v>35.6</v>
      </c>
      <c r="I15" s="15">
        <f t="shared" si="1"/>
        <v>890</v>
      </c>
      <c r="J15" s="16">
        <v>0.125</v>
      </c>
      <c r="K15" s="17">
        <f t="shared" si="3"/>
        <v>3.125</v>
      </c>
    </row>
    <row r="16" spans="1:11">
      <c r="A16" s="21" t="s">
        <v>4</v>
      </c>
      <c r="B16" s="12" t="s">
        <v>26</v>
      </c>
      <c r="C16" s="13" t="s">
        <v>25</v>
      </c>
      <c r="D16" s="13">
        <v>480</v>
      </c>
      <c r="E16" s="12">
        <v>50</v>
      </c>
      <c r="F16" s="14">
        <f t="shared" si="2"/>
        <v>24000</v>
      </c>
      <c r="G16" s="13">
        <f t="shared" si="0"/>
        <v>1810.0000000000002</v>
      </c>
      <c r="H16" s="13">
        <v>37.200000000000003</v>
      </c>
      <c r="I16" s="15">
        <f t="shared" si="1"/>
        <v>1860.0000000000002</v>
      </c>
      <c r="J16" s="16">
        <v>0.125</v>
      </c>
      <c r="K16" s="17">
        <f t="shared" si="3"/>
        <v>6.25</v>
      </c>
    </row>
    <row r="17" spans="1:11">
      <c r="A17" s="21" t="s">
        <v>4</v>
      </c>
      <c r="B17" s="23" t="s">
        <v>27</v>
      </c>
      <c r="C17" s="13" t="s">
        <v>25</v>
      </c>
      <c r="D17" s="13">
        <v>360</v>
      </c>
      <c r="E17" s="23">
        <v>50</v>
      </c>
      <c r="F17" s="14">
        <f t="shared" si="2"/>
        <v>18000</v>
      </c>
      <c r="G17" s="13">
        <f t="shared" si="0"/>
        <v>1820</v>
      </c>
      <c r="H17" s="13">
        <v>37.4</v>
      </c>
      <c r="I17" s="15">
        <f t="shared" si="1"/>
        <v>1870</v>
      </c>
      <c r="J17" s="24">
        <v>0.13</v>
      </c>
      <c r="K17" s="17">
        <f t="shared" si="3"/>
        <v>6.5</v>
      </c>
    </row>
    <row r="18" spans="1:11">
      <c r="A18" s="21" t="s">
        <v>4</v>
      </c>
      <c r="B18" s="18" t="s">
        <v>28</v>
      </c>
      <c r="C18" s="14" t="s">
        <v>29</v>
      </c>
      <c r="D18" s="13">
        <v>50</v>
      </c>
      <c r="E18" s="12">
        <v>200</v>
      </c>
      <c r="F18" s="19">
        <f t="shared" si="2"/>
        <v>10000</v>
      </c>
      <c r="G18" s="13">
        <f t="shared" si="0"/>
        <v>2980</v>
      </c>
      <c r="H18" s="13">
        <v>15.9</v>
      </c>
      <c r="I18" s="15">
        <f t="shared" si="1"/>
        <v>3180</v>
      </c>
      <c r="J18" s="20">
        <v>1.2999999999999999E-2</v>
      </c>
      <c r="K18" s="17">
        <f t="shared" si="3"/>
        <v>2.6</v>
      </c>
    </row>
    <row r="19" spans="1:11">
      <c r="A19" s="21" t="s">
        <v>4</v>
      </c>
      <c r="B19" s="38" t="s">
        <v>42</v>
      </c>
      <c r="C19" s="13" t="s">
        <v>43</v>
      </c>
      <c r="D19" s="23">
        <v>1000</v>
      </c>
      <c r="E19" s="26">
        <v>50</v>
      </c>
      <c r="F19" s="19">
        <f t="shared" si="2"/>
        <v>50000</v>
      </c>
      <c r="G19" s="13">
        <f t="shared" si="0"/>
        <v>760</v>
      </c>
      <c r="H19" s="13">
        <v>16.2</v>
      </c>
      <c r="I19" s="15">
        <f t="shared" si="1"/>
        <v>810</v>
      </c>
      <c r="J19" s="16">
        <v>4.7E-2</v>
      </c>
      <c r="K19" s="17">
        <f t="shared" si="3"/>
        <v>2.35</v>
      </c>
    </row>
    <row r="20" spans="1:11">
      <c r="A20" s="21" t="s">
        <v>4</v>
      </c>
      <c r="B20" s="38" t="s">
        <v>44</v>
      </c>
      <c r="C20" s="13" t="s">
        <v>43</v>
      </c>
      <c r="D20" s="23">
        <v>1000</v>
      </c>
      <c r="E20" s="26">
        <v>25</v>
      </c>
      <c r="F20" s="19">
        <f t="shared" si="2"/>
        <v>25000</v>
      </c>
      <c r="G20" s="13">
        <f t="shared" si="0"/>
        <v>380</v>
      </c>
      <c r="H20" s="13">
        <v>16.2</v>
      </c>
      <c r="I20" s="15">
        <f t="shared" si="1"/>
        <v>405</v>
      </c>
      <c r="J20" s="16">
        <v>4.7E-2</v>
      </c>
      <c r="K20" s="17">
        <f t="shared" si="3"/>
        <v>1.175</v>
      </c>
    </row>
    <row r="21" spans="1:11">
      <c r="A21" s="21" t="s">
        <v>4</v>
      </c>
      <c r="B21" s="38" t="s">
        <v>45</v>
      </c>
      <c r="C21" s="13" t="s">
        <v>43</v>
      </c>
      <c r="D21" s="23">
        <v>1000</v>
      </c>
      <c r="E21" s="26">
        <v>25</v>
      </c>
      <c r="F21" s="19">
        <f t="shared" si="2"/>
        <v>25000</v>
      </c>
      <c r="G21" s="13">
        <f t="shared" si="0"/>
        <v>380</v>
      </c>
      <c r="H21" s="13">
        <v>16.2</v>
      </c>
      <c r="I21" s="15">
        <f t="shared" si="1"/>
        <v>405</v>
      </c>
      <c r="J21" s="16">
        <v>4.7E-2</v>
      </c>
      <c r="K21" s="17">
        <f t="shared" si="3"/>
        <v>1.175</v>
      </c>
    </row>
    <row r="22" spans="1:11">
      <c r="A22" s="21" t="s">
        <v>4</v>
      </c>
      <c r="B22" s="12" t="s">
        <v>46</v>
      </c>
      <c r="C22" s="21" t="s">
        <v>47</v>
      </c>
      <c r="D22" s="21">
        <v>576</v>
      </c>
      <c r="E22" s="12">
        <v>25</v>
      </c>
      <c r="F22" s="19">
        <f t="shared" si="2"/>
        <v>14400</v>
      </c>
      <c r="G22" s="13">
        <f t="shared" si="0"/>
        <v>777.5</v>
      </c>
      <c r="H22" s="21">
        <v>32.1</v>
      </c>
      <c r="I22" s="15">
        <f t="shared" si="1"/>
        <v>802.5</v>
      </c>
      <c r="J22" s="20">
        <v>0.17199999999999999</v>
      </c>
      <c r="K22" s="17">
        <f t="shared" si="3"/>
        <v>4.3</v>
      </c>
    </row>
    <row r="23" spans="1:11">
      <c r="A23" s="21" t="s">
        <v>4</v>
      </c>
      <c r="B23" s="12" t="s">
        <v>48</v>
      </c>
      <c r="C23" s="27" t="s">
        <v>47</v>
      </c>
      <c r="D23" s="12">
        <v>576</v>
      </c>
      <c r="E23" s="21">
        <v>8</v>
      </c>
      <c r="F23" s="19">
        <f t="shared" si="2"/>
        <v>4608</v>
      </c>
      <c r="G23" s="39">
        <f t="shared" si="0"/>
        <v>108</v>
      </c>
      <c r="H23" s="40">
        <v>14.5</v>
      </c>
      <c r="I23" s="28">
        <f t="shared" si="1"/>
        <v>116</v>
      </c>
      <c r="J23" s="16">
        <v>8.4000000000000005E-2</v>
      </c>
      <c r="K23" s="29">
        <f t="shared" si="3"/>
        <v>0.67200000000000004</v>
      </c>
    </row>
    <row r="24" spans="1:11">
      <c r="A24" s="21" t="s">
        <v>4</v>
      </c>
      <c r="B24" s="12" t="s">
        <v>49</v>
      </c>
      <c r="C24" s="27" t="s">
        <v>47</v>
      </c>
      <c r="D24" s="12">
        <v>576</v>
      </c>
      <c r="E24" s="21">
        <v>7</v>
      </c>
      <c r="F24" s="19">
        <f t="shared" si="2"/>
        <v>4032</v>
      </c>
      <c r="G24" s="39">
        <f t="shared" si="0"/>
        <v>143.5</v>
      </c>
      <c r="H24" s="40">
        <v>21.5</v>
      </c>
      <c r="I24" s="28">
        <f t="shared" si="1"/>
        <v>150.5</v>
      </c>
      <c r="J24" s="16">
        <v>9.6000000000000002E-2</v>
      </c>
      <c r="K24" s="29">
        <f t="shared" si="3"/>
        <v>0.67200000000000004</v>
      </c>
    </row>
    <row r="25" spans="1:11">
      <c r="A25" s="21" t="s">
        <v>4</v>
      </c>
      <c r="B25" s="30" t="s">
        <v>50</v>
      </c>
      <c r="C25" s="14" t="s">
        <v>51</v>
      </c>
      <c r="D25" s="13">
        <v>200</v>
      </c>
      <c r="E25" s="12">
        <v>25</v>
      </c>
      <c r="F25" s="14">
        <f t="shared" si="2"/>
        <v>5000</v>
      </c>
      <c r="G25" s="13">
        <f t="shared" si="0"/>
        <v>175</v>
      </c>
      <c r="H25" s="13">
        <v>8</v>
      </c>
      <c r="I25" s="15">
        <f t="shared" si="1"/>
        <v>200</v>
      </c>
      <c r="J25" s="20">
        <v>6.0999999999999999E-2</v>
      </c>
      <c r="K25" s="17">
        <f t="shared" si="3"/>
        <v>1.5249999999999999</v>
      </c>
    </row>
    <row r="26" spans="1:11">
      <c r="A26" s="21" t="s">
        <v>4</v>
      </c>
      <c r="B26" s="12" t="s">
        <v>52</v>
      </c>
      <c r="C26" s="31" t="s">
        <v>53</v>
      </c>
      <c r="D26" s="12">
        <v>400</v>
      </c>
      <c r="E26" s="21">
        <v>10</v>
      </c>
      <c r="F26" s="14">
        <f t="shared" si="2"/>
        <v>4000</v>
      </c>
      <c r="G26" s="13">
        <f t="shared" si="0"/>
        <v>190</v>
      </c>
      <c r="H26" s="21">
        <v>20</v>
      </c>
      <c r="I26" s="15">
        <f t="shared" si="1"/>
        <v>200</v>
      </c>
      <c r="J26" s="22">
        <v>0.11</v>
      </c>
      <c r="K26" s="17">
        <f t="shared" si="3"/>
        <v>1.1000000000000001</v>
      </c>
    </row>
    <row r="27" spans="1:11">
      <c r="A27" s="21" t="s">
        <v>4</v>
      </c>
      <c r="B27" s="12" t="s">
        <v>54</v>
      </c>
      <c r="C27" s="31" t="s">
        <v>55</v>
      </c>
      <c r="D27" s="12">
        <v>400</v>
      </c>
      <c r="E27" s="21">
        <v>10</v>
      </c>
      <c r="F27" s="14">
        <f t="shared" si="2"/>
        <v>4000</v>
      </c>
      <c r="G27" s="13">
        <f t="shared" si="0"/>
        <v>190</v>
      </c>
      <c r="H27" s="21">
        <v>20</v>
      </c>
      <c r="I27" s="15">
        <f t="shared" si="1"/>
        <v>200</v>
      </c>
      <c r="J27" s="22">
        <v>0.11</v>
      </c>
      <c r="K27" s="17">
        <f t="shared" si="3"/>
        <v>1.1000000000000001</v>
      </c>
    </row>
    <row r="28" spans="1:11">
      <c r="A28" s="21" t="s">
        <v>4</v>
      </c>
      <c r="B28" s="12">
        <v>2008</v>
      </c>
      <c r="C28" s="31" t="s">
        <v>56</v>
      </c>
      <c r="D28" s="12">
        <v>800</v>
      </c>
      <c r="E28" s="21">
        <v>5</v>
      </c>
      <c r="F28" s="14">
        <f t="shared" si="2"/>
        <v>4000</v>
      </c>
      <c r="G28" s="13">
        <f t="shared" si="0"/>
        <v>103</v>
      </c>
      <c r="H28" s="21">
        <v>21.6</v>
      </c>
      <c r="I28" s="15">
        <f t="shared" si="1"/>
        <v>108</v>
      </c>
      <c r="J28" s="22">
        <v>0.10299999999999999</v>
      </c>
      <c r="K28" s="17">
        <f t="shared" si="3"/>
        <v>0.51500000000000001</v>
      </c>
    </row>
    <row r="29" spans="1:11">
      <c r="A29" s="21" t="s">
        <v>4</v>
      </c>
      <c r="B29" s="32" t="s">
        <v>57</v>
      </c>
      <c r="C29" s="31" t="s">
        <v>56</v>
      </c>
      <c r="D29" s="12">
        <v>240</v>
      </c>
      <c r="E29" s="21">
        <v>5</v>
      </c>
      <c r="F29" s="14">
        <f t="shared" si="2"/>
        <v>1200</v>
      </c>
      <c r="G29" s="13">
        <f t="shared" si="0"/>
        <v>120</v>
      </c>
      <c r="H29" s="21">
        <v>25</v>
      </c>
      <c r="I29" s="15">
        <f t="shared" si="1"/>
        <v>125</v>
      </c>
      <c r="J29" s="22">
        <v>0.04</v>
      </c>
      <c r="K29" s="17">
        <f t="shared" si="3"/>
        <v>0.2</v>
      </c>
    </row>
    <row r="30" spans="1:11">
      <c r="A30" s="21" t="s">
        <v>4</v>
      </c>
      <c r="B30" s="12">
        <v>8075</v>
      </c>
      <c r="C30" s="31" t="s">
        <v>56</v>
      </c>
      <c r="D30" s="12">
        <v>240</v>
      </c>
      <c r="E30" s="21">
        <v>5</v>
      </c>
      <c r="F30" s="14">
        <f t="shared" si="2"/>
        <v>1200</v>
      </c>
      <c r="G30" s="13">
        <f t="shared" si="0"/>
        <v>179.5</v>
      </c>
      <c r="H30" s="21">
        <v>36.9</v>
      </c>
      <c r="I30" s="15">
        <f t="shared" si="1"/>
        <v>184.5</v>
      </c>
      <c r="J30" s="22">
        <v>7.1999999999999995E-2</v>
      </c>
      <c r="K30" s="17">
        <f t="shared" si="3"/>
        <v>0.36</v>
      </c>
    </row>
    <row r="31" spans="1:11">
      <c r="A31" s="21" t="s">
        <v>4</v>
      </c>
      <c r="B31" s="12">
        <v>8801</v>
      </c>
      <c r="C31" s="31" t="s">
        <v>56</v>
      </c>
      <c r="D31" s="12">
        <v>120</v>
      </c>
      <c r="E31" s="21">
        <v>5</v>
      </c>
      <c r="F31" s="14">
        <f t="shared" si="2"/>
        <v>600</v>
      </c>
      <c r="G31" s="13">
        <f t="shared" si="0"/>
        <v>145</v>
      </c>
      <c r="H31" s="21">
        <v>30</v>
      </c>
      <c r="I31" s="15">
        <f t="shared" si="1"/>
        <v>150</v>
      </c>
      <c r="J31" s="22">
        <v>0.05</v>
      </c>
      <c r="K31" s="17">
        <f t="shared" si="3"/>
        <v>0.25</v>
      </c>
    </row>
    <row r="32" spans="1:11">
      <c r="A32" s="21" t="s">
        <v>4</v>
      </c>
      <c r="B32" s="12">
        <v>8100</v>
      </c>
      <c r="C32" s="31" t="s">
        <v>56</v>
      </c>
      <c r="D32" s="12">
        <v>120</v>
      </c>
      <c r="E32" s="21">
        <v>5</v>
      </c>
      <c r="F32" s="14">
        <f t="shared" si="2"/>
        <v>600</v>
      </c>
      <c r="G32" s="13">
        <f t="shared" si="0"/>
        <v>105</v>
      </c>
      <c r="H32" s="21">
        <v>22</v>
      </c>
      <c r="I32" s="15">
        <f t="shared" si="1"/>
        <v>110</v>
      </c>
      <c r="J32" s="22">
        <v>0.05</v>
      </c>
      <c r="K32" s="17">
        <f t="shared" si="3"/>
        <v>0.25</v>
      </c>
    </row>
    <row r="33" spans="1:11">
      <c r="A33" s="21" t="s">
        <v>4</v>
      </c>
      <c r="B33" s="12">
        <v>8016</v>
      </c>
      <c r="C33" s="31" t="s">
        <v>56</v>
      </c>
      <c r="D33" s="12">
        <v>240</v>
      </c>
      <c r="E33" s="21">
        <v>5</v>
      </c>
      <c r="F33" s="14">
        <f t="shared" si="2"/>
        <v>1200</v>
      </c>
      <c r="G33" s="13">
        <f t="shared" si="0"/>
        <v>160</v>
      </c>
      <c r="H33" s="21">
        <v>33</v>
      </c>
      <c r="I33" s="15">
        <f t="shared" si="1"/>
        <v>165</v>
      </c>
      <c r="J33" s="22">
        <v>6.3E-2</v>
      </c>
      <c r="K33" s="17">
        <f t="shared" si="3"/>
        <v>0.315</v>
      </c>
    </row>
    <row r="34" spans="1:11">
      <c r="A34" s="21" t="s">
        <v>4</v>
      </c>
      <c r="B34" s="32" t="s">
        <v>58</v>
      </c>
      <c r="C34" s="31" t="s">
        <v>56</v>
      </c>
      <c r="D34" s="12">
        <v>240</v>
      </c>
      <c r="E34" s="21">
        <v>5</v>
      </c>
      <c r="F34" s="14">
        <f t="shared" si="2"/>
        <v>1200</v>
      </c>
      <c r="G34" s="13">
        <f t="shared" si="0"/>
        <v>95</v>
      </c>
      <c r="H34" s="21">
        <v>20</v>
      </c>
      <c r="I34" s="15">
        <f t="shared" si="1"/>
        <v>100</v>
      </c>
      <c r="J34" s="22">
        <v>4.7E-2</v>
      </c>
      <c r="K34" s="17">
        <f t="shared" si="3"/>
        <v>0.23499999999999999</v>
      </c>
    </row>
    <row r="35" spans="1:11">
      <c r="A35" s="21" t="s">
        <v>4</v>
      </c>
      <c r="B35" s="12">
        <v>5503</v>
      </c>
      <c r="C35" s="31" t="s">
        <v>59</v>
      </c>
      <c r="D35" s="12">
        <v>384</v>
      </c>
      <c r="E35" s="21">
        <v>5</v>
      </c>
      <c r="F35" s="14">
        <f t="shared" si="2"/>
        <v>1920</v>
      </c>
      <c r="G35" s="13">
        <f t="shared" si="0"/>
        <v>170</v>
      </c>
      <c r="H35" s="21">
        <v>35</v>
      </c>
      <c r="I35" s="15">
        <f t="shared" si="1"/>
        <v>175</v>
      </c>
      <c r="J35" s="22">
        <v>0.06</v>
      </c>
      <c r="K35" s="17">
        <f t="shared" si="3"/>
        <v>0.3</v>
      </c>
    </row>
    <row r="36" spans="1:11">
      <c r="A36" s="21" t="s">
        <v>4</v>
      </c>
      <c r="B36" s="12">
        <v>668</v>
      </c>
      <c r="C36" s="31" t="s">
        <v>59</v>
      </c>
      <c r="D36" s="12">
        <v>360</v>
      </c>
      <c r="E36" s="21">
        <v>5</v>
      </c>
      <c r="F36" s="14">
        <f t="shared" si="2"/>
        <v>1800</v>
      </c>
      <c r="G36" s="13">
        <f t="shared" si="0"/>
        <v>170</v>
      </c>
      <c r="H36" s="21">
        <v>35</v>
      </c>
      <c r="I36" s="15">
        <f t="shared" si="1"/>
        <v>175</v>
      </c>
      <c r="J36" s="22">
        <v>6.2E-2</v>
      </c>
      <c r="K36" s="17">
        <f t="shared" si="3"/>
        <v>0.31</v>
      </c>
    </row>
    <row r="37" spans="1:11">
      <c r="A37" s="21" t="s">
        <v>4</v>
      </c>
      <c r="B37" s="32" t="s">
        <v>60</v>
      </c>
      <c r="C37" s="31" t="s">
        <v>59</v>
      </c>
      <c r="D37" s="12">
        <v>360</v>
      </c>
      <c r="E37" s="21">
        <v>5</v>
      </c>
      <c r="F37" s="14">
        <f t="shared" si="2"/>
        <v>1800</v>
      </c>
      <c r="G37" s="13">
        <f t="shared" si="0"/>
        <v>170</v>
      </c>
      <c r="H37" s="21">
        <v>35</v>
      </c>
      <c r="I37" s="15">
        <f t="shared" si="1"/>
        <v>175</v>
      </c>
      <c r="J37" s="22">
        <v>5.3999999999999999E-2</v>
      </c>
      <c r="K37" s="17">
        <f t="shared" si="3"/>
        <v>0.27</v>
      </c>
    </row>
    <row r="38" spans="1:11">
      <c r="A38" s="21" t="s">
        <v>4</v>
      </c>
      <c r="B38" s="12">
        <v>3180</v>
      </c>
      <c r="C38" s="31" t="s">
        <v>59</v>
      </c>
      <c r="D38" s="12">
        <v>384</v>
      </c>
      <c r="E38" s="21">
        <v>5</v>
      </c>
      <c r="F38" s="14">
        <f t="shared" si="2"/>
        <v>1920</v>
      </c>
      <c r="G38" s="13">
        <f t="shared" si="0"/>
        <v>168.5</v>
      </c>
      <c r="H38" s="21">
        <v>34.700000000000003</v>
      </c>
      <c r="I38" s="15">
        <f t="shared" si="1"/>
        <v>173.5</v>
      </c>
      <c r="J38" s="22">
        <v>6.3E-2</v>
      </c>
      <c r="K38" s="17">
        <f t="shared" si="3"/>
        <v>0.315</v>
      </c>
    </row>
    <row r="39" spans="1:11">
      <c r="A39" s="21" t="s">
        <v>4</v>
      </c>
      <c r="B39" s="12">
        <v>9900</v>
      </c>
      <c r="C39" s="31" t="s">
        <v>59</v>
      </c>
      <c r="D39" s="12">
        <v>792</v>
      </c>
      <c r="E39" s="21">
        <v>5</v>
      </c>
      <c r="F39" s="14">
        <f t="shared" si="2"/>
        <v>3960</v>
      </c>
      <c r="G39" s="13">
        <f t="shared" si="0"/>
        <v>184</v>
      </c>
      <c r="H39" s="21">
        <v>37.799999999999997</v>
      </c>
      <c r="I39" s="15">
        <f t="shared" si="1"/>
        <v>189</v>
      </c>
      <c r="J39" s="22">
        <v>6.5000000000000002E-2</v>
      </c>
      <c r="K39" s="17">
        <f t="shared" si="3"/>
        <v>0.32500000000000001</v>
      </c>
    </row>
    <row r="40" spans="1:11">
      <c r="A40" s="21" t="s">
        <v>4</v>
      </c>
      <c r="B40" s="32" t="s">
        <v>61</v>
      </c>
      <c r="C40" s="31" t="s">
        <v>59</v>
      </c>
      <c r="D40" s="12">
        <v>360</v>
      </c>
      <c r="E40" s="21">
        <v>5</v>
      </c>
      <c r="F40" s="14">
        <f t="shared" si="2"/>
        <v>1800</v>
      </c>
      <c r="G40" s="13">
        <f t="shared" si="0"/>
        <v>157.5</v>
      </c>
      <c r="H40" s="21">
        <v>32.5</v>
      </c>
      <c r="I40" s="15">
        <f t="shared" si="1"/>
        <v>162.5</v>
      </c>
      <c r="J40" s="22">
        <v>5.5E-2</v>
      </c>
      <c r="K40" s="17">
        <f t="shared" si="3"/>
        <v>0.27500000000000002</v>
      </c>
    </row>
    <row r="41" spans="1:11">
      <c r="A41" s="21" t="s">
        <v>4</v>
      </c>
      <c r="B41" s="12">
        <v>876</v>
      </c>
      <c r="C41" s="31" t="s">
        <v>59</v>
      </c>
      <c r="D41" s="12">
        <v>600</v>
      </c>
      <c r="E41" s="21">
        <v>5</v>
      </c>
      <c r="F41" s="14">
        <f t="shared" si="2"/>
        <v>3000</v>
      </c>
      <c r="G41" s="13">
        <f t="shared" si="0"/>
        <v>181</v>
      </c>
      <c r="H41" s="21">
        <v>37.200000000000003</v>
      </c>
      <c r="I41" s="15">
        <f t="shared" si="1"/>
        <v>186</v>
      </c>
      <c r="J41" s="22">
        <v>6.3E-2</v>
      </c>
      <c r="K41" s="17">
        <f t="shared" si="3"/>
        <v>0.315</v>
      </c>
    </row>
    <row r="42" spans="1:11">
      <c r="A42" s="21" t="s">
        <v>4</v>
      </c>
      <c r="B42" s="12">
        <v>878</v>
      </c>
      <c r="C42" s="31" t="s">
        <v>59</v>
      </c>
      <c r="D42" s="12">
        <v>600</v>
      </c>
      <c r="E42" s="21">
        <v>5</v>
      </c>
      <c r="F42" s="14">
        <f t="shared" si="2"/>
        <v>3000</v>
      </c>
      <c r="G42" s="13">
        <f t="shared" si="0"/>
        <v>181</v>
      </c>
      <c r="H42" s="21">
        <v>37.200000000000003</v>
      </c>
      <c r="I42" s="15">
        <f t="shared" si="1"/>
        <v>186</v>
      </c>
      <c r="J42" s="22">
        <v>6.3E-2</v>
      </c>
      <c r="K42" s="17">
        <f t="shared" si="3"/>
        <v>0.315</v>
      </c>
    </row>
    <row r="43" spans="1:11">
      <c r="A43" s="21" t="s">
        <v>4</v>
      </c>
      <c r="B43" s="12">
        <v>3185</v>
      </c>
      <c r="C43" s="31" t="s">
        <v>59</v>
      </c>
      <c r="D43" s="12">
        <v>384</v>
      </c>
      <c r="E43" s="21">
        <v>5</v>
      </c>
      <c r="F43" s="14">
        <f t="shared" si="2"/>
        <v>1920</v>
      </c>
      <c r="G43" s="13">
        <f t="shared" si="0"/>
        <v>161.5</v>
      </c>
      <c r="H43" s="21">
        <v>33.299999999999997</v>
      </c>
      <c r="I43" s="15">
        <f t="shared" si="1"/>
        <v>166.5</v>
      </c>
      <c r="J43" s="22">
        <v>5.7000000000000002E-2</v>
      </c>
      <c r="K43" s="17">
        <f t="shared" si="3"/>
        <v>0.28500000000000003</v>
      </c>
    </row>
    <row r="44" spans="1:11">
      <c r="A44" s="21" t="s">
        <v>4</v>
      </c>
      <c r="B44" s="12" t="s">
        <v>36</v>
      </c>
      <c r="C44" s="31" t="s">
        <v>47</v>
      </c>
      <c r="D44" s="12">
        <v>10000</v>
      </c>
      <c r="E44" s="21">
        <v>10</v>
      </c>
      <c r="F44" s="14">
        <f t="shared" si="2"/>
        <v>100000</v>
      </c>
      <c r="G44" s="13">
        <f t="shared" si="0"/>
        <v>130</v>
      </c>
      <c r="H44" s="21">
        <v>14</v>
      </c>
      <c r="I44" s="15">
        <f t="shared" si="1"/>
        <v>140</v>
      </c>
      <c r="J44" s="22">
        <v>0.03</v>
      </c>
      <c r="K44" s="17">
        <f t="shared" si="3"/>
        <v>0.3</v>
      </c>
    </row>
    <row r="45" spans="1:11">
      <c r="A45" s="21" t="s">
        <v>4</v>
      </c>
      <c r="B45" s="12" t="s">
        <v>62</v>
      </c>
      <c r="C45" s="31" t="s">
        <v>63</v>
      </c>
      <c r="D45" s="12">
        <v>2160</v>
      </c>
      <c r="E45" s="21">
        <v>10</v>
      </c>
      <c r="F45" s="14">
        <f t="shared" si="2"/>
        <v>21600</v>
      </c>
      <c r="G45" s="13">
        <f t="shared" si="0"/>
        <v>212</v>
      </c>
      <c r="H45" s="21">
        <v>22.2</v>
      </c>
      <c r="I45" s="15">
        <f t="shared" si="1"/>
        <v>222</v>
      </c>
      <c r="J45" s="22">
        <v>0.17100000000000001</v>
      </c>
      <c r="K45" s="17">
        <f t="shared" si="3"/>
        <v>1.7100000000000002</v>
      </c>
    </row>
    <row r="46" spans="1:11">
      <c r="A46" s="21" t="s">
        <v>4</v>
      </c>
      <c r="B46" s="31" t="s">
        <v>64</v>
      </c>
      <c r="C46" s="31" t="s">
        <v>65</v>
      </c>
      <c r="D46" s="12">
        <v>200</v>
      </c>
      <c r="E46" s="21">
        <v>10</v>
      </c>
      <c r="F46" s="14">
        <f t="shared" si="2"/>
        <v>2000</v>
      </c>
      <c r="G46" s="13">
        <f t="shared" si="0"/>
        <v>221</v>
      </c>
      <c r="H46" s="21">
        <v>23.1</v>
      </c>
      <c r="I46" s="15">
        <f t="shared" si="1"/>
        <v>231</v>
      </c>
      <c r="J46" s="22">
        <v>7.0000000000000007E-2</v>
      </c>
      <c r="K46" s="17">
        <f t="shared" si="3"/>
        <v>0.70000000000000007</v>
      </c>
    </row>
    <row r="47" spans="1:11">
      <c r="A47" s="21" t="s">
        <v>4</v>
      </c>
      <c r="B47" s="31" t="s">
        <v>66</v>
      </c>
      <c r="C47" s="31" t="s">
        <v>53</v>
      </c>
      <c r="D47" s="12">
        <v>200</v>
      </c>
      <c r="E47" s="21">
        <v>10</v>
      </c>
      <c r="F47" s="14">
        <f t="shared" si="2"/>
        <v>2000</v>
      </c>
      <c r="G47" s="13">
        <f t="shared" si="0"/>
        <v>221</v>
      </c>
      <c r="H47" s="21">
        <v>23.1</v>
      </c>
      <c r="I47" s="15">
        <f t="shared" si="1"/>
        <v>231</v>
      </c>
      <c r="J47" s="22">
        <v>7.0000000000000007E-2</v>
      </c>
      <c r="K47" s="17">
        <f t="shared" si="3"/>
        <v>0.70000000000000007</v>
      </c>
    </row>
    <row r="48" spans="1:11">
      <c r="A48" s="21" t="s">
        <v>4</v>
      </c>
      <c r="B48" s="31" t="s">
        <v>67</v>
      </c>
      <c r="C48" s="31" t="s">
        <v>68</v>
      </c>
      <c r="D48" s="12">
        <v>200</v>
      </c>
      <c r="E48" s="21">
        <v>10</v>
      </c>
      <c r="F48" s="14">
        <f t="shared" si="2"/>
        <v>2000</v>
      </c>
      <c r="G48" s="13">
        <f t="shared" si="0"/>
        <v>221</v>
      </c>
      <c r="H48" s="21">
        <v>23.1</v>
      </c>
      <c r="I48" s="15">
        <f t="shared" si="1"/>
        <v>231</v>
      </c>
      <c r="J48" s="22">
        <v>7.0000000000000007E-2</v>
      </c>
      <c r="K48" s="17">
        <f t="shared" si="3"/>
        <v>0.70000000000000007</v>
      </c>
    </row>
    <row r="49" spans="1:11">
      <c r="A49" s="21" t="s">
        <v>4</v>
      </c>
      <c r="B49" s="31" t="s">
        <v>69</v>
      </c>
      <c r="C49" s="31" t="s">
        <v>53</v>
      </c>
      <c r="D49" s="12">
        <v>400</v>
      </c>
      <c r="E49" s="21">
        <v>5</v>
      </c>
      <c r="F49" s="14">
        <f t="shared" si="2"/>
        <v>2000</v>
      </c>
      <c r="G49" s="13">
        <f t="shared" si="0"/>
        <v>116</v>
      </c>
      <c r="H49" s="21">
        <v>24.2</v>
      </c>
      <c r="I49" s="15">
        <f t="shared" si="1"/>
        <v>121</v>
      </c>
      <c r="J49" s="22">
        <v>0.08</v>
      </c>
      <c r="K49" s="17">
        <f t="shared" si="3"/>
        <v>0.4</v>
      </c>
    </row>
    <row r="50" spans="1:11">
      <c r="A50" s="21" t="s">
        <v>4</v>
      </c>
      <c r="B50" s="31" t="s">
        <v>70</v>
      </c>
      <c r="C50" s="31" t="s">
        <v>65</v>
      </c>
      <c r="D50" s="12">
        <v>400</v>
      </c>
      <c r="E50" s="21">
        <v>5</v>
      </c>
      <c r="F50" s="14">
        <f t="shared" si="2"/>
        <v>2000</v>
      </c>
      <c r="G50" s="13">
        <f t="shared" si="0"/>
        <v>116</v>
      </c>
      <c r="H50" s="21">
        <v>24.2</v>
      </c>
      <c r="I50" s="15">
        <f t="shared" si="1"/>
        <v>121</v>
      </c>
      <c r="J50" s="22">
        <v>0.08</v>
      </c>
      <c r="K50" s="17">
        <f t="shared" si="3"/>
        <v>0.4</v>
      </c>
    </row>
    <row r="51" spans="1:11">
      <c r="A51" s="21" t="s">
        <v>4</v>
      </c>
      <c r="B51" s="31" t="s">
        <v>71</v>
      </c>
      <c r="C51" s="31" t="s">
        <v>68</v>
      </c>
      <c r="D51" s="12">
        <v>400</v>
      </c>
      <c r="E51" s="21">
        <v>5</v>
      </c>
      <c r="F51" s="14">
        <f t="shared" si="2"/>
        <v>2000</v>
      </c>
      <c r="G51" s="13">
        <f t="shared" si="0"/>
        <v>116</v>
      </c>
      <c r="H51" s="21">
        <v>24.2</v>
      </c>
      <c r="I51" s="15">
        <f t="shared" si="1"/>
        <v>121</v>
      </c>
      <c r="J51" s="22">
        <v>0.08</v>
      </c>
      <c r="K51" s="17">
        <f t="shared" si="3"/>
        <v>0.4</v>
      </c>
    </row>
    <row r="52" spans="1:11">
      <c r="A52" s="33"/>
      <c r="B52" s="34"/>
      <c r="C52" s="34"/>
      <c r="D52" s="34"/>
      <c r="E52" s="34" t="s">
        <v>83</v>
      </c>
      <c r="F52" s="34"/>
      <c r="G52" s="35" t="s">
        <v>8</v>
      </c>
      <c r="H52" s="34"/>
      <c r="I52" s="36">
        <v>23639</v>
      </c>
      <c r="J52" s="34" t="s">
        <v>8</v>
      </c>
      <c r="K52" s="34">
        <v>68</v>
      </c>
    </row>
  </sheetData>
  <mergeCells count="7">
    <mergeCell ref="A7:B7"/>
    <mergeCell ref="A1:K1"/>
    <mergeCell ref="A2:K2"/>
    <mergeCell ref="A3:K3"/>
    <mergeCell ref="J4:K4"/>
    <mergeCell ref="J5:K5"/>
    <mergeCell ref="J6:K6"/>
  </mergeCells>
  <pageMargins left="0.31" right="0.12" top="0.75" bottom="0.75" header="0.3" footer="0.3"/>
  <pageSetup paperSize="1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4" workbookViewId="0">
      <selection activeCell="F58" sqref="F58"/>
    </sheetView>
  </sheetViews>
  <sheetFormatPr defaultRowHeight="15"/>
  <cols>
    <col min="1" max="1" width="6.7109375" style="10" customWidth="1"/>
    <col min="2" max="3" width="15.7109375" style="10" customWidth="1"/>
    <col min="4" max="11" width="8" style="10" customWidth="1"/>
    <col min="12" max="16384" width="9.140625" style="10"/>
  </cols>
  <sheetData>
    <row r="1" spans="1:11" ht="18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1" ht="15.75">
      <c r="A4" s="1" t="s">
        <v>3</v>
      </c>
      <c r="B4" s="1" t="s">
        <v>4</v>
      </c>
      <c r="C4" s="1"/>
      <c r="D4" s="1"/>
      <c r="E4" s="1"/>
      <c r="F4" s="1"/>
      <c r="G4" s="1" t="s">
        <v>5</v>
      </c>
      <c r="H4" s="1"/>
      <c r="I4" s="1"/>
      <c r="J4" s="72" t="s">
        <v>6</v>
      </c>
      <c r="K4" s="72"/>
    </row>
    <row r="5" spans="1:11" ht="15.75">
      <c r="A5" s="1"/>
      <c r="B5" s="1"/>
      <c r="C5" s="1"/>
      <c r="D5" s="1"/>
      <c r="E5" s="1"/>
      <c r="F5" s="1"/>
      <c r="G5" s="1" t="s">
        <v>7</v>
      </c>
      <c r="H5" s="1"/>
      <c r="I5" s="1" t="s">
        <v>8</v>
      </c>
      <c r="J5" s="72" t="s">
        <v>6</v>
      </c>
      <c r="K5" s="72"/>
    </row>
    <row r="6" spans="1:11" ht="15.75">
      <c r="A6" s="1"/>
      <c r="B6" s="1"/>
      <c r="C6" s="1"/>
      <c r="D6" s="1"/>
      <c r="E6" s="1"/>
      <c r="F6" s="1"/>
      <c r="G6" s="1" t="s">
        <v>9</v>
      </c>
      <c r="H6" s="1"/>
      <c r="I6" s="1" t="s">
        <v>8</v>
      </c>
      <c r="J6" s="72" t="s">
        <v>10</v>
      </c>
      <c r="K6" s="72"/>
    </row>
    <row r="7" spans="1:11" ht="24">
      <c r="A7" s="67" t="s">
        <v>73</v>
      </c>
      <c r="B7" s="68"/>
      <c r="C7" s="4" t="s">
        <v>74</v>
      </c>
      <c r="D7" s="4" t="s">
        <v>75</v>
      </c>
      <c r="E7" s="4" t="s">
        <v>76</v>
      </c>
      <c r="F7" s="4" t="s">
        <v>77</v>
      </c>
      <c r="G7" s="67" t="s">
        <v>78</v>
      </c>
      <c r="H7" s="68"/>
      <c r="I7" s="55" t="s">
        <v>80</v>
      </c>
      <c r="J7" s="73" t="s">
        <v>79</v>
      </c>
      <c r="K7" s="74"/>
    </row>
    <row r="8" spans="1:11" ht="15.75">
      <c r="A8" s="1"/>
      <c r="B8" s="1"/>
      <c r="C8" s="1"/>
      <c r="D8" s="7" t="s">
        <v>21</v>
      </c>
      <c r="E8" s="1"/>
      <c r="F8" s="1"/>
      <c r="G8" s="9"/>
      <c r="H8" s="9"/>
      <c r="I8" s="1"/>
      <c r="J8" s="1"/>
      <c r="K8" s="1"/>
    </row>
    <row r="9" spans="1:11">
      <c r="A9" s="13" t="s">
        <v>4</v>
      </c>
      <c r="B9" s="12" t="s">
        <v>36</v>
      </c>
      <c r="C9" s="13" t="s">
        <v>35</v>
      </c>
      <c r="D9" s="12"/>
      <c r="E9" s="21">
        <v>2</v>
      </c>
      <c r="F9" s="19"/>
      <c r="G9" s="41"/>
      <c r="H9" s="43"/>
      <c r="I9" s="48"/>
      <c r="J9" s="52"/>
      <c r="K9" s="46"/>
    </row>
    <row r="10" spans="1:11" ht="15.75">
      <c r="A10" s="13" t="s">
        <v>4</v>
      </c>
      <c r="B10" s="21" t="s">
        <v>37</v>
      </c>
      <c r="C10" s="37" t="s">
        <v>38</v>
      </c>
      <c r="D10" s="21">
        <v>72</v>
      </c>
      <c r="E10" s="21">
        <v>9</v>
      </c>
      <c r="F10" s="14">
        <f t="shared" ref="F10:F50" si="0">D10*E10</f>
        <v>648</v>
      </c>
      <c r="G10" s="41"/>
      <c r="H10" s="42"/>
      <c r="I10" s="48"/>
      <c r="J10" s="52"/>
      <c r="K10" s="46"/>
    </row>
    <row r="11" spans="1:11">
      <c r="A11" s="13" t="s">
        <v>4</v>
      </c>
      <c r="B11" s="12" t="s">
        <v>39</v>
      </c>
      <c r="C11" s="13" t="s">
        <v>25</v>
      </c>
      <c r="D11" s="13">
        <v>720</v>
      </c>
      <c r="E11" s="12">
        <v>25</v>
      </c>
      <c r="F11" s="14">
        <f t="shared" si="0"/>
        <v>18000</v>
      </c>
      <c r="G11" s="41"/>
      <c r="H11" s="42"/>
      <c r="I11" s="48"/>
      <c r="J11" s="49"/>
      <c r="K11" s="46"/>
    </row>
    <row r="12" spans="1:11">
      <c r="A12" s="13" t="s">
        <v>4</v>
      </c>
      <c r="B12" s="23" t="s">
        <v>40</v>
      </c>
      <c r="C12" s="13" t="s">
        <v>25</v>
      </c>
      <c r="D12" s="13">
        <v>480</v>
      </c>
      <c r="E12" s="23">
        <v>50</v>
      </c>
      <c r="F12" s="14">
        <f t="shared" si="0"/>
        <v>24000</v>
      </c>
      <c r="G12" s="41"/>
      <c r="H12" s="42"/>
      <c r="I12" s="48"/>
      <c r="J12" s="50"/>
      <c r="K12" s="46"/>
    </row>
    <row r="13" spans="1:11">
      <c r="A13" s="13" t="s">
        <v>4</v>
      </c>
      <c r="B13" s="12" t="s">
        <v>41</v>
      </c>
      <c r="C13" s="13" t="s">
        <v>25</v>
      </c>
      <c r="D13" s="13">
        <v>360</v>
      </c>
      <c r="E13" s="12">
        <v>50</v>
      </c>
      <c r="F13" s="19">
        <f t="shared" si="0"/>
        <v>18000</v>
      </c>
      <c r="G13" s="41"/>
      <c r="H13" s="42"/>
      <c r="I13" s="48"/>
      <c r="J13" s="53"/>
      <c r="K13" s="46"/>
    </row>
    <row r="14" spans="1:11">
      <c r="A14" s="21" t="s">
        <v>4</v>
      </c>
      <c r="B14" s="12" t="s">
        <v>24</v>
      </c>
      <c r="C14" s="13" t="s">
        <v>25</v>
      </c>
      <c r="D14" s="13">
        <v>720</v>
      </c>
      <c r="E14" s="12">
        <v>25</v>
      </c>
      <c r="F14" s="14">
        <f t="shared" si="0"/>
        <v>18000</v>
      </c>
      <c r="G14" s="41"/>
      <c r="H14" s="42"/>
      <c r="I14" s="48"/>
      <c r="J14" s="49"/>
      <c r="K14" s="46"/>
    </row>
    <row r="15" spans="1:11">
      <c r="A15" s="21" t="s">
        <v>4</v>
      </c>
      <c r="B15" s="12" t="s">
        <v>26</v>
      </c>
      <c r="C15" s="13" t="s">
        <v>25</v>
      </c>
      <c r="D15" s="13">
        <v>480</v>
      </c>
      <c r="E15" s="12">
        <v>50</v>
      </c>
      <c r="F15" s="14">
        <f t="shared" si="0"/>
        <v>24000</v>
      </c>
      <c r="G15" s="41"/>
      <c r="H15" s="42"/>
      <c r="I15" s="48"/>
      <c r="J15" s="49"/>
      <c r="K15" s="46"/>
    </row>
    <row r="16" spans="1:11">
      <c r="A16" s="21" t="s">
        <v>4</v>
      </c>
      <c r="B16" s="23" t="s">
        <v>27</v>
      </c>
      <c r="C16" s="13" t="s">
        <v>25</v>
      </c>
      <c r="D16" s="13">
        <v>360</v>
      </c>
      <c r="E16" s="23">
        <v>50</v>
      </c>
      <c r="F16" s="14">
        <f t="shared" si="0"/>
        <v>18000</v>
      </c>
      <c r="G16" s="41"/>
      <c r="H16" s="42"/>
      <c r="I16" s="48"/>
      <c r="J16" s="50"/>
      <c r="K16" s="46"/>
    </row>
    <row r="17" spans="1:11">
      <c r="A17" s="21" t="s">
        <v>4</v>
      </c>
      <c r="B17" s="18" t="s">
        <v>28</v>
      </c>
      <c r="C17" s="14" t="s">
        <v>29</v>
      </c>
      <c r="D17" s="13">
        <v>50</v>
      </c>
      <c r="E17" s="12">
        <v>200</v>
      </c>
      <c r="F17" s="19">
        <f t="shared" si="0"/>
        <v>10000</v>
      </c>
      <c r="G17" s="41"/>
      <c r="H17" s="42"/>
      <c r="I17" s="48"/>
      <c r="J17" s="51"/>
      <c r="K17" s="46"/>
    </row>
    <row r="18" spans="1:11">
      <c r="A18" s="21" t="s">
        <v>4</v>
      </c>
      <c r="B18" s="38" t="s">
        <v>42</v>
      </c>
      <c r="C18" s="13" t="s">
        <v>43</v>
      </c>
      <c r="D18" s="23">
        <v>1000</v>
      </c>
      <c r="E18" s="26">
        <v>50</v>
      </c>
      <c r="F18" s="19">
        <f t="shared" si="0"/>
        <v>50000</v>
      </c>
      <c r="G18" s="41"/>
      <c r="H18" s="42"/>
      <c r="I18" s="48"/>
      <c r="J18" s="49"/>
      <c r="K18" s="46"/>
    </row>
    <row r="19" spans="1:11">
      <c r="A19" s="21" t="s">
        <v>4</v>
      </c>
      <c r="B19" s="38" t="s">
        <v>44</v>
      </c>
      <c r="C19" s="13" t="s">
        <v>43</v>
      </c>
      <c r="D19" s="23">
        <v>1000</v>
      </c>
      <c r="E19" s="26">
        <v>25</v>
      </c>
      <c r="F19" s="19">
        <f t="shared" si="0"/>
        <v>25000</v>
      </c>
      <c r="G19" s="41"/>
      <c r="H19" s="42"/>
      <c r="I19" s="48"/>
      <c r="J19" s="49"/>
      <c r="K19" s="46"/>
    </row>
    <row r="20" spans="1:11">
      <c r="A20" s="21" t="s">
        <v>4</v>
      </c>
      <c r="B20" s="38" t="s">
        <v>45</v>
      </c>
      <c r="C20" s="13" t="s">
        <v>43</v>
      </c>
      <c r="D20" s="23">
        <v>1000</v>
      </c>
      <c r="E20" s="26">
        <v>25</v>
      </c>
      <c r="F20" s="19">
        <f t="shared" si="0"/>
        <v>25000</v>
      </c>
      <c r="G20" s="41"/>
      <c r="H20" s="42"/>
      <c r="I20" s="48"/>
      <c r="J20" s="49"/>
      <c r="K20" s="46"/>
    </row>
    <row r="21" spans="1:11">
      <c r="A21" s="21" t="s">
        <v>4</v>
      </c>
      <c r="B21" s="12" t="s">
        <v>46</v>
      </c>
      <c r="C21" s="21" t="s">
        <v>47</v>
      </c>
      <c r="D21" s="21">
        <v>576</v>
      </c>
      <c r="E21" s="12">
        <v>25</v>
      </c>
      <c r="F21" s="19">
        <f t="shared" si="0"/>
        <v>14400</v>
      </c>
      <c r="G21" s="41"/>
      <c r="H21" s="43"/>
      <c r="I21" s="48"/>
      <c r="J21" s="51"/>
      <c r="K21" s="46"/>
    </row>
    <row r="22" spans="1:11">
      <c r="A22" s="21" t="s">
        <v>4</v>
      </c>
      <c r="B22" s="12" t="s">
        <v>48</v>
      </c>
      <c r="C22" s="27" t="s">
        <v>47</v>
      </c>
      <c r="D22" s="12">
        <v>576</v>
      </c>
      <c r="E22" s="21">
        <v>8</v>
      </c>
      <c r="F22" s="19">
        <f t="shared" si="0"/>
        <v>4608</v>
      </c>
      <c r="G22" s="44"/>
      <c r="H22" s="45"/>
      <c r="I22" s="54"/>
      <c r="J22" s="49"/>
      <c r="K22" s="47"/>
    </row>
    <row r="23" spans="1:11">
      <c r="A23" s="21" t="s">
        <v>4</v>
      </c>
      <c r="B23" s="12" t="s">
        <v>49</v>
      </c>
      <c r="C23" s="27" t="s">
        <v>47</v>
      </c>
      <c r="D23" s="12">
        <v>576</v>
      </c>
      <c r="E23" s="21">
        <v>7</v>
      </c>
      <c r="F23" s="19">
        <f t="shared" si="0"/>
        <v>4032</v>
      </c>
      <c r="G23" s="44"/>
      <c r="H23" s="45"/>
      <c r="I23" s="54"/>
      <c r="J23" s="49"/>
      <c r="K23" s="47"/>
    </row>
    <row r="24" spans="1:11">
      <c r="A24" s="21" t="s">
        <v>4</v>
      </c>
      <c r="B24" s="30" t="s">
        <v>50</v>
      </c>
      <c r="C24" s="14" t="s">
        <v>51</v>
      </c>
      <c r="D24" s="13">
        <v>200</v>
      </c>
      <c r="E24" s="12">
        <v>25</v>
      </c>
      <c r="F24" s="14">
        <f t="shared" si="0"/>
        <v>5000</v>
      </c>
      <c r="G24" s="41"/>
      <c r="H24" s="42"/>
      <c r="I24" s="48"/>
      <c r="J24" s="51"/>
      <c r="K24" s="46"/>
    </row>
    <row r="25" spans="1:11">
      <c r="A25" s="21" t="s">
        <v>4</v>
      </c>
      <c r="B25" s="12" t="s">
        <v>52</v>
      </c>
      <c r="C25" s="31" t="s">
        <v>53</v>
      </c>
      <c r="D25" s="12">
        <v>400</v>
      </c>
      <c r="E25" s="21">
        <v>10</v>
      </c>
      <c r="F25" s="14">
        <f t="shared" si="0"/>
        <v>4000</v>
      </c>
      <c r="G25" s="41"/>
      <c r="H25" s="43"/>
      <c r="I25" s="48"/>
      <c r="J25" s="52"/>
      <c r="K25" s="46"/>
    </row>
    <row r="26" spans="1:11">
      <c r="A26" s="21" t="s">
        <v>4</v>
      </c>
      <c r="B26" s="12" t="s">
        <v>54</v>
      </c>
      <c r="C26" s="31" t="s">
        <v>55</v>
      </c>
      <c r="D26" s="12">
        <v>400</v>
      </c>
      <c r="E26" s="21">
        <v>10</v>
      </c>
      <c r="F26" s="14">
        <f t="shared" si="0"/>
        <v>4000</v>
      </c>
      <c r="G26" s="41"/>
      <c r="H26" s="43"/>
      <c r="I26" s="48"/>
      <c r="J26" s="52"/>
      <c r="K26" s="46"/>
    </row>
    <row r="27" spans="1:11">
      <c r="A27" s="21" t="s">
        <v>4</v>
      </c>
      <c r="B27" s="12">
        <v>2008</v>
      </c>
      <c r="C27" s="31" t="s">
        <v>56</v>
      </c>
      <c r="D27" s="12">
        <v>800</v>
      </c>
      <c r="E27" s="21">
        <v>5</v>
      </c>
      <c r="F27" s="14">
        <f t="shared" si="0"/>
        <v>4000</v>
      </c>
      <c r="G27" s="41"/>
      <c r="H27" s="43"/>
      <c r="I27" s="48"/>
      <c r="J27" s="52"/>
      <c r="K27" s="46"/>
    </row>
    <row r="28" spans="1:11">
      <c r="A28" s="21" t="s">
        <v>4</v>
      </c>
      <c r="B28" s="32" t="s">
        <v>57</v>
      </c>
      <c r="C28" s="31" t="s">
        <v>56</v>
      </c>
      <c r="D28" s="12">
        <v>240</v>
      </c>
      <c r="E28" s="21">
        <v>5</v>
      </c>
      <c r="F28" s="14">
        <f t="shared" si="0"/>
        <v>1200</v>
      </c>
      <c r="G28" s="41"/>
      <c r="H28" s="43"/>
      <c r="I28" s="48"/>
      <c r="J28" s="52"/>
      <c r="K28" s="46"/>
    </row>
    <row r="29" spans="1:11">
      <c r="A29" s="21" t="s">
        <v>4</v>
      </c>
      <c r="B29" s="12">
        <v>8075</v>
      </c>
      <c r="C29" s="31" t="s">
        <v>56</v>
      </c>
      <c r="D29" s="12">
        <v>240</v>
      </c>
      <c r="E29" s="21">
        <v>5</v>
      </c>
      <c r="F29" s="14">
        <f t="shared" si="0"/>
        <v>1200</v>
      </c>
      <c r="G29" s="41"/>
      <c r="H29" s="43"/>
      <c r="I29" s="48"/>
      <c r="J29" s="52"/>
      <c r="K29" s="46"/>
    </row>
    <row r="30" spans="1:11">
      <c r="A30" s="21" t="s">
        <v>4</v>
      </c>
      <c r="B30" s="12">
        <v>8801</v>
      </c>
      <c r="C30" s="31" t="s">
        <v>56</v>
      </c>
      <c r="D30" s="12">
        <v>120</v>
      </c>
      <c r="E30" s="21">
        <v>5</v>
      </c>
      <c r="F30" s="14">
        <f t="shared" si="0"/>
        <v>600</v>
      </c>
      <c r="G30" s="41"/>
      <c r="H30" s="43"/>
      <c r="I30" s="48"/>
      <c r="J30" s="52"/>
      <c r="K30" s="46"/>
    </row>
    <row r="31" spans="1:11">
      <c r="A31" s="21" t="s">
        <v>4</v>
      </c>
      <c r="B31" s="12">
        <v>8100</v>
      </c>
      <c r="C31" s="31" t="s">
        <v>56</v>
      </c>
      <c r="D31" s="12">
        <v>120</v>
      </c>
      <c r="E31" s="21">
        <v>5</v>
      </c>
      <c r="F31" s="14">
        <f t="shared" si="0"/>
        <v>600</v>
      </c>
      <c r="G31" s="41"/>
      <c r="H31" s="43"/>
      <c r="I31" s="48"/>
      <c r="J31" s="52"/>
      <c r="K31" s="46"/>
    </row>
    <row r="32" spans="1:11">
      <c r="A32" s="21" t="s">
        <v>4</v>
      </c>
      <c r="B32" s="12">
        <v>8016</v>
      </c>
      <c r="C32" s="31" t="s">
        <v>56</v>
      </c>
      <c r="D32" s="12">
        <v>240</v>
      </c>
      <c r="E32" s="21">
        <v>5</v>
      </c>
      <c r="F32" s="14">
        <f t="shared" si="0"/>
        <v>1200</v>
      </c>
      <c r="G32" s="41"/>
      <c r="H32" s="43"/>
      <c r="I32" s="48"/>
      <c r="J32" s="52"/>
      <c r="K32" s="46"/>
    </row>
    <row r="33" spans="1:11">
      <c r="A33" s="21" t="s">
        <v>4</v>
      </c>
      <c r="B33" s="32" t="s">
        <v>58</v>
      </c>
      <c r="C33" s="31" t="s">
        <v>56</v>
      </c>
      <c r="D33" s="12">
        <v>240</v>
      </c>
      <c r="E33" s="21">
        <v>5</v>
      </c>
      <c r="F33" s="14">
        <f t="shared" si="0"/>
        <v>1200</v>
      </c>
      <c r="G33" s="41"/>
      <c r="H33" s="43"/>
      <c r="I33" s="48"/>
      <c r="J33" s="52"/>
      <c r="K33" s="46"/>
    </row>
    <row r="34" spans="1:11">
      <c r="A34" s="21" t="s">
        <v>4</v>
      </c>
      <c r="B34" s="12">
        <v>5503</v>
      </c>
      <c r="C34" s="31" t="s">
        <v>59</v>
      </c>
      <c r="D34" s="12">
        <v>384</v>
      </c>
      <c r="E34" s="21">
        <v>5</v>
      </c>
      <c r="F34" s="14">
        <f t="shared" si="0"/>
        <v>1920</v>
      </c>
      <c r="G34" s="41"/>
      <c r="H34" s="43"/>
      <c r="I34" s="48"/>
      <c r="J34" s="52"/>
      <c r="K34" s="46"/>
    </row>
    <row r="35" spans="1:11">
      <c r="A35" s="21" t="s">
        <v>4</v>
      </c>
      <c r="B35" s="12">
        <v>668</v>
      </c>
      <c r="C35" s="31" t="s">
        <v>59</v>
      </c>
      <c r="D35" s="12">
        <v>360</v>
      </c>
      <c r="E35" s="21">
        <v>5</v>
      </c>
      <c r="F35" s="14">
        <f t="shared" si="0"/>
        <v>1800</v>
      </c>
      <c r="G35" s="41"/>
      <c r="H35" s="43"/>
      <c r="I35" s="48"/>
      <c r="J35" s="52"/>
      <c r="K35" s="46"/>
    </row>
    <row r="36" spans="1:11">
      <c r="A36" s="21" t="s">
        <v>4</v>
      </c>
      <c r="B36" s="32" t="s">
        <v>60</v>
      </c>
      <c r="C36" s="31" t="s">
        <v>59</v>
      </c>
      <c r="D36" s="12">
        <v>360</v>
      </c>
      <c r="E36" s="21">
        <v>5</v>
      </c>
      <c r="F36" s="14">
        <f t="shared" si="0"/>
        <v>1800</v>
      </c>
      <c r="G36" s="41"/>
      <c r="H36" s="43"/>
      <c r="I36" s="48"/>
      <c r="J36" s="52"/>
      <c r="K36" s="46"/>
    </row>
    <row r="37" spans="1:11">
      <c r="A37" s="21" t="s">
        <v>4</v>
      </c>
      <c r="B37" s="12">
        <v>3180</v>
      </c>
      <c r="C37" s="31" t="s">
        <v>59</v>
      </c>
      <c r="D37" s="12">
        <v>384</v>
      </c>
      <c r="E37" s="21">
        <v>5</v>
      </c>
      <c r="F37" s="14">
        <f t="shared" si="0"/>
        <v>1920</v>
      </c>
      <c r="G37" s="41"/>
      <c r="H37" s="43"/>
      <c r="I37" s="48"/>
      <c r="J37" s="52"/>
      <c r="K37" s="46"/>
    </row>
    <row r="38" spans="1:11">
      <c r="A38" s="21" t="s">
        <v>4</v>
      </c>
      <c r="B38" s="12">
        <v>9900</v>
      </c>
      <c r="C38" s="31" t="s">
        <v>59</v>
      </c>
      <c r="D38" s="12">
        <v>792</v>
      </c>
      <c r="E38" s="21">
        <v>5</v>
      </c>
      <c r="F38" s="14">
        <f t="shared" si="0"/>
        <v>3960</v>
      </c>
      <c r="G38" s="41"/>
      <c r="H38" s="43"/>
      <c r="I38" s="48"/>
      <c r="J38" s="52"/>
      <c r="K38" s="46"/>
    </row>
    <row r="39" spans="1:11">
      <c r="A39" s="21" t="s">
        <v>4</v>
      </c>
      <c r="B39" s="32" t="s">
        <v>61</v>
      </c>
      <c r="C39" s="31" t="s">
        <v>59</v>
      </c>
      <c r="D39" s="12">
        <v>360</v>
      </c>
      <c r="E39" s="21">
        <v>5</v>
      </c>
      <c r="F39" s="14">
        <f t="shared" si="0"/>
        <v>1800</v>
      </c>
      <c r="G39" s="41"/>
      <c r="H39" s="43"/>
      <c r="I39" s="48"/>
      <c r="J39" s="52"/>
      <c r="K39" s="46"/>
    </row>
    <row r="40" spans="1:11">
      <c r="A40" s="21" t="s">
        <v>4</v>
      </c>
      <c r="B40" s="12">
        <v>876</v>
      </c>
      <c r="C40" s="31" t="s">
        <v>59</v>
      </c>
      <c r="D40" s="12">
        <v>600</v>
      </c>
      <c r="E40" s="21">
        <v>5</v>
      </c>
      <c r="F40" s="14">
        <f t="shared" si="0"/>
        <v>3000</v>
      </c>
      <c r="G40" s="41"/>
      <c r="H40" s="43"/>
      <c r="I40" s="48"/>
      <c r="J40" s="52"/>
      <c r="K40" s="46"/>
    </row>
    <row r="41" spans="1:11">
      <c r="A41" s="21" t="s">
        <v>4</v>
      </c>
      <c r="B41" s="12">
        <v>878</v>
      </c>
      <c r="C41" s="31" t="s">
        <v>59</v>
      </c>
      <c r="D41" s="12">
        <v>600</v>
      </c>
      <c r="E41" s="21">
        <v>5</v>
      </c>
      <c r="F41" s="14">
        <f t="shared" si="0"/>
        <v>3000</v>
      </c>
      <c r="G41" s="41"/>
      <c r="H41" s="43"/>
      <c r="I41" s="48"/>
      <c r="J41" s="52"/>
      <c r="K41" s="46"/>
    </row>
    <row r="42" spans="1:11">
      <c r="A42" s="21" t="s">
        <v>4</v>
      </c>
      <c r="B42" s="12">
        <v>3185</v>
      </c>
      <c r="C42" s="31" t="s">
        <v>59</v>
      </c>
      <c r="D42" s="12">
        <v>384</v>
      </c>
      <c r="E42" s="21">
        <v>5</v>
      </c>
      <c r="F42" s="14">
        <f t="shared" si="0"/>
        <v>1920</v>
      </c>
      <c r="G42" s="41"/>
      <c r="H42" s="43"/>
      <c r="I42" s="48"/>
      <c r="J42" s="52"/>
      <c r="K42" s="46"/>
    </row>
    <row r="43" spans="1:11">
      <c r="A43" s="21" t="s">
        <v>4</v>
      </c>
      <c r="B43" s="12" t="s">
        <v>36</v>
      </c>
      <c r="C43" s="31" t="s">
        <v>47</v>
      </c>
      <c r="D43" s="12">
        <v>10000</v>
      </c>
      <c r="E43" s="21">
        <v>10</v>
      </c>
      <c r="F43" s="14">
        <f t="shared" si="0"/>
        <v>100000</v>
      </c>
      <c r="G43" s="41"/>
      <c r="H43" s="43"/>
      <c r="I43" s="48"/>
      <c r="J43" s="52"/>
      <c r="K43" s="46"/>
    </row>
    <row r="44" spans="1:11">
      <c r="A44" s="21" t="s">
        <v>4</v>
      </c>
      <c r="B44" s="12" t="s">
        <v>62</v>
      </c>
      <c r="C44" s="31" t="s">
        <v>63</v>
      </c>
      <c r="D44" s="12">
        <v>2160</v>
      </c>
      <c r="E44" s="21">
        <v>10</v>
      </c>
      <c r="F44" s="14">
        <f t="shared" si="0"/>
        <v>21600</v>
      </c>
      <c r="G44" s="41"/>
      <c r="H44" s="43"/>
      <c r="I44" s="48"/>
      <c r="J44" s="52"/>
      <c r="K44" s="46"/>
    </row>
    <row r="45" spans="1:11">
      <c r="A45" s="21" t="s">
        <v>4</v>
      </c>
      <c r="B45" s="31" t="s">
        <v>64</v>
      </c>
      <c r="C45" s="31" t="s">
        <v>65</v>
      </c>
      <c r="D45" s="12">
        <v>200</v>
      </c>
      <c r="E45" s="21">
        <v>10</v>
      </c>
      <c r="F45" s="14">
        <f t="shared" si="0"/>
        <v>2000</v>
      </c>
      <c r="G45" s="41"/>
      <c r="H45" s="43"/>
      <c r="I45" s="48"/>
      <c r="J45" s="52"/>
      <c r="K45" s="46"/>
    </row>
    <row r="46" spans="1:11">
      <c r="A46" s="21" t="s">
        <v>4</v>
      </c>
      <c r="B46" s="31" t="s">
        <v>66</v>
      </c>
      <c r="C46" s="31" t="s">
        <v>53</v>
      </c>
      <c r="D46" s="12">
        <v>200</v>
      </c>
      <c r="E46" s="21">
        <v>10</v>
      </c>
      <c r="F46" s="14">
        <f t="shared" si="0"/>
        <v>2000</v>
      </c>
      <c r="G46" s="41"/>
      <c r="H46" s="43"/>
      <c r="I46" s="48"/>
      <c r="J46" s="52"/>
      <c r="K46" s="46"/>
    </row>
    <row r="47" spans="1:11">
      <c r="A47" s="21" t="s">
        <v>4</v>
      </c>
      <c r="B47" s="31" t="s">
        <v>67</v>
      </c>
      <c r="C47" s="31" t="s">
        <v>68</v>
      </c>
      <c r="D47" s="12">
        <v>200</v>
      </c>
      <c r="E47" s="21">
        <v>10</v>
      </c>
      <c r="F47" s="14">
        <f t="shared" si="0"/>
        <v>2000</v>
      </c>
      <c r="G47" s="41"/>
      <c r="H47" s="43"/>
      <c r="I47" s="48"/>
      <c r="J47" s="52"/>
      <c r="K47" s="46"/>
    </row>
    <row r="48" spans="1:11">
      <c r="A48" s="21" t="s">
        <v>4</v>
      </c>
      <c r="B48" s="31" t="s">
        <v>69</v>
      </c>
      <c r="C48" s="31" t="s">
        <v>53</v>
      </c>
      <c r="D48" s="12">
        <v>400</v>
      </c>
      <c r="E48" s="21">
        <v>5</v>
      </c>
      <c r="F48" s="14">
        <f t="shared" si="0"/>
        <v>2000</v>
      </c>
      <c r="G48" s="41"/>
      <c r="H48" s="43"/>
      <c r="I48" s="48"/>
      <c r="J48" s="52"/>
      <c r="K48" s="46"/>
    </row>
    <row r="49" spans="1:11">
      <c r="A49" s="21" t="s">
        <v>4</v>
      </c>
      <c r="B49" s="31" t="s">
        <v>70</v>
      </c>
      <c r="C49" s="31" t="s">
        <v>65</v>
      </c>
      <c r="D49" s="12">
        <v>400</v>
      </c>
      <c r="E49" s="21">
        <v>5</v>
      </c>
      <c r="F49" s="14">
        <f t="shared" si="0"/>
        <v>2000</v>
      </c>
      <c r="G49" s="41"/>
      <c r="H49" s="43"/>
      <c r="I49" s="48"/>
      <c r="J49" s="52"/>
      <c r="K49" s="46"/>
    </row>
    <row r="50" spans="1:11">
      <c r="A50" s="21" t="s">
        <v>4</v>
      </c>
      <c r="B50" s="31" t="s">
        <v>71</v>
      </c>
      <c r="C50" s="31" t="s">
        <v>68</v>
      </c>
      <c r="D50" s="12">
        <v>400</v>
      </c>
      <c r="E50" s="21">
        <v>5</v>
      </c>
      <c r="F50" s="14">
        <f t="shared" si="0"/>
        <v>2000</v>
      </c>
      <c r="G50" s="41"/>
      <c r="H50" s="43"/>
      <c r="I50" s="48"/>
      <c r="J50" s="52"/>
      <c r="K50" s="46"/>
    </row>
    <row r="51" spans="1:11">
      <c r="A51" s="33"/>
      <c r="B51" s="34"/>
      <c r="C51" s="34"/>
      <c r="D51" s="34"/>
      <c r="E51" s="66">
        <f>SUM(E9:E50)</f>
        <v>791</v>
      </c>
      <c r="F51" s="34" t="s">
        <v>84</v>
      </c>
      <c r="G51" s="35"/>
      <c r="H51" s="34"/>
      <c r="I51" s="36"/>
      <c r="J51" s="34"/>
      <c r="K51" s="34"/>
    </row>
  </sheetData>
  <mergeCells count="9">
    <mergeCell ref="A7:B7"/>
    <mergeCell ref="G7:H7"/>
    <mergeCell ref="J7:K7"/>
    <mergeCell ref="A1:K1"/>
    <mergeCell ref="A2:K2"/>
    <mergeCell ref="A3:K3"/>
    <mergeCell ref="J4:K4"/>
    <mergeCell ref="J5:K5"/>
    <mergeCell ref="J6:K6"/>
  </mergeCells>
  <pageMargins left="0.33" right="0.12" top="0.66" bottom="0.64" header="0.37" footer="0.35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6" workbookViewId="0">
      <selection sqref="A1:XFD1048576"/>
    </sheetView>
  </sheetViews>
  <sheetFormatPr defaultRowHeight="15"/>
  <cols>
    <col min="1" max="1" width="6.7109375" style="10" customWidth="1"/>
    <col min="2" max="3" width="15.7109375" style="10" customWidth="1"/>
    <col min="4" max="11" width="8" style="10" customWidth="1"/>
    <col min="12" max="16384" width="9.140625" style="10"/>
  </cols>
  <sheetData>
    <row r="1" spans="1:11" ht="18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1" ht="15.75">
      <c r="A4" s="1" t="s">
        <v>3</v>
      </c>
      <c r="B4" s="1" t="s">
        <v>4</v>
      </c>
      <c r="C4" s="1"/>
      <c r="D4" s="1"/>
      <c r="E4" s="1"/>
      <c r="F4" s="1"/>
      <c r="G4" s="1" t="s">
        <v>5</v>
      </c>
      <c r="H4" s="1"/>
      <c r="I4" s="1"/>
      <c r="J4" s="72" t="s">
        <v>6</v>
      </c>
      <c r="K4" s="72"/>
    </row>
    <row r="5" spans="1:11" ht="15.75">
      <c r="A5" s="1"/>
      <c r="B5" s="1"/>
      <c r="C5" s="1"/>
      <c r="D5" s="1"/>
      <c r="E5" s="1"/>
      <c r="F5" s="1"/>
      <c r="G5" s="1" t="s">
        <v>7</v>
      </c>
      <c r="H5" s="1"/>
      <c r="I5" s="1" t="s">
        <v>8</v>
      </c>
      <c r="J5" s="72" t="s">
        <v>6</v>
      </c>
      <c r="K5" s="72"/>
    </row>
    <row r="6" spans="1:11" ht="15.75">
      <c r="A6" s="1"/>
      <c r="B6" s="1"/>
      <c r="C6" s="1"/>
      <c r="D6" s="1"/>
      <c r="E6" s="1"/>
      <c r="F6" s="1"/>
      <c r="G6" s="1" t="s">
        <v>9</v>
      </c>
      <c r="H6" s="1"/>
      <c r="I6" s="1" t="s">
        <v>8</v>
      </c>
      <c r="J6" s="72" t="s">
        <v>10</v>
      </c>
      <c r="K6" s="72"/>
    </row>
    <row r="7" spans="1:11" ht="24">
      <c r="A7" s="67" t="s">
        <v>73</v>
      </c>
      <c r="B7" s="68"/>
      <c r="C7" s="4" t="s">
        <v>74</v>
      </c>
      <c r="D7" s="4" t="s">
        <v>75</v>
      </c>
      <c r="E7" s="4" t="s">
        <v>76</v>
      </c>
      <c r="F7" s="4" t="s">
        <v>77</v>
      </c>
      <c r="G7" s="63" t="s">
        <v>82</v>
      </c>
      <c r="H7" s="75" t="s">
        <v>81</v>
      </c>
      <c r="I7" s="75"/>
      <c r="J7" s="75"/>
      <c r="K7" s="64" t="s">
        <v>82</v>
      </c>
    </row>
    <row r="8" spans="1:11" ht="15.75">
      <c r="A8" s="1"/>
      <c r="B8" s="1"/>
      <c r="C8" s="1"/>
      <c r="D8" s="7" t="s">
        <v>21</v>
      </c>
      <c r="E8" s="1"/>
      <c r="F8" s="1"/>
      <c r="G8" s="9"/>
      <c r="H8" s="9"/>
      <c r="I8" s="9"/>
      <c r="J8" s="9"/>
      <c r="K8" s="9"/>
    </row>
    <row r="9" spans="1:11" ht="15.75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75">
      <c r="A10" s="11" t="s">
        <v>23</v>
      </c>
      <c r="B10" s="12" t="s">
        <v>24</v>
      </c>
      <c r="C10" s="13" t="s">
        <v>25</v>
      </c>
      <c r="D10" s="13">
        <v>720</v>
      </c>
      <c r="E10" s="12">
        <v>10</v>
      </c>
      <c r="F10" s="14">
        <f t="shared" ref="F10:F17" si="0">D10*E10</f>
        <v>7200</v>
      </c>
      <c r="G10" s="41"/>
      <c r="H10" s="56"/>
      <c r="I10" s="57"/>
      <c r="J10" s="58"/>
      <c r="K10" s="46"/>
    </row>
    <row r="11" spans="1:11" ht="15.75">
      <c r="A11" s="11" t="s">
        <v>23</v>
      </c>
      <c r="B11" s="12" t="s">
        <v>26</v>
      </c>
      <c r="C11" s="13" t="s">
        <v>25</v>
      </c>
      <c r="D11" s="13">
        <v>480</v>
      </c>
      <c r="E11" s="12">
        <v>15</v>
      </c>
      <c r="F11" s="14">
        <f t="shared" si="0"/>
        <v>7200</v>
      </c>
      <c r="G11" s="41"/>
      <c r="H11" s="56"/>
      <c r="I11" s="57"/>
      <c r="J11" s="58"/>
      <c r="K11" s="46"/>
    </row>
    <row r="12" spans="1:11" ht="15.75">
      <c r="A12" s="11" t="s">
        <v>23</v>
      </c>
      <c r="B12" s="23" t="s">
        <v>27</v>
      </c>
      <c r="C12" s="13" t="s">
        <v>25</v>
      </c>
      <c r="D12" s="13">
        <v>360</v>
      </c>
      <c r="E12" s="23">
        <v>8</v>
      </c>
      <c r="F12" s="14">
        <f t="shared" si="0"/>
        <v>2880</v>
      </c>
      <c r="G12" s="41"/>
      <c r="H12" s="56"/>
      <c r="I12" s="57"/>
      <c r="J12" s="59"/>
      <c r="K12" s="46"/>
    </row>
    <row r="13" spans="1:11" ht="15.75">
      <c r="A13" s="11" t="s">
        <v>23</v>
      </c>
      <c r="B13" s="18" t="s">
        <v>28</v>
      </c>
      <c r="C13" s="14" t="s">
        <v>29</v>
      </c>
      <c r="D13" s="13">
        <v>50</v>
      </c>
      <c r="E13" s="12">
        <v>50</v>
      </c>
      <c r="F13" s="19">
        <f t="shared" si="0"/>
        <v>2500</v>
      </c>
      <c r="G13" s="41"/>
      <c r="H13" s="56"/>
      <c r="I13" s="57"/>
      <c r="J13" s="60"/>
      <c r="K13" s="46"/>
    </row>
    <row r="14" spans="1:11" ht="15.75">
      <c r="A14" s="11" t="s">
        <v>23</v>
      </c>
      <c r="B14" s="12" t="s">
        <v>30</v>
      </c>
      <c r="C14" s="13" t="s">
        <v>25</v>
      </c>
      <c r="D14" s="12">
        <v>360</v>
      </c>
      <c r="E14" s="21">
        <v>10</v>
      </c>
      <c r="F14" s="19">
        <f t="shared" si="0"/>
        <v>3600</v>
      </c>
      <c r="G14" s="41"/>
      <c r="H14" s="61"/>
      <c r="I14" s="57"/>
      <c r="J14" s="62"/>
      <c r="K14" s="46"/>
    </row>
    <row r="15" spans="1:11" ht="15.75">
      <c r="A15" s="11" t="s">
        <v>23</v>
      </c>
      <c r="B15" s="12" t="s">
        <v>31</v>
      </c>
      <c r="C15" s="13" t="s">
        <v>25</v>
      </c>
      <c r="D15" s="12">
        <v>360</v>
      </c>
      <c r="E15" s="21">
        <v>6</v>
      </c>
      <c r="F15" s="19">
        <f t="shared" si="0"/>
        <v>2160</v>
      </c>
      <c r="G15" s="41"/>
      <c r="H15" s="61"/>
      <c r="I15" s="57"/>
      <c r="J15" s="62"/>
      <c r="K15" s="46"/>
    </row>
    <row r="16" spans="1:11" ht="15.75">
      <c r="A16" s="11" t="s">
        <v>23</v>
      </c>
      <c r="B16" s="12" t="s">
        <v>32</v>
      </c>
      <c r="C16" s="13" t="s">
        <v>25</v>
      </c>
      <c r="D16" s="12">
        <v>360</v>
      </c>
      <c r="E16" s="21">
        <v>8</v>
      </c>
      <c r="F16" s="19">
        <f t="shared" si="0"/>
        <v>2880</v>
      </c>
      <c r="G16" s="41"/>
      <c r="H16" s="61"/>
      <c r="I16" s="57"/>
      <c r="J16" s="62"/>
      <c r="K16" s="46"/>
    </row>
    <row r="17" spans="1:11" ht="15.75">
      <c r="A17" s="11" t="s">
        <v>23</v>
      </c>
      <c r="B17" s="12" t="s">
        <v>33</v>
      </c>
      <c r="C17" s="13" t="s">
        <v>25</v>
      </c>
      <c r="D17" s="12">
        <v>360</v>
      </c>
      <c r="E17" s="21">
        <v>10</v>
      </c>
      <c r="F17" s="19">
        <f t="shared" si="0"/>
        <v>3600</v>
      </c>
      <c r="G17" s="41"/>
      <c r="H17" s="61"/>
      <c r="I17" s="57"/>
      <c r="J17" s="62"/>
      <c r="K17" s="46"/>
    </row>
    <row r="18" spans="1:11" ht="15.75">
      <c r="A18" s="11" t="s">
        <v>23</v>
      </c>
      <c r="B18" s="12" t="s">
        <v>34</v>
      </c>
      <c r="C18" s="13" t="s">
        <v>35</v>
      </c>
      <c r="D18" s="12"/>
      <c r="E18" s="21">
        <v>3</v>
      </c>
      <c r="F18" s="19"/>
      <c r="G18" s="41"/>
      <c r="H18" s="61"/>
      <c r="I18" s="57"/>
      <c r="J18" s="62"/>
      <c r="K18" s="46"/>
    </row>
    <row r="19" spans="1:11">
      <c r="A19" s="13" t="s">
        <v>4</v>
      </c>
      <c r="B19" s="12" t="s">
        <v>36</v>
      </c>
      <c r="C19" s="13" t="s">
        <v>35</v>
      </c>
      <c r="D19" s="12"/>
      <c r="E19" s="21">
        <v>2</v>
      </c>
      <c r="F19" s="19"/>
      <c r="G19" s="41"/>
      <c r="H19" s="61"/>
      <c r="I19" s="57"/>
      <c r="J19" s="62"/>
      <c r="K19" s="46"/>
    </row>
    <row r="20" spans="1:11" ht="15.75">
      <c r="A20" s="13" t="s">
        <v>4</v>
      </c>
      <c r="B20" s="21" t="s">
        <v>37</v>
      </c>
      <c r="C20" s="37" t="s">
        <v>38</v>
      </c>
      <c r="D20" s="21">
        <v>72</v>
      </c>
      <c r="E20" s="21">
        <v>9</v>
      </c>
      <c r="F20" s="14">
        <f t="shared" ref="F20:F60" si="1">D20*E20</f>
        <v>648</v>
      </c>
      <c r="G20" s="41"/>
      <c r="H20" s="56"/>
      <c r="I20" s="57"/>
      <c r="J20" s="62"/>
      <c r="K20" s="46"/>
    </row>
    <row r="21" spans="1:11">
      <c r="A21" s="13" t="s">
        <v>4</v>
      </c>
      <c r="B21" s="12" t="s">
        <v>39</v>
      </c>
      <c r="C21" s="13" t="s">
        <v>25</v>
      </c>
      <c r="D21" s="13">
        <v>720</v>
      </c>
      <c r="E21" s="12">
        <v>25</v>
      </c>
      <c r="F21" s="14">
        <f t="shared" si="1"/>
        <v>18000</v>
      </c>
      <c r="G21" s="41"/>
      <c r="H21" s="56"/>
      <c r="I21" s="57"/>
      <c r="J21" s="58"/>
      <c r="K21" s="46"/>
    </row>
    <row r="22" spans="1:11">
      <c r="A22" s="13" t="s">
        <v>4</v>
      </c>
      <c r="B22" s="23" t="s">
        <v>40</v>
      </c>
      <c r="C22" s="13" t="s">
        <v>25</v>
      </c>
      <c r="D22" s="13">
        <v>480</v>
      </c>
      <c r="E22" s="23">
        <v>50</v>
      </c>
      <c r="F22" s="14">
        <f t="shared" si="1"/>
        <v>24000</v>
      </c>
      <c r="G22" s="41"/>
      <c r="H22" s="56"/>
      <c r="I22" s="57"/>
      <c r="J22" s="58"/>
      <c r="K22" s="46"/>
    </row>
    <row r="23" spans="1:11">
      <c r="A23" s="13" t="s">
        <v>4</v>
      </c>
      <c r="B23" s="12" t="s">
        <v>41</v>
      </c>
      <c r="C23" s="13" t="s">
        <v>25</v>
      </c>
      <c r="D23" s="13">
        <v>360</v>
      </c>
      <c r="E23" s="12">
        <v>50</v>
      </c>
      <c r="F23" s="19">
        <f t="shared" si="1"/>
        <v>18000</v>
      </c>
      <c r="G23" s="41"/>
      <c r="H23" s="56"/>
      <c r="I23" s="57"/>
      <c r="J23" s="58"/>
      <c r="K23" s="46"/>
    </row>
    <row r="24" spans="1:11">
      <c r="A24" s="21" t="s">
        <v>4</v>
      </c>
      <c r="B24" s="12" t="s">
        <v>24</v>
      </c>
      <c r="C24" s="13" t="s">
        <v>25</v>
      </c>
      <c r="D24" s="13">
        <v>720</v>
      </c>
      <c r="E24" s="12">
        <v>25</v>
      </c>
      <c r="F24" s="14">
        <f t="shared" si="1"/>
        <v>18000</v>
      </c>
      <c r="G24" s="41"/>
      <c r="H24" s="56"/>
      <c r="I24" s="57"/>
      <c r="J24" s="59"/>
      <c r="K24" s="46"/>
    </row>
    <row r="25" spans="1:11">
      <c r="A25" s="21" t="s">
        <v>4</v>
      </c>
      <c r="B25" s="12" t="s">
        <v>26</v>
      </c>
      <c r="C25" s="13" t="s">
        <v>25</v>
      </c>
      <c r="D25" s="13">
        <v>480</v>
      </c>
      <c r="E25" s="12">
        <v>50</v>
      </c>
      <c r="F25" s="14">
        <f t="shared" si="1"/>
        <v>24000</v>
      </c>
      <c r="G25" s="41"/>
      <c r="H25" s="56"/>
      <c r="I25" s="57"/>
      <c r="J25" s="60"/>
      <c r="K25" s="46"/>
    </row>
    <row r="26" spans="1:11">
      <c r="A26" s="21" t="s">
        <v>4</v>
      </c>
      <c r="B26" s="23" t="s">
        <v>27</v>
      </c>
      <c r="C26" s="13" t="s">
        <v>25</v>
      </c>
      <c r="D26" s="13">
        <v>360</v>
      </c>
      <c r="E26" s="23">
        <v>50</v>
      </c>
      <c r="F26" s="14">
        <f t="shared" si="1"/>
        <v>18000</v>
      </c>
      <c r="G26" s="41"/>
      <c r="H26" s="61"/>
      <c r="I26" s="57"/>
      <c r="J26" s="62"/>
      <c r="K26" s="46"/>
    </row>
    <row r="27" spans="1:11">
      <c r="A27" s="21" t="s">
        <v>4</v>
      </c>
      <c r="B27" s="18" t="s">
        <v>28</v>
      </c>
      <c r="C27" s="14" t="s">
        <v>29</v>
      </c>
      <c r="D27" s="13">
        <v>50</v>
      </c>
      <c r="E27" s="12">
        <v>200</v>
      </c>
      <c r="F27" s="19">
        <f t="shared" si="1"/>
        <v>10000</v>
      </c>
      <c r="G27" s="41"/>
      <c r="H27" s="61"/>
      <c r="I27" s="57"/>
      <c r="J27" s="62"/>
      <c r="K27" s="46"/>
    </row>
    <row r="28" spans="1:11">
      <c r="A28" s="21" t="s">
        <v>4</v>
      </c>
      <c r="B28" s="38" t="s">
        <v>42</v>
      </c>
      <c r="C28" s="13" t="s">
        <v>43</v>
      </c>
      <c r="D28" s="23">
        <v>1000</v>
      </c>
      <c r="E28" s="26">
        <v>50</v>
      </c>
      <c r="F28" s="19">
        <f t="shared" si="1"/>
        <v>50000</v>
      </c>
      <c r="G28" s="41"/>
      <c r="H28" s="61"/>
      <c r="I28" s="57"/>
      <c r="J28" s="62"/>
      <c r="K28" s="46"/>
    </row>
    <row r="29" spans="1:11">
      <c r="A29" s="21" t="s">
        <v>4</v>
      </c>
      <c r="B29" s="38" t="s">
        <v>44</v>
      </c>
      <c r="C29" s="13" t="s">
        <v>43</v>
      </c>
      <c r="D29" s="23">
        <v>1000</v>
      </c>
      <c r="E29" s="26">
        <v>25</v>
      </c>
      <c r="F29" s="19">
        <f t="shared" si="1"/>
        <v>25000</v>
      </c>
      <c r="G29" s="41"/>
      <c r="H29" s="61"/>
      <c r="I29" s="57"/>
      <c r="J29" s="62"/>
      <c r="K29" s="46"/>
    </row>
    <row r="30" spans="1:11">
      <c r="A30" s="21" t="s">
        <v>4</v>
      </c>
      <c r="B30" s="38" t="s">
        <v>45</v>
      </c>
      <c r="C30" s="13" t="s">
        <v>43</v>
      </c>
      <c r="D30" s="23">
        <v>1000</v>
      </c>
      <c r="E30" s="26">
        <v>25</v>
      </c>
      <c r="F30" s="19">
        <f t="shared" si="1"/>
        <v>25000</v>
      </c>
      <c r="G30" s="41"/>
      <c r="H30" s="61"/>
      <c r="I30" s="57"/>
      <c r="J30" s="62"/>
      <c r="K30" s="46"/>
    </row>
    <row r="31" spans="1:11">
      <c r="A31" s="21" t="s">
        <v>4</v>
      </c>
      <c r="B31" s="12" t="s">
        <v>46</v>
      </c>
      <c r="C31" s="21" t="s">
        <v>47</v>
      </c>
      <c r="D31" s="21">
        <v>576</v>
      </c>
      <c r="E31" s="12">
        <v>25</v>
      </c>
      <c r="F31" s="19">
        <f t="shared" si="1"/>
        <v>14400</v>
      </c>
      <c r="G31" s="41"/>
      <c r="H31" s="61"/>
      <c r="I31" s="57"/>
      <c r="J31" s="62"/>
      <c r="K31" s="46"/>
    </row>
    <row r="32" spans="1:11">
      <c r="A32" s="21" t="s">
        <v>4</v>
      </c>
      <c r="B32" s="12" t="s">
        <v>48</v>
      </c>
      <c r="C32" s="27" t="s">
        <v>47</v>
      </c>
      <c r="D32" s="12">
        <v>576</v>
      </c>
      <c r="E32" s="21">
        <v>8</v>
      </c>
      <c r="F32" s="19">
        <f t="shared" si="1"/>
        <v>4608</v>
      </c>
      <c r="G32" s="41"/>
      <c r="H32" s="56"/>
      <c r="I32" s="57"/>
      <c r="J32" s="62"/>
      <c r="K32" s="46"/>
    </row>
    <row r="33" spans="1:11">
      <c r="A33" s="21" t="s">
        <v>4</v>
      </c>
      <c r="B33" s="12" t="s">
        <v>49</v>
      </c>
      <c r="C33" s="27" t="s">
        <v>47</v>
      </c>
      <c r="D33" s="12">
        <v>576</v>
      </c>
      <c r="E33" s="21">
        <v>7</v>
      </c>
      <c r="F33" s="19">
        <f t="shared" si="1"/>
        <v>4032</v>
      </c>
      <c r="G33" s="41"/>
      <c r="H33" s="56"/>
      <c r="I33" s="57"/>
      <c r="J33" s="58"/>
      <c r="K33" s="46"/>
    </row>
    <row r="34" spans="1:11">
      <c r="A34" s="21" t="s">
        <v>4</v>
      </c>
      <c r="B34" s="30" t="s">
        <v>50</v>
      </c>
      <c r="C34" s="14" t="s">
        <v>51</v>
      </c>
      <c r="D34" s="13">
        <v>200</v>
      </c>
      <c r="E34" s="12">
        <v>25</v>
      </c>
      <c r="F34" s="14">
        <f t="shared" si="1"/>
        <v>5000</v>
      </c>
      <c r="G34" s="41"/>
      <c r="H34" s="56"/>
      <c r="I34" s="57"/>
      <c r="J34" s="58"/>
      <c r="K34" s="46"/>
    </row>
    <row r="35" spans="1:11">
      <c r="A35" s="21" t="s">
        <v>4</v>
      </c>
      <c r="B35" s="12" t="s">
        <v>52</v>
      </c>
      <c r="C35" s="31" t="s">
        <v>53</v>
      </c>
      <c r="D35" s="12">
        <v>400</v>
      </c>
      <c r="E35" s="21">
        <v>10</v>
      </c>
      <c r="F35" s="14">
        <f t="shared" si="1"/>
        <v>4000</v>
      </c>
      <c r="G35" s="41"/>
      <c r="H35" s="56"/>
      <c r="I35" s="57"/>
      <c r="J35" s="58"/>
      <c r="K35" s="46"/>
    </row>
    <row r="36" spans="1:11">
      <c r="A36" s="21" t="s">
        <v>4</v>
      </c>
      <c r="B36" s="12" t="s">
        <v>54</v>
      </c>
      <c r="C36" s="31" t="s">
        <v>55</v>
      </c>
      <c r="D36" s="12">
        <v>400</v>
      </c>
      <c r="E36" s="21">
        <v>10</v>
      </c>
      <c r="F36" s="14">
        <f t="shared" si="1"/>
        <v>4000</v>
      </c>
      <c r="G36" s="41"/>
      <c r="H36" s="56"/>
      <c r="I36" s="57"/>
      <c r="J36" s="59"/>
      <c r="K36" s="46"/>
    </row>
    <row r="37" spans="1:11">
      <c r="A37" s="21" t="s">
        <v>4</v>
      </c>
      <c r="B37" s="12">
        <v>2008</v>
      </c>
      <c r="C37" s="31" t="s">
        <v>56</v>
      </c>
      <c r="D37" s="12">
        <v>800</v>
      </c>
      <c r="E37" s="21">
        <v>5</v>
      </c>
      <c r="F37" s="14">
        <f t="shared" si="1"/>
        <v>4000</v>
      </c>
      <c r="G37" s="41"/>
      <c r="H37" s="56"/>
      <c r="I37" s="57"/>
      <c r="J37" s="60"/>
      <c r="K37" s="46"/>
    </row>
    <row r="38" spans="1:11">
      <c r="A38" s="21" t="s">
        <v>4</v>
      </c>
      <c r="B38" s="32" t="s">
        <v>57</v>
      </c>
      <c r="C38" s="31" t="s">
        <v>56</v>
      </c>
      <c r="D38" s="12">
        <v>240</v>
      </c>
      <c r="E38" s="21">
        <v>5</v>
      </c>
      <c r="F38" s="14">
        <f t="shared" si="1"/>
        <v>1200</v>
      </c>
      <c r="G38" s="41"/>
      <c r="H38" s="61"/>
      <c r="I38" s="57"/>
      <c r="J38" s="62"/>
      <c r="K38" s="46"/>
    </row>
    <row r="39" spans="1:11">
      <c r="A39" s="21" t="s">
        <v>4</v>
      </c>
      <c r="B39" s="12">
        <v>8075</v>
      </c>
      <c r="C39" s="31" t="s">
        <v>56</v>
      </c>
      <c r="D39" s="12">
        <v>240</v>
      </c>
      <c r="E39" s="21">
        <v>5</v>
      </c>
      <c r="F39" s="14">
        <f t="shared" si="1"/>
        <v>1200</v>
      </c>
      <c r="G39" s="41"/>
      <c r="H39" s="61"/>
      <c r="I39" s="57"/>
      <c r="J39" s="62"/>
      <c r="K39" s="46"/>
    </row>
    <row r="40" spans="1:11">
      <c r="A40" s="21" t="s">
        <v>4</v>
      </c>
      <c r="B40" s="12">
        <v>8801</v>
      </c>
      <c r="C40" s="31" t="s">
        <v>56</v>
      </c>
      <c r="D40" s="12">
        <v>120</v>
      </c>
      <c r="E40" s="21">
        <v>5</v>
      </c>
      <c r="F40" s="14">
        <f t="shared" si="1"/>
        <v>600</v>
      </c>
      <c r="G40" s="41"/>
      <c r="H40" s="61"/>
      <c r="I40" s="57"/>
      <c r="J40" s="62"/>
      <c r="K40" s="46"/>
    </row>
    <row r="41" spans="1:11">
      <c r="A41" s="21" t="s">
        <v>4</v>
      </c>
      <c r="B41" s="12">
        <v>8100</v>
      </c>
      <c r="C41" s="31" t="s">
        <v>56</v>
      </c>
      <c r="D41" s="12">
        <v>120</v>
      </c>
      <c r="E41" s="21">
        <v>5</v>
      </c>
      <c r="F41" s="14">
        <f t="shared" si="1"/>
        <v>600</v>
      </c>
      <c r="G41" s="41"/>
      <c r="H41" s="61"/>
      <c r="I41" s="57"/>
      <c r="J41" s="62"/>
      <c r="K41" s="46"/>
    </row>
    <row r="42" spans="1:11">
      <c r="A42" s="21" t="s">
        <v>4</v>
      </c>
      <c r="B42" s="12">
        <v>8016</v>
      </c>
      <c r="C42" s="31" t="s">
        <v>56</v>
      </c>
      <c r="D42" s="12">
        <v>240</v>
      </c>
      <c r="E42" s="21">
        <v>5</v>
      </c>
      <c r="F42" s="14">
        <f t="shared" si="1"/>
        <v>1200</v>
      </c>
      <c r="G42" s="41"/>
      <c r="H42" s="61"/>
      <c r="I42" s="57"/>
      <c r="J42" s="62"/>
      <c r="K42" s="46"/>
    </row>
    <row r="43" spans="1:11">
      <c r="A43" s="21" t="s">
        <v>4</v>
      </c>
      <c r="B43" s="32" t="s">
        <v>58</v>
      </c>
      <c r="C43" s="31" t="s">
        <v>56</v>
      </c>
      <c r="D43" s="12">
        <v>240</v>
      </c>
      <c r="E43" s="21">
        <v>5</v>
      </c>
      <c r="F43" s="14">
        <f t="shared" si="1"/>
        <v>1200</v>
      </c>
      <c r="G43" s="41"/>
      <c r="H43" s="61"/>
      <c r="I43" s="57"/>
      <c r="J43" s="62"/>
      <c r="K43" s="46"/>
    </row>
    <row r="44" spans="1:11">
      <c r="A44" s="21" t="s">
        <v>4</v>
      </c>
      <c r="B44" s="12">
        <v>5503</v>
      </c>
      <c r="C44" s="31" t="s">
        <v>59</v>
      </c>
      <c r="D44" s="12">
        <v>384</v>
      </c>
      <c r="E44" s="21">
        <v>5</v>
      </c>
      <c r="F44" s="14">
        <f t="shared" si="1"/>
        <v>1920</v>
      </c>
      <c r="G44" s="41"/>
      <c r="H44" s="56"/>
      <c r="I44" s="57"/>
      <c r="J44" s="62"/>
      <c r="K44" s="46"/>
    </row>
    <row r="45" spans="1:11">
      <c r="A45" s="21" t="s">
        <v>4</v>
      </c>
      <c r="B45" s="12">
        <v>668</v>
      </c>
      <c r="C45" s="31" t="s">
        <v>59</v>
      </c>
      <c r="D45" s="12">
        <v>360</v>
      </c>
      <c r="E45" s="21">
        <v>5</v>
      </c>
      <c r="F45" s="14">
        <f t="shared" si="1"/>
        <v>1800</v>
      </c>
      <c r="G45" s="41"/>
      <c r="H45" s="56"/>
      <c r="I45" s="57"/>
      <c r="J45" s="58"/>
      <c r="K45" s="46"/>
    </row>
    <row r="46" spans="1:11">
      <c r="A46" s="21" t="s">
        <v>4</v>
      </c>
      <c r="B46" s="32" t="s">
        <v>60</v>
      </c>
      <c r="C46" s="31" t="s">
        <v>59</v>
      </c>
      <c r="D46" s="12">
        <v>360</v>
      </c>
      <c r="E46" s="21">
        <v>5</v>
      </c>
      <c r="F46" s="14">
        <f t="shared" si="1"/>
        <v>1800</v>
      </c>
      <c r="G46" s="41"/>
      <c r="H46" s="56"/>
      <c r="I46" s="57"/>
      <c r="J46" s="58"/>
      <c r="K46" s="46"/>
    </row>
    <row r="47" spans="1:11">
      <c r="A47" s="21" t="s">
        <v>4</v>
      </c>
      <c r="B47" s="12">
        <v>3180</v>
      </c>
      <c r="C47" s="31" t="s">
        <v>59</v>
      </c>
      <c r="D47" s="12">
        <v>384</v>
      </c>
      <c r="E47" s="21">
        <v>5</v>
      </c>
      <c r="F47" s="14">
        <f t="shared" si="1"/>
        <v>1920</v>
      </c>
      <c r="G47" s="41"/>
      <c r="H47" s="56"/>
      <c r="I47" s="57"/>
      <c r="J47" s="58"/>
      <c r="K47" s="46"/>
    </row>
    <row r="48" spans="1:11">
      <c r="A48" s="21" t="s">
        <v>4</v>
      </c>
      <c r="B48" s="12">
        <v>9900</v>
      </c>
      <c r="C48" s="31" t="s">
        <v>59</v>
      </c>
      <c r="D48" s="12">
        <v>792</v>
      </c>
      <c r="E48" s="21">
        <v>5</v>
      </c>
      <c r="F48" s="14">
        <f t="shared" si="1"/>
        <v>3960</v>
      </c>
      <c r="G48" s="41"/>
      <c r="H48" s="56"/>
      <c r="I48" s="57"/>
      <c r="J48" s="59"/>
      <c r="K48" s="46"/>
    </row>
    <row r="49" spans="1:11">
      <c r="A49" s="21" t="s">
        <v>4</v>
      </c>
      <c r="B49" s="32" t="s">
        <v>61</v>
      </c>
      <c r="C49" s="31" t="s">
        <v>59</v>
      </c>
      <c r="D49" s="12">
        <v>360</v>
      </c>
      <c r="E49" s="21">
        <v>5</v>
      </c>
      <c r="F49" s="14">
        <f t="shared" si="1"/>
        <v>1800</v>
      </c>
      <c r="G49" s="41"/>
      <c r="H49" s="56"/>
      <c r="I49" s="57"/>
      <c r="J49" s="60"/>
      <c r="K49" s="46"/>
    </row>
    <row r="50" spans="1:11">
      <c r="A50" s="21" t="s">
        <v>4</v>
      </c>
      <c r="B50" s="12">
        <v>876</v>
      </c>
      <c r="C50" s="31" t="s">
        <v>59</v>
      </c>
      <c r="D50" s="12">
        <v>600</v>
      </c>
      <c r="E50" s="21">
        <v>5</v>
      </c>
      <c r="F50" s="14">
        <f t="shared" si="1"/>
        <v>3000</v>
      </c>
      <c r="G50" s="41"/>
      <c r="H50" s="61"/>
      <c r="I50" s="57"/>
      <c r="J50" s="62"/>
      <c r="K50" s="46"/>
    </row>
    <row r="51" spans="1:11">
      <c r="A51" s="21" t="s">
        <v>4</v>
      </c>
      <c r="B51" s="12">
        <v>878</v>
      </c>
      <c r="C51" s="31" t="s">
        <v>59</v>
      </c>
      <c r="D51" s="12">
        <v>600</v>
      </c>
      <c r="E51" s="21">
        <v>5</v>
      </c>
      <c r="F51" s="14">
        <f t="shared" si="1"/>
        <v>3000</v>
      </c>
      <c r="G51" s="41"/>
      <c r="H51" s="61"/>
      <c r="I51" s="57"/>
      <c r="J51" s="62"/>
      <c r="K51" s="46"/>
    </row>
    <row r="52" spans="1:11">
      <c r="A52" s="21" t="s">
        <v>4</v>
      </c>
      <c r="B52" s="12">
        <v>3185</v>
      </c>
      <c r="C52" s="31" t="s">
        <v>59</v>
      </c>
      <c r="D52" s="12">
        <v>384</v>
      </c>
      <c r="E52" s="21">
        <v>5</v>
      </c>
      <c r="F52" s="14">
        <f t="shared" si="1"/>
        <v>1920</v>
      </c>
      <c r="G52" s="41"/>
      <c r="H52" s="61"/>
      <c r="I52" s="57"/>
      <c r="J52" s="62"/>
      <c r="K52" s="46"/>
    </row>
    <row r="53" spans="1:11">
      <c r="A53" s="21" t="s">
        <v>4</v>
      </c>
      <c r="B53" s="12" t="s">
        <v>36</v>
      </c>
      <c r="C53" s="31" t="s">
        <v>47</v>
      </c>
      <c r="D53" s="12">
        <v>10000</v>
      </c>
      <c r="E53" s="21">
        <v>10</v>
      </c>
      <c r="F53" s="14">
        <f t="shared" si="1"/>
        <v>100000</v>
      </c>
      <c r="G53" s="41"/>
      <c r="H53" s="61"/>
      <c r="I53" s="57"/>
      <c r="J53" s="62"/>
      <c r="K53" s="46"/>
    </row>
    <row r="54" spans="1:11">
      <c r="A54" s="21" t="s">
        <v>4</v>
      </c>
      <c r="B54" s="12" t="s">
        <v>62</v>
      </c>
      <c r="C54" s="31" t="s">
        <v>63</v>
      </c>
      <c r="D54" s="12">
        <v>2160</v>
      </c>
      <c r="E54" s="21">
        <v>10</v>
      </c>
      <c r="F54" s="14">
        <f t="shared" si="1"/>
        <v>21600</v>
      </c>
      <c r="G54" s="41"/>
      <c r="H54" s="61"/>
      <c r="I54" s="57"/>
      <c r="J54" s="62"/>
      <c r="K54" s="46"/>
    </row>
    <row r="55" spans="1:11">
      <c r="A55" s="21" t="s">
        <v>4</v>
      </c>
      <c r="B55" s="31" t="s">
        <v>64</v>
      </c>
      <c r="C55" s="31" t="s">
        <v>65</v>
      </c>
      <c r="D55" s="12">
        <v>200</v>
      </c>
      <c r="E55" s="21">
        <v>10</v>
      </c>
      <c r="F55" s="14">
        <f t="shared" si="1"/>
        <v>2000</v>
      </c>
      <c r="G55" s="41"/>
      <c r="H55" s="61"/>
      <c r="I55" s="57"/>
      <c r="J55" s="62"/>
      <c r="K55" s="46"/>
    </row>
    <row r="56" spans="1:11">
      <c r="A56" s="21" t="s">
        <v>4</v>
      </c>
      <c r="B56" s="31" t="s">
        <v>66</v>
      </c>
      <c r="C56" s="31" t="s">
        <v>53</v>
      </c>
      <c r="D56" s="12">
        <v>200</v>
      </c>
      <c r="E56" s="21">
        <v>10</v>
      </c>
      <c r="F56" s="14">
        <f t="shared" si="1"/>
        <v>2000</v>
      </c>
      <c r="G56" s="41"/>
      <c r="H56" s="56"/>
      <c r="I56" s="57"/>
      <c r="J56" s="62"/>
      <c r="K56" s="46"/>
    </row>
    <row r="57" spans="1:11">
      <c r="A57" s="21" t="s">
        <v>4</v>
      </c>
      <c r="B57" s="31" t="s">
        <v>67</v>
      </c>
      <c r="C57" s="31" t="s">
        <v>68</v>
      </c>
      <c r="D57" s="12">
        <v>200</v>
      </c>
      <c r="E57" s="21">
        <v>10</v>
      </c>
      <c r="F57" s="14">
        <f t="shared" si="1"/>
        <v>2000</v>
      </c>
      <c r="G57" s="41"/>
      <c r="H57" s="56"/>
      <c r="I57" s="57"/>
      <c r="J57" s="58"/>
      <c r="K57" s="46"/>
    </row>
    <row r="58" spans="1:11">
      <c r="A58" s="21" t="s">
        <v>4</v>
      </c>
      <c r="B58" s="31" t="s">
        <v>69</v>
      </c>
      <c r="C58" s="31" t="s">
        <v>53</v>
      </c>
      <c r="D58" s="12">
        <v>400</v>
      </c>
      <c r="E58" s="21">
        <v>5</v>
      </c>
      <c r="F58" s="14">
        <f t="shared" si="1"/>
        <v>2000</v>
      </c>
      <c r="G58" s="41"/>
      <c r="H58" s="56"/>
      <c r="I58" s="57"/>
      <c r="J58" s="58"/>
      <c r="K58" s="46"/>
    </row>
    <row r="59" spans="1:11">
      <c r="A59" s="21" t="s">
        <v>4</v>
      </c>
      <c r="B59" s="31" t="s">
        <v>70</v>
      </c>
      <c r="C59" s="31" t="s">
        <v>65</v>
      </c>
      <c r="D59" s="12">
        <v>400</v>
      </c>
      <c r="E59" s="21">
        <v>5</v>
      </c>
      <c r="F59" s="14">
        <f t="shared" si="1"/>
        <v>2000</v>
      </c>
      <c r="G59" s="41"/>
      <c r="H59" s="56"/>
      <c r="I59" s="57"/>
      <c r="J59" s="58"/>
      <c r="K59" s="46"/>
    </row>
    <row r="60" spans="1:11">
      <c r="A60" s="21" t="s">
        <v>4</v>
      </c>
      <c r="B60" s="31" t="s">
        <v>71</v>
      </c>
      <c r="C60" s="31" t="s">
        <v>68</v>
      </c>
      <c r="D60" s="12">
        <v>400</v>
      </c>
      <c r="E60" s="21">
        <v>5</v>
      </c>
      <c r="F60" s="14">
        <f t="shared" si="1"/>
        <v>2000</v>
      </c>
      <c r="G60" s="41"/>
      <c r="H60" s="56"/>
      <c r="I60" s="57"/>
      <c r="J60" s="59"/>
      <c r="K60" s="46"/>
    </row>
    <row r="61" spans="1:11">
      <c r="A61" s="33"/>
      <c r="B61" s="34"/>
      <c r="C61" s="34"/>
      <c r="D61" s="34"/>
      <c r="E61" s="34" t="s">
        <v>72</v>
      </c>
      <c r="F61" s="34"/>
      <c r="G61" s="35"/>
      <c r="H61" s="34"/>
      <c r="I61" s="36"/>
      <c r="J61" s="34"/>
      <c r="K61" s="34"/>
    </row>
  </sheetData>
  <mergeCells count="8">
    <mergeCell ref="A7:B7"/>
    <mergeCell ref="H7:J7"/>
    <mergeCell ref="A1:K1"/>
    <mergeCell ref="A2:K2"/>
    <mergeCell ref="A3:K3"/>
    <mergeCell ref="J4:K4"/>
    <mergeCell ref="J5:K5"/>
    <mergeCell ref="J6:K6"/>
  </mergeCells>
  <pageMargins left="0.35" right="0.12" top="0.21" bottom="1.19" header="0.12" footer="1.02"/>
  <pageSetup paperSize="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5" workbookViewId="0">
      <selection activeCell="E53" sqref="E53"/>
    </sheetView>
  </sheetViews>
  <sheetFormatPr defaultRowHeight="15"/>
  <cols>
    <col min="1" max="1" width="6.7109375" style="10" customWidth="1"/>
    <col min="2" max="3" width="15.7109375" style="10" customWidth="1"/>
    <col min="4" max="11" width="8" style="10" customWidth="1"/>
    <col min="12" max="16384" width="9.140625" style="10"/>
  </cols>
  <sheetData>
    <row r="1" spans="1:11" ht="18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2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1" ht="15.75">
      <c r="A4" s="2" t="s">
        <v>3</v>
      </c>
      <c r="B4" s="2" t="s">
        <v>4</v>
      </c>
      <c r="C4" s="2"/>
      <c r="D4" s="2"/>
      <c r="E4" s="2"/>
      <c r="F4" s="2"/>
      <c r="G4" s="2" t="s">
        <v>5</v>
      </c>
      <c r="H4" s="2"/>
      <c r="I4" s="2"/>
      <c r="J4" s="72" t="s">
        <v>6</v>
      </c>
      <c r="K4" s="72"/>
    </row>
    <row r="5" spans="1:11" ht="15.75">
      <c r="A5" s="2"/>
      <c r="B5" s="2"/>
      <c r="C5" s="2"/>
      <c r="D5" s="2"/>
      <c r="E5" s="2"/>
      <c r="F5" s="2"/>
      <c r="G5" s="2" t="s">
        <v>7</v>
      </c>
      <c r="H5" s="2"/>
      <c r="I5" s="2" t="s">
        <v>8</v>
      </c>
      <c r="J5" s="72" t="s">
        <v>6</v>
      </c>
      <c r="K5" s="72"/>
    </row>
    <row r="6" spans="1:11" ht="15.75">
      <c r="A6" s="2"/>
      <c r="B6" s="2"/>
      <c r="C6" s="2"/>
      <c r="D6" s="2"/>
      <c r="E6" s="2"/>
      <c r="F6" s="2"/>
      <c r="G6" s="2" t="s">
        <v>9</v>
      </c>
      <c r="H6" s="2"/>
      <c r="I6" s="2" t="s">
        <v>8</v>
      </c>
      <c r="J6" s="72" t="s">
        <v>10</v>
      </c>
      <c r="K6" s="72"/>
    </row>
    <row r="7" spans="1:11" ht="24">
      <c r="A7" s="67" t="s">
        <v>73</v>
      </c>
      <c r="B7" s="68"/>
      <c r="C7" s="4" t="s">
        <v>74</v>
      </c>
      <c r="D7" s="4" t="s">
        <v>75</v>
      </c>
      <c r="E7" s="4" t="s">
        <v>76</v>
      </c>
      <c r="F7" s="4" t="s">
        <v>77</v>
      </c>
      <c r="G7" s="63" t="s">
        <v>82</v>
      </c>
      <c r="H7" s="75" t="s">
        <v>81</v>
      </c>
      <c r="I7" s="75"/>
      <c r="J7" s="75"/>
      <c r="K7" s="64" t="s">
        <v>82</v>
      </c>
    </row>
    <row r="8" spans="1:11" ht="15.75">
      <c r="A8" s="2"/>
      <c r="B8" s="2"/>
      <c r="C8" s="2"/>
      <c r="D8" s="7" t="s">
        <v>21</v>
      </c>
      <c r="E8" s="2"/>
      <c r="F8" s="2"/>
      <c r="G8" s="9"/>
      <c r="H8" s="9"/>
      <c r="I8" s="9"/>
      <c r="J8" s="9"/>
      <c r="K8" s="9"/>
    </row>
    <row r="9" spans="1:11" ht="15.75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13" t="s">
        <v>4</v>
      </c>
      <c r="B10" s="12" t="s">
        <v>36</v>
      </c>
      <c r="C10" s="13" t="s">
        <v>35</v>
      </c>
      <c r="D10" s="12"/>
      <c r="E10" s="21">
        <v>2</v>
      </c>
      <c r="F10" s="19"/>
      <c r="G10" s="41"/>
      <c r="H10" s="61"/>
      <c r="I10" s="57"/>
      <c r="J10" s="62"/>
      <c r="K10" s="46"/>
    </row>
    <row r="11" spans="1:11" ht="15.75">
      <c r="A11" s="13" t="s">
        <v>4</v>
      </c>
      <c r="B11" s="21" t="s">
        <v>37</v>
      </c>
      <c r="C11" s="37" t="s">
        <v>38</v>
      </c>
      <c r="D11" s="21">
        <v>72</v>
      </c>
      <c r="E11" s="21">
        <v>9</v>
      </c>
      <c r="F11" s="14">
        <f t="shared" ref="F11:F51" si="0">D11*E11</f>
        <v>648</v>
      </c>
      <c r="G11" s="41"/>
      <c r="H11" s="56"/>
      <c r="I11" s="57"/>
      <c r="J11" s="62"/>
      <c r="K11" s="46"/>
    </row>
    <row r="12" spans="1:11">
      <c r="A12" s="13" t="s">
        <v>4</v>
      </c>
      <c r="B12" s="12" t="s">
        <v>39</v>
      </c>
      <c r="C12" s="13" t="s">
        <v>25</v>
      </c>
      <c r="D12" s="13">
        <v>720</v>
      </c>
      <c r="E12" s="12">
        <v>25</v>
      </c>
      <c r="F12" s="14">
        <f t="shared" si="0"/>
        <v>18000</v>
      </c>
      <c r="G12" s="41"/>
      <c r="H12" s="56"/>
      <c r="I12" s="57"/>
      <c r="J12" s="58"/>
      <c r="K12" s="46"/>
    </row>
    <row r="13" spans="1:11">
      <c r="A13" s="13" t="s">
        <v>4</v>
      </c>
      <c r="B13" s="23" t="s">
        <v>40</v>
      </c>
      <c r="C13" s="13" t="s">
        <v>25</v>
      </c>
      <c r="D13" s="13">
        <v>480</v>
      </c>
      <c r="E13" s="23">
        <v>50</v>
      </c>
      <c r="F13" s="14">
        <f t="shared" si="0"/>
        <v>24000</v>
      </c>
      <c r="G13" s="41"/>
      <c r="H13" s="56"/>
      <c r="I13" s="57"/>
      <c r="J13" s="58"/>
      <c r="K13" s="46"/>
    </row>
    <row r="14" spans="1:11">
      <c r="A14" s="13" t="s">
        <v>4</v>
      </c>
      <c r="B14" s="12" t="s">
        <v>41</v>
      </c>
      <c r="C14" s="13" t="s">
        <v>25</v>
      </c>
      <c r="D14" s="13">
        <v>360</v>
      </c>
      <c r="E14" s="12">
        <v>50</v>
      </c>
      <c r="F14" s="19">
        <f t="shared" si="0"/>
        <v>18000</v>
      </c>
      <c r="G14" s="41"/>
      <c r="H14" s="56"/>
      <c r="I14" s="57"/>
      <c r="J14" s="58"/>
      <c r="K14" s="46"/>
    </row>
    <row r="15" spans="1:11">
      <c r="A15" s="21" t="s">
        <v>4</v>
      </c>
      <c r="B15" s="12" t="s">
        <v>24</v>
      </c>
      <c r="C15" s="13" t="s">
        <v>25</v>
      </c>
      <c r="D15" s="13">
        <v>720</v>
      </c>
      <c r="E15" s="12">
        <v>25</v>
      </c>
      <c r="F15" s="14">
        <f t="shared" si="0"/>
        <v>18000</v>
      </c>
      <c r="G15" s="41"/>
      <c r="H15" s="56"/>
      <c r="I15" s="57"/>
      <c r="J15" s="59"/>
      <c r="K15" s="46"/>
    </row>
    <row r="16" spans="1:11">
      <c r="A16" s="21" t="s">
        <v>4</v>
      </c>
      <c r="B16" s="12" t="s">
        <v>26</v>
      </c>
      <c r="C16" s="13" t="s">
        <v>25</v>
      </c>
      <c r="D16" s="13">
        <v>480</v>
      </c>
      <c r="E16" s="12">
        <v>50</v>
      </c>
      <c r="F16" s="14">
        <f t="shared" si="0"/>
        <v>24000</v>
      </c>
      <c r="G16" s="41"/>
      <c r="H16" s="56"/>
      <c r="I16" s="57"/>
      <c r="J16" s="60"/>
      <c r="K16" s="46"/>
    </row>
    <row r="17" spans="1:11">
      <c r="A17" s="21" t="s">
        <v>4</v>
      </c>
      <c r="B17" s="23" t="s">
        <v>27</v>
      </c>
      <c r="C17" s="13" t="s">
        <v>25</v>
      </c>
      <c r="D17" s="13">
        <v>360</v>
      </c>
      <c r="E17" s="23">
        <v>50</v>
      </c>
      <c r="F17" s="14">
        <f t="shared" si="0"/>
        <v>18000</v>
      </c>
      <c r="G17" s="41"/>
      <c r="H17" s="61"/>
      <c r="I17" s="57"/>
      <c r="J17" s="62"/>
      <c r="K17" s="46"/>
    </row>
    <row r="18" spans="1:11">
      <c r="A18" s="21" t="s">
        <v>4</v>
      </c>
      <c r="B18" s="18" t="s">
        <v>28</v>
      </c>
      <c r="C18" s="14" t="s">
        <v>29</v>
      </c>
      <c r="D18" s="13">
        <v>50</v>
      </c>
      <c r="E18" s="12">
        <v>200</v>
      </c>
      <c r="F18" s="19">
        <f t="shared" si="0"/>
        <v>10000</v>
      </c>
      <c r="G18" s="41"/>
      <c r="H18" s="61"/>
      <c r="I18" s="57"/>
      <c r="J18" s="62"/>
      <c r="K18" s="46"/>
    </row>
    <row r="19" spans="1:11">
      <c r="A19" s="21" t="s">
        <v>4</v>
      </c>
      <c r="B19" s="38" t="s">
        <v>42</v>
      </c>
      <c r="C19" s="13" t="s">
        <v>43</v>
      </c>
      <c r="D19" s="23">
        <v>1000</v>
      </c>
      <c r="E19" s="26">
        <v>50</v>
      </c>
      <c r="F19" s="19">
        <f t="shared" si="0"/>
        <v>50000</v>
      </c>
      <c r="G19" s="41"/>
      <c r="H19" s="61"/>
      <c r="I19" s="57"/>
      <c r="J19" s="62"/>
      <c r="K19" s="46"/>
    </row>
    <row r="20" spans="1:11">
      <c r="A20" s="21" t="s">
        <v>4</v>
      </c>
      <c r="B20" s="38" t="s">
        <v>44</v>
      </c>
      <c r="C20" s="13" t="s">
        <v>43</v>
      </c>
      <c r="D20" s="23">
        <v>1000</v>
      </c>
      <c r="E20" s="26">
        <v>25</v>
      </c>
      <c r="F20" s="19">
        <f t="shared" si="0"/>
        <v>25000</v>
      </c>
      <c r="G20" s="41"/>
      <c r="H20" s="61"/>
      <c r="I20" s="57"/>
      <c r="J20" s="62"/>
      <c r="K20" s="46"/>
    </row>
    <row r="21" spans="1:11">
      <c r="A21" s="21" t="s">
        <v>4</v>
      </c>
      <c r="B21" s="38" t="s">
        <v>45</v>
      </c>
      <c r="C21" s="13" t="s">
        <v>43</v>
      </c>
      <c r="D21" s="23">
        <v>1000</v>
      </c>
      <c r="E21" s="26">
        <v>25</v>
      </c>
      <c r="F21" s="19">
        <f t="shared" si="0"/>
        <v>25000</v>
      </c>
      <c r="G21" s="41"/>
      <c r="H21" s="61"/>
      <c r="I21" s="57"/>
      <c r="J21" s="62"/>
      <c r="K21" s="46"/>
    </row>
    <row r="22" spans="1:11">
      <c r="A22" s="21" t="s">
        <v>4</v>
      </c>
      <c r="B22" s="12" t="s">
        <v>46</v>
      </c>
      <c r="C22" s="21" t="s">
        <v>47</v>
      </c>
      <c r="D22" s="21">
        <v>576</v>
      </c>
      <c r="E22" s="12">
        <v>25</v>
      </c>
      <c r="F22" s="19">
        <f t="shared" si="0"/>
        <v>14400</v>
      </c>
      <c r="G22" s="41"/>
      <c r="H22" s="61"/>
      <c r="I22" s="57"/>
      <c r="J22" s="62"/>
      <c r="K22" s="46"/>
    </row>
    <row r="23" spans="1:11">
      <c r="A23" s="21" t="s">
        <v>4</v>
      </c>
      <c r="B23" s="12" t="s">
        <v>48</v>
      </c>
      <c r="C23" s="27" t="s">
        <v>47</v>
      </c>
      <c r="D23" s="12">
        <v>576</v>
      </c>
      <c r="E23" s="21">
        <v>8</v>
      </c>
      <c r="F23" s="19">
        <f t="shared" si="0"/>
        <v>4608</v>
      </c>
      <c r="G23" s="41"/>
      <c r="H23" s="56"/>
      <c r="I23" s="57"/>
      <c r="J23" s="62"/>
      <c r="K23" s="46"/>
    </row>
    <row r="24" spans="1:11">
      <c r="A24" s="21" t="s">
        <v>4</v>
      </c>
      <c r="B24" s="12" t="s">
        <v>49</v>
      </c>
      <c r="C24" s="27" t="s">
        <v>47</v>
      </c>
      <c r="D24" s="12">
        <v>576</v>
      </c>
      <c r="E24" s="21">
        <v>7</v>
      </c>
      <c r="F24" s="19">
        <f t="shared" si="0"/>
        <v>4032</v>
      </c>
      <c r="G24" s="41"/>
      <c r="H24" s="56"/>
      <c r="I24" s="57"/>
      <c r="J24" s="58"/>
      <c r="K24" s="46"/>
    </row>
    <row r="25" spans="1:11">
      <c r="A25" s="21" t="s">
        <v>4</v>
      </c>
      <c r="B25" s="30" t="s">
        <v>50</v>
      </c>
      <c r="C25" s="14" t="s">
        <v>51</v>
      </c>
      <c r="D25" s="13">
        <v>200</v>
      </c>
      <c r="E25" s="12">
        <v>25</v>
      </c>
      <c r="F25" s="14">
        <f t="shared" si="0"/>
        <v>5000</v>
      </c>
      <c r="G25" s="41"/>
      <c r="H25" s="56"/>
      <c r="I25" s="57"/>
      <c r="J25" s="58"/>
      <c r="K25" s="46"/>
    </row>
    <row r="26" spans="1:11">
      <c r="A26" s="21" t="s">
        <v>4</v>
      </c>
      <c r="B26" s="12" t="s">
        <v>52</v>
      </c>
      <c r="C26" s="31" t="s">
        <v>53</v>
      </c>
      <c r="D26" s="12">
        <v>400</v>
      </c>
      <c r="E26" s="21">
        <v>10</v>
      </c>
      <c r="F26" s="14">
        <f t="shared" si="0"/>
        <v>4000</v>
      </c>
      <c r="G26" s="41"/>
      <c r="H26" s="56"/>
      <c r="I26" s="57"/>
      <c r="J26" s="58"/>
      <c r="K26" s="46"/>
    </row>
    <row r="27" spans="1:11">
      <c r="A27" s="21" t="s">
        <v>4</v>
      </c>
      <c r="B27" s="12" t="s">
        <v>54</v>
      </c>
      <c r="C27" s="31" t="s">
        <v>55</v>
      </c>
      <c r="D27" s="12">
        <v>400</v>
      </c>
      <c r="E27" s="21">
        <v>10</v>
      </c>
      <c r="F27" s="14">
        <f t="shared" si="0"/>
        <v>4000</v>
      </c>
      <c r="G27" s="41"/>
      <c r="H27" s="56"/>
      <c r="I27" s="57"/>
      <c r="J27" s="59"/>
      <c r="K27" s="46"/>
    </row>
    <row r="28" spans="1:11">
      <c r="A28" s="21" t="s">
        <v>4</v>
      </c>
      <c r="B28" s="12">
        <v>2008</v>
      </c>
      <c r="C28" s="31" t="s">
        <v>56</v>
      </c>
      <c r="D28" s="12">
        <v>800</v>
      </c>
      <c r="E28" s="21">
        <v>5</v>
      </c>
      <c r="F28" s="14">
        <f t="shared" si="0"/>
        <v>4000</v>
      </c>
      <c r="G28" s="41"/>
      <c r="H28" s="56"/>
      <c r="I28" s="57"/>
      <c r="J28" s="60"/>
      <c r="K28" s="46"/>
    </row>
    <row r="29" spans="1:11">
      <c r="A29" s="21" t="s">
        <v>4</v>
      </c>
      <c r="B29" s="32" t="s">
        <v>57</v>
      </c>
      <c r="C29" s="31" t="s">
        <v>56</v>
      </c>
      <c r="D29" s="12">
        <v>240</v>
      </c>
      <c r="E29" s="21">
        <v>5</v>
      </c>
      <c r="F29" s="14">
        <f t="shared" si="0"/>
        <v>1200</v>
      </c>
      <c r="G29" s="41"/>
      <c r="H29" s="61"/>
      <c r="I29" s="57"/>
      <c r="J29" s="62"/>
      <c r="K29" s="46"/>
    </row>
    <row r="30" spans="1:11">
      <c r="A30" s="21" t="s">
        <v>4</v>
      </c>
      <c r="B30" s="12">
        <v>8075</v>
      </c>
      <c r="C30" s="31" t="s">
        <v>56</v>
      </c>
      <c r="D30" s="12">
        <v>240</v>
      </c>
      <c r="E30" s="21">
        <v>5</v>
      </c>
      <c r="F30" s="14">
        <f t="shared" si="0"/>
        <v>1200</v>
      </c>
      <c r="G30" s="41"/>
      <c r="H30" s="61"/>
      <c r="I30" s="57"/>
      <c r="J30" s="62"/>
      <c r="K30" s="46"/>
    </row>
    <row r="31" spans="1:11">
      <c r="A31" s="21" t="s">
        <v>4</v>
      </c>
      <c r="B31" s="12">
        <v>8801</v>
      </c>
      <c r="C31" s="31" t="s">
        <v>56</v>
      </c>
      <c r="D31" s="12">
        <v>120</v>
      </c>
      <c r="E31" s="21">
        <v>5</v>
      </c>
      <c r="F31" s="14">
        <f t="shared" si="0"/>
        <v>600</v>
      </c>
      <c r="G31" s="41"/>
      <c r="H31" s="61"/>
      <c r="I31" s="57"/>
      <c r="J31" s="62"/>
      <c r="K31" s="46"/>
    </row>
    <row r="32" spans="1:11">
      <c r="A32" s="21" t="s">
        <v>4</v>
      </c>
      <c r="B32" s="12">
        <v>8100</v>
      </c>
      <c r="C32" s="31" t="s">
        <v>56</v>
      </c>
      <c r="D32" s="12">
        <v>120</v>
      </c>
      <c r="E32" s="21">
        <v>5</v>
      </c>
      <c r="F32" s="14">
        <f t="shared" si="0"/>
        <v>600</v>
      </c>
      <c r="G32" s="41"/>
      <c r="H32" s="61"/>
      <c r="I32" s="57"/>
      <c r="J32" s="62"/>
      <c r="K32" s="46"/>
    </row>
    <row r="33" spans="1:11">
      <c r="A33" s="21" t="s">
        <v>4</v>
      </c>
      <c r="B33" s="12">
        <v>8016</v>
      </c>
      <c r="C33" s="31" t="s">
        <v>56</v>
      </c>
      <c r="D33" s="12">
        <v>240</v>
      </c>
      <c r="E33" s="21">
        <v>5</v>
      </c>
      <c r="F33" s="14">
        <f t="shared" si="0"/>
        <v>1200</v>
      </c>
      <c r="G33" s="41"/>
      <c r="H33" s="61"/>
      <c r="I33" s="57"/>
      <c r="J33" s="62"/>
      <c r="K33" s="46"/>
    </row>
    <row r="34" spans="1:11">
      <c r="A34" s="21" t="s">
        <v>4</v>
      </c>
      <c r="B34" s="32" t="s">
        <v>58</v>
      </c>
      <c r="C34" s="31" t="s">
        <v>56</v>
      </c>
      <c r="D34" s="12">
        <v>240</v>
      </c>
      <c r="E34" s="21">
        <v>5</v>
      </c>
      <c r="F34" s="14">
        <f t="shared" si="0"/>
        <v>1200</v>
      </c>
      <c r="G34" s="41"/>
      <c r="H34" s="61"/>
      <c r="I34" s="57"/>
      <c r="J34" s="62"/>
      <c r="K34" s="46"/>
    </row>
    <row r="35" spans="1:11">
      <c r="A35" s="21" t="s">
        <v>4</v>
      </c>
      <c r="B35" s="12">
        <v>5503</v>
      </c>
      <c r="C35" s="31" t="s">
        <v>59</v>
      </c>
      <c r="D35" s="12">
        <v>384</v>
      </c>
      <c r="E35" s="21">
        <v>5</v>
      </c>
      <c r="F35" s="14">
        <f t="shared" si="0"/>
        <v>1920</v>
      </c>
      <c r="G35" s="41"/>
      <c r="H35" s="56"/>
      <c r="I35" s="57"/>
      <c r="J35" s="62"/>
      <c r="K35" s="46"/>
    </row>
    <row r="36" spans="1:11">
      <c r="A36" s="21" t="s">
        <v>4</v>
      </c>
      <c r="B36" s="12">
        <v>668</v>
      </c>
      <c r="C36" s="31" t="s">
        <v>59</v>
      </c>
      <c r="D36" s="12">
        <v>360</v>
      </c>
      <c r="E36" s="21">
        <v>5</v>
      </c>
      <c r="F36" s="14">
        <f t="shared" si="0"/>
        <v>1800</v>
      </c>
      <c r="G36" s="41"/>
      <c r="H36" s="56"/>
      <c r="I36" s="57"/>
      <c r="J36" s="58"/>
      <c r="K36" s="46"/>
    </row>
    <row r="37" spans="1:11">
      <c r="A37" s="21" t="s">
        <v>4</v>
      </c>
      <c r="B37" s="32" t="s">
        <v>60</v>
      </c>
      <c r="C37" s="31" t="s">
        <v>59</v>
      </c>
      <c r="D37" s="12">
        <v>360</v>
      </c>
      <c r="E37" s="21">
        <v>5</v>
      </c>
      <c r="F37" s="14">
        <f t="shared" si="0"/>
        <v>1800</v>
      </c>
      <c r="G37" s="41"/>
      <c r="H37" s="56"/>
      <c r="I37" s="57"/>
      <c r="J37" s="58"/>
      <c r="K37" s="46"/>
    </row>
    <row r="38" spans="1:11">
      <c r="A38" s="21" t="s">
        <v>4</v>
      </c>
      <c r="B38" s="12">
        <v>3180</v>
      </c>
      <c r="C38" s="31" t="s">
        <v>59</v>
      </c>
      <c r="D38" s="12">
        <v>384</v>
      </c>
      <c r="E38" s="21">
        <v>5</v>
      </c>
      <c r="F38" s="14">
        <f t="shared" si="0"/>
        <v>1920</v>
      </c>
      <c r="G38" s="41"/>
      <c r="H38" s="56"/>
      <c r="I38" s="57"/>
      <c r="J38" s="58"/>
      <c r="K38" s="46"/>
    </row>
    <row r="39" spans="1:11">
      <c r="A39" s="21" t="s">
        <v>4</v>
      </c>
      <c r="B39" s="12">
        <v>9900</v>
      </c>
      <c r="C39" s="31" t="s">
        <v>59</v>
      </c>
      <c r="D39" s="12">
        <v>792</v>
      </c>
      <c r="E39" s="21">
        <v>5</v>
      </c>
      <c r="F39" s="14">
        <f t="shared" si="0"/>
        <v>3960</v>
      </c>
      <c r="G39" s="41"/>
      <c r="H39" s="56"/>
      <c r="I39" s="57"/>
      <c r="J39" s="59"/>
      <c r="K39" s="46"/>
    </row>
    <row r="40" spans="1:11">
      <c r="A40" s="21" t="s">
        <v>4</v>
      </c>
      <c r="B40" s="32" t="s">
        <v>61</v>
      </c>
      <c r="C40" s="31" t="s">
        <v>59</v>
      </c>
      <c r="D40" s="12">
        <v>360</v>
      </c>
      <c r="E40" s="21">
        <v>5</v>
      </c>
      <c r="F40" s="14">
        <f t="shared" si="0"/>
        <v>1800</v>
      </c>
      <c r="G40" s="41"/>
      <c r="H40" s="56"/>
      <c r="I40" s="57"/>
      <c r="J40" s="60"/>
      <c r="K40" s="46"/>
    </row>
    <row r="41" spans="1:11">
      <c r="A41" s="21" t="s">
        <v>4</v>
      </c>
      <c r="B41" s="12">
        <v>876</v>
      </c>
      <c r="C41" s="31" t="s">
        <v>59</v>
      </c>
      <c r="D41" s="12">
        <v>600</v>
      </c>
      <c r="E41" s="21">
        <v>5</v>
      </c>
      <c r="F41" s="14">
        <f t="shared" si="0"/>
        <v>3000</v>
      </c>
      <c r="G41" s="41"/>
      <c r="H41" s="61"/>
      <c r="I41" s="57"/>
      <c r="J41" s="62"/>
      <c r="K41" s="46"/>
    </row>
    <row r="42" spans="1:11">
      <c r="A42" s="21" t="s">
        <v>4</v>
      </c>
      <c r="B42" s="12">
        <v>878</v>
      </c>
      <c r="C42" s="31" t="s">
        <v>59</v>
      </c>
      <c r="D42" s="12">
        <v>600</v>
      </c>
      <c r="E42" s="21">
        <v>5</v>
      </c>
      <c r="F42" s="14">
        <f t="shared" si="0"/>
        <v>3000</v>
      </c>
      <c r="G42" s="41"/>
      <c r="H42" s="61"/>
      <c r="I42" s="57"/>
      <c r="J42" s="62"/>
      <c r="K42" s="46"/>
    </row>
    <row r="43" spans="1:11">
      <c r="A43" s="21" t="s">
        <v>4</v>
      </c>
      <c r="B43" s="12">
        <v>3185</v>
      </c>
      <c r="C43" s="31" t="s">
        <v>59</v>
      </c>
      <c r="D43" s="12">
        <v>384</v>
      </c>
      <c r="E43" s="21">
        <v>5</v>
      </c>
      <c r="F43" s="14">
        <f t="shared" si="0"/>
        <v>1920</v>
      </c>
      <c r="G43" s="41"/>
      <c r="H43" s="61"/>
      <c r="I43" s="57"/>
      <c r="J43" s="62"/>
      <c r="K43" s="46"/>
    </row>
    <row r="44" spans="1:11">
      <c r="A44" s="21" t="s">
        <v>4</v>
      </c>
      <c r="B44" s="12" t="s">
        <v>36</v>
      </c>
      <c r="C44" s="31" t="s">
        <v>47</v>
      </c>
      <c r="D44" s="12">
        <v>10000</v>
      </c>
      <c r="E44" s="21">
        <v>10</v>
      </c>
      <c r="F44" s="14">
        <f t="shared" si="0"/>
        <v>100000</v>
      </c>
      <c r="G44" s="41"/>
      <c r="H44" s="61"/>
      <c r="I44" s="57"/>
      <c r="J44" s="62"/>
      <c r="K44" s="46"/>
    </row>
    <row r="45" spans="1:11">
      <c r="A45" s="21" t="s">
        <v>4</v>
      </c>
      <c r="B45" s="12" t="s">
        <v>62</v>
      </c>
      <c r="C45" s="31" t="s">
        <v>63</v>
      </c>
      <c r="D45" s="12">
        <v>2160</v>
      </c>
      <c r="E45" s="21">
        <v>10</v>
      </c>
      <c r="F45" s="14">
        <f t="shared" si="0"/>
        <v>21600</v>
      </c>
      <c r="G45" s="41"/>
      <c r="H45" s="61"/>
      <c r="I45" s="57"/>
      <c r="J45" s="62"/>
      <c r="K45" s="46"/>
    </row>
    <row r="46" spans="1:11">
      <c r="A46" s="21" t="s">
        <v>4</v>
      </c>
      <c r="B46" s="31" t="s">
        <v>64</v>
      </c>
      <c r="C46" s="31" t="s">
        <v>65</v>
      </c>
      <c r="D46" s="12">
        <v>200</v>
      </c>
      <c r="E46" s="21">
        <v>10</v>
      </c>
      <c r="F46" s="14">
        <f t="shared" si="0"/>
        <v>2000</v>
      </c>
      <c r="G46" s="41"/>
      <c r="H46" s="61"/>
      <c r="I46" s="57"/>
      <c r="J46" s="62"/>
      <c r="K46" s="46"/>
    </row>
    <row r="47" spans="1:11">
      <c r="A47" s="21" t="s">
        <v>4</v>
      </c>
      <c r="B47" s="31" t="s">
        <v>66</v>
      </c>
      <c r="C47" s="31" t="s">
        <v>53</v>
      </c>
      <c r="D47" s="12">
        <v>200</v>
      </c>
      <c r="E47" s="21">
        <v>10</v>
      </c>
      <c r="F47" s="14">
        <f t="shared" si="0"/>
        <v>2000</v>
      </c>
      <c r="G47" s="41"/>
      <c r="H47" s="56"/>
      <c r="I47" s="57"/>
      <c r="J47" s="62"/>
      <c r="K47" s="46"/>
    </row>
    <row r="48" spans="1:11">
      <c r="A48" s="21" t="s">
        <v>4</v>
      </c>
      <c r="B48" s="31" t="s">
        <v>67</v>
      </c>
      <c r="C48" s="31" t="s">
        <v>68</v>
      </c>
      <c r="D48" s="12">
        <v>200</v>
      </c>
      <c r="E48" s="21">
        <v>10</v>
      </c>
      <c r="F48" s="14">
        <f t="shared" si="0"/>
        <v>2000</v>
      </c>
      <c r="G48" s="41"/>
      <c r="H48" s="56"/>
      <c r="I48" s="57"/>
      <c r="J48" s="58"/>
      <c r="K48" s="46"/>
    </row>
    <row r="49" spans="1:11">
      <c r="A49" s="21" t="s">
        <v>4</v>
      </c>
      <c r="B49" s="31" t="s">
        <v>69</v>
      </c>
      <c r="C49" s="31" t="s">
        <v>53</v>
      </c>
      <c r="D49" s="12">
        <v>400</v>
      </c>
      <c r="E49" s="21">
        <v>5</v>
      </c>
      <c r="F49" s="14">
        <f t="shared" si="0"/>
        <v>2000</v>
      </c>
      <c r="G49" s="41"/>
      <c r="H49" s="56"/>
      <c r="I49" s="57"/>
      <c r="J49" s="58"/>
      <c r="K49" s="46"/>
    </row>
    <row r="50" spans="1:11">
      <c r="A50" s="21" t="s">
        <v>4</v>
      </c>
      <c r="B50" s="31" t="s">
        <v>70</v>
      </c>
      <c r="C50" s="31" t="s">
        <v>65</v>
      </c>
      <c r="D50" s="12">
        <v>400</v>
      </c>
      <c r="E50" s="21">
        <v>5</v>
      </c>
      <c r="F50" s="14">
        <f t="shared" si="0"/>
        <v>2000</v>
      </c>
      <c r="G50" s="41"/>
      <c r="H50" s="56"/>
      <c r="I50" s="57"/>
      <c r="J50" s="58"/>
      <c r="K50" s="46"/>
    </row>
    <row r="51" spans="1:11">
      <c r="A51" s="21" t="s">
        <v>4</v>
      </c>
      <c r="B51" s="31" t="s">
        <v>71</v>
      </c>
      <c r="C51" s="31" t="s">
        <v>68</v>
      </c>
      <c r="D51" s="12">
        <v>400</v>
      </c>
      <c r="E51" s="21">
        <v>5</v>
      </c>
      <c r="F51" s="14">
        <f t="shared" si="0"/>
        <v>2000</v>
      </c>
      <c r="G51" s="41"/>
      <c r="H51" s="56"/>
      <c r="I51" s="57"/>
      <c r="J51" s="59"/>
      <c r="K51" s="46"/>
    </row>
    <row r="52" spans="1:11">
      <c r="A52" s="33"/>
      <c r="B52" s="34"/>
      <c r="C52" s="34"/>
      <c r="D52" s="34"/>
      <c r="E52" s="34" t="s">
        <v>83</v>
      </c>
      <c r="F52" s="34"/>
      <c r="G52" s="35"/>
      <c r="H52" s="34"/>
      <c r="I52" s="36"/>
      <c r="J52" s="34"/>
      <c r="K52" s="34"/>
    </row>
  </sheetData>
  <mergeCells count="8">
    <mergeCell ref="A7:B7"/>
    <mergeCell ref="H7:J7"/>
    <mergeCell ref="A1:K1"/>
    <mergeCell ref="A2:K2"/>
    <mergeCell ref="A3:K3"/>
    <mergeCell ref="J4:K4"/>
    <mergeCell ref="J5:K5"/>
    <mergeCell ref="J6:K6"/>
  </mergeCells>
  <pageMargins left="0.32" right="0.12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Asli</vt:lpstr>
      <vt:lpstr>Asli2</vt:lpstr>
      <vt:lpstr>Harga</vt:lpstr>
      <vt:lpstr>Cek List 1</vt:lpstr>
      <vt:lpstr>Cek List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2021-11-01T05:32:00Z</cp:lastPrinted>
  <dcterms:created xsi:type="dcterms:W3CDTF">2021-10-29T03:19:00Z</dcterms:created>
  <dcterms:modified xsi:type="dcterms:W3CDTF">2021-11-01T05:32:43Z</dcterms:modified>
</cp:coreProperties>
</file>