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6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54" i="7" l="1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I55" i="7" s="1"/>
  <c r="F11" i="7"/>
  <c r="G11" i="7" l="1"/>
  <c r="G55" i="7" s="1"/>
</calcChain>
</file>

<file path=xl/sharedStrings.xml><?xml version="1.0" encoding="utf-8"?>
<sst xmlns="http://schemas.openxmlformats.org/spreadsheetml/2006/main" count="145" uniqueCount="63">
  <si>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</si>
  <si>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</si>
  <si>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</si>
  <si>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</si>
  <si>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</si>
  <si>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</si>
  <si>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D2</t>
  </si>
  <si>
    <t>S/C No.:</t>
  </si>
  <si>
    <t xml:space="preserve"> </t>
  </si>
  <si>
    <t>Date:</t>
  </si>
  <si>
    <t>Apr.17,2023</t>
  </si>
  <si>
    <t>Shipping Marks</t>
  </si>
  <si>
    <t>Descriptions of Goods</t>
  </si>
  <si>
    <t>Ctns</t>
  </si>
  <si>
    <t xml:space="preserve"> QTY</t>
  </si>
  <si>
    <t>N.W.</t>
  </si>
  <si>
    <t>G.W.1CTN</t>
  </si>
  <si>
    <t>G.W.</t>
  </si>
  <si>
    <t>piece/box</t>
  </si>
  <si>
    <t>KGS</t>
  </si>
  <si>
    <t>JQ-666</t>
  </si>
  <si>
    <t>Writing Board</t>
  </si>
  <si>
    <r>
      <rPr>
        <b/>
        <sz val="11"/>
        <color theme="1"/>
        <rFont val="Times New Roman Regular"/>
        <charset val="134"/>
      </rPr>
      <t>XTQ</t>
    </r>
    <r>
      <rPr>
        <b/>
        <sz val="11"/>
        <color theme="1"/>
        <rFont val="宋体-简"/>
        <charset val="134"/>
      </rPr>
      <t>（</t>
    </r>
    <r>
      <rPr>
        <b/>
        <sz val="11"/>
        <color theme="1"/>
        <rFont val="Times New Roman Regular"/>
        <charset val="134"/>
      </rPr>
      <t>333</t>
    </r>
    <r>
      <rPr>
        <b/>
        <sz val="11"/>
        <color theme="1"/>
        <rFont val="宋体-简"/>
        <charset val="134"/>
      </rPr>
      <t>）</t>
    </r>
  </si>
  <si>
    <t>Sticky</t>
  </si>
  <si>
    <t>13/8</t>
  </si>
  <si>
    <t>Staples</t>
  </si>
  <si>
    <t>1008F</t>
  </si>
  <si>
    <t>Stapler</t>
  </si>
  <si>
    <t>1.0SLG</t>
  </si>
  <si>
    <t>Clips</t>
  </si>
  <si>
    <t>BF-19</t>
  </si>
  <si>
    <t>File</t>
  </si>
  <si>
    <t xml:space="preserve">Gel Pen </t>
  </si>
  <si>
    <t>GR-88</t>
  </si>
  <si>
    <t>Gel Refill</t>
  </si>
  <si>
    <t>P-188</t>
  </si>
  <si>
    <t>Pencil Box</t>
  </si>
  <si>
    <t>NO.8557</t>
  </si>
  <si>
    <t>Correction Tape</t>
  </si>
  <si>
    <t>NO.8546</t>
  </si>
  <si>
    <t>NO.8527</t>
  </si>
  <si>
    <t>NO.8528</t>
  </si>
  <si>
    <t>NO.9446</t>
  </si>
  <si>
    <t>NO.9443</t>
  </si>
  <si>
    <t>NO.9461</t>
  </si>
  <si>
    <t>NO.9442</t>
  </si>
  <si>
    <t>NO.9462</t>
  </si>
  <si>
    <t>NO.9459</t>
  </si>
  <si>
    <t>NO.9480</t>
  </si>
  <si>
    <t>NO.9473</t>
  </si>
  <si>
    <t>NO.8017</t>
  </si>
  <si>
    <t>NO.8018</t>
  </si>
  <si>
    <t>NO.8539</t>
  </si>
  <si>
    <t>NO.8522</t>
  </si>
  <si>
    <t>91040HG</t>
  </si>
  <si>
    <t>91038HG</t>
  </si>
  <si>
    <t>91033HG</t>
  </si>
  <si>
    <t>DP-912</t>
  </si>
  <si>
    <t>DP-902</t>
  </si>
  <si>
    <t>740  ctns</t>
  </si>
  <si>
    <t>Quantities /ctn</t>
  </si>
  <si>
    <t>MEAS (CBM)</t>
  </si>
  <si>
    <t>MEAS /1CTN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</si>
</sst>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_ * #,##0.00_ ;_ * \-#,##0.00_ ;_ * &quot;-&quot;??_ ;_ @_ "/>
    <numFmt numFmtId="167" formatCode="0.0_ "/>
  </numFmts>
  <fonts count="3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8"/>
      <name val="Times New Roman"/>
      <charset val="134"/>
    </font>
    <font>
      <b/>
      <sz val="11"/>
      <color indexed="8"/>
      <name val="Times New Roman Regular"/>
      <charset val="1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宋体-简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4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25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24" borderId="11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6" applyNumberFormat="0" applyFill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0" borderId="3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6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3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24" borderId="11" applyNumberFormat="0" applyFon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24" borderId="11" applyNumberFormat="0" applyFont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14" fillId="0" borderId="3" applyNumberFormat="0" applyFill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23" fillId="1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34" fillId="0" borderId="0"/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20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6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5" fillId="20" borderId="8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0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34" fillId="0" borderId="0"/>
    <xf numFmtId="0" fontId="25" fillId="20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34" fillId="0" borderId="0"/>
    <xf numFmtId="0" fontId="34" fillId="0" borderId="0"/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2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24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24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0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24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0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/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1" fillId="20" borderId="10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24" fillId="0" borderId="7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34" fillId="0" borderId="0"/>
    <xf numFmtId="0" fontId="31" fillId="20" borderId="10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4" fillId="0" borderId="0"/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5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0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24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4" fillId="0" borderId="0"/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166" fontId="18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 vertical="center"/>
    </xf>
    <xf numFmtId="0" fontId="10" fillId="2" borderId="1" xfId="671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167" fontId="5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6" fontId="5" fillId="0" borderId="0" xfId="8914" applyFont="1" applyAlignment="1"/>
    <xf numFmtId="165" fontId="5" fillId="0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 applyAlignment="1">
      <alignment vertical="center"/>
    </xf>
    <xf numFmtId="165" fontId="10" fillId="0" borderId="1" xfId="0" applyNumberFormat="1" applyFont="1" applyFill="1" applyBorder="1" applyAlignment="1">
      <alignment horizontal="right" vertical="center"/>
    </xf>
    <xf numFmtId="165" fontId="10" fillId="2" borderId="1" xfId="0" applyNumberFormat="1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vertical="center"/>
    </xf>
    <xf numFmtId="167" fontId="5" fillId="0" borderId="0" xfId="0" applyNumberFormat="1" applyFont="1"/>
    <xf numFmtId="164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701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677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0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5"/>
    <cellStyle name="20% - 强调文字颜色 1 2 3 2 2 3 2" xfId="8899"/>
    <cellStyle name="20% - 强调文字颜色 1 2 3 2 2 3 3" xfId="8900"/>
    <cellStyle name="20% - 强调文字颜色 1 2 3 2 2 4" xfId="7670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8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60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49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69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7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1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0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9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7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704"/>
    <cellStyle name="20% - 强调文字颜色 1 3 3 6 3" xfId="7874"/>
    <cellStyle name="20% - 强调文字颜色 1 3 3 7" xfId="8169"/>
    <cellStyle name="20% - 强调文字颜色 1 3 4" xfId="8346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56"/>
    <cellStyle name="20% - 强调文字颜色 1 3 4 5" xfId="9132"/>
    <cellStyle name="20% - 强调文字颜色 1 3 4 5 2" xfId="7331"/>
    <cellStyle name="20% - 强调文字颜色 1 3 4 6" xfId="8873"/>
    <cellStyle name="20% - 强调文字颜色 1 3 4 6 2" xfId="7696"/>
    <cellStyle name="20% - 强调文字颜色 1 3 4 6 3" xfId="7669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676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52"/>
    <cellStyle name="20% - 强调文字颜色 1 3 6 3 3" xfId="7049"/>
    <cellStyle name="20% - 强调文字颜色 1 3 6 4" xfId="6515"/>
    <cellStyle name="20% - 强调文字颜色 1 3 7" xfId="7703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8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9"/>
    <cellStyle name="20% - 强调文字颜色 1 4 2 5" xfId="8014"/>
    <cellStyle name="20% - 强调文字颜色 1 4 2 5 2" xfId="7922"/>
    <cellStyle name="20% - 强调文字颜色 1 4 2 6" xfId="8148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7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37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73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06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5"/>
    <cellStyle name="20% - 强调文字颜色 1 5 2 6" xfId="6830"/>
    <cellStyle name="20% - 强调文字颜色 1 5 2 6 2" xfId="8155"/>
    <cellStyle name="20% - 强调文字颜色 1 5 2 6 3" xfId="5214"/>
    <cellStyle name="20% - 强调文字颜色 1 5 2 7" xfId="8351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7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8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5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13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1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85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9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50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676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71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0"/>
    <cellStyle name="20% - 强调文字颜色 2 2 4 6" xfId="9215"/>
    <cellStyle name="20% - 强调文字颜色 2 2 4 6 2" xfId="8079"/>
    <cellStyle name="20% - 强调文字颜色 2 2 4 6 3" xfId="7263"/>
    <cellStyle name="20% - 强调文字颜色 2 2 4 7" xfId="8141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82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7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0"/>
    <cellStyle name="20% - 强调文字颜色 2 3 2 2 4 2" xfId="8958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6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15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703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9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4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64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4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7"/>
    <cellStyle name="20% - 强调文字颜色 2 4 3 4 2" xfId="8698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42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52"/>
    <cellStyle name="20% - 强调文字颜色 2 5 4 3 3" xfId="7646"/>
    <cellStyle name="20% - 强调文字颜色 2 5 4 4" xfId="8688"/>
    <cellStyle name="20% - 强调文字颜色 2 5 5" xfId="6383"/>
    <cellStyle name="20% - 强调文字颜色 2 5 5 2" xfId="6364"/>
    <cellStyle name="20% - 强调文字颜色 2 5 5 2 2" xfId="6360"/>
    <cellStyle name="20% - 强调文字颜色 2 5 5 3" xfId="8940"/>
    <cellStyle name="20% - 强调文字颜色 2 5 5 3 2" xfId="8555"/>
    <cellStyle name="20% - 强调文字颜色 2 5 5 3 3" xfId="6448"/>
    <cellStyle name="20% - 强调文字颜色 2 5 5 4" xfId="8835"/>
    <cellStyle name="20% - 强调文字颜色 2 5 6" xfId="8459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4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3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8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8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698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53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8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9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8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8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43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7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1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75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5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2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92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4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00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6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26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85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1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4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7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1"/>
    <cellStyle name="20% - 强调文字颜色 4 3 9 3" xfId="5863"/>
    <cellStyle name="20% - 强调文字颜色 4 4" xfId="704"/>
    <cellStyle name="20% - 强调文字颜色 4 4 2" xfId="6114"/>
    <cellStyle name="20% - 强调文字颜色 4 4 2 2" xfId="7686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8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3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5"/>
    <cellStyle name="20% - 强调文字颜色 4 5 2 5" xfId="8297"/>
    <cellStyle name="20% - 强调文字颜色 4 5 2 5 2" xfId="3206"/>
    <cellStyle name="20% - 强调文字颜色 4 5 2 6" xfId="6029"/>
    <cellStyle name="20% - 强调文字颜色 4 5 2 6 2" xfId="7765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5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4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1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26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1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9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6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6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7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5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5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0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5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40"/>
    <cellStyle name="20% - 强调文字颜色 6 2 9" xfId="9027"/>
    <cellStyle name="20% - 强调文字颜色 6 2 9 2" xfId="808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9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7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7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39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78"/>
    <cellStyle name="20% - 强调文字颜色 6 4 2 6" xfId="7564"/>
    <cellStyle name="20% - 强调文字颜色 6 4 2 6 2" xfId="8094"/>
    <cellStyle name="20% - 强调文字颜色 6 4 2 6 3" xfId="8070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4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0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3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3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59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8"/>
    <cellStyle name="40% - 强调文字颜色 1 3 2 3 2 4" xfId="8664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5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92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0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2"/>
    <cellStyle name="40% - 强调文字颜色 1 3 9 3" xfId="8457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0"/>
    <cellStyle name="40% - 强调文字颜色 1 4 2 6" xfId="8696"/>
    <cellStyle name="40% - 强调文字颜色 1 4 2 6 2" xfId="4060"/>
    <cellStyle name="40% - 强调文字颜色 1 4 2 6 3" xfId="4263"/>
    <cellStyle name="40% - 强调文字颜色 1 4 2 7" xfId="8456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6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3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38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02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3"/>
    <cellStyle name="40% - 强调文字颜色 2 2 2 2 2 5" xfId="8451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6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7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6"/>
    <cellStyle name="40% - 强调文字颜色 2 2 6 3 2" xfId="7729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80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12"/>
    <cellStyle name="40% - 强调文字颜色 2 3 2 2 2 2" xfId="1323"/>
    <cellStyle name="40% - 强调文字颜色 2 3 2 2 2 2 2" xfId="814"/>
    <cellStyle name="40% - 强调文字颜色 2 3 2 2 2 2 2 2" xfId="4051"/>
    <cellStyle name="40% - 强调文字颜色 2 3 2 2 2 2 3" xfId="895"/>
    <cellStyle name="40% - 强调文字颜色 2 3 2 2 2 2 3 2" xfId="8695"/>
    <cellStyle name="40% - 强调文字颜色 2 3 2 2 2 2 3 3" xfId="7408"/>
    <cellStyle name="40% - 强调文字颜色 2 3 2 2 2 2 4" xfId="2978"/>
    <cellStyle name="40% - 强调文字颜色 2 3 2 2 2 3" xfId="1928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91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2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40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8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5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54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89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82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7"/>
    <cellStyle name="40% - 强调文字颜色 2 3 6 3 3" xfId="5410"/>
    <cellStyle name="40% - 强调文字颜色 2 3 6 4" xfId="5595"/>
    <cellStyle name="40% - 强调文字颜色 2 3 7" xfId="8394"/>
    <cellStyle name="40% - 强调文字颜色 2 3 7 2" xfId="7771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4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8"/>
    <cellStyle name="40% - 强调文字颜色 2 5 2 2 2 2" xfId="8742"/>
    <cellStyle name="40% - 强调文字颜色 2 5 2 2 2 2 2" xfId="4022"/>
    <cellStyle name="40% - 强调文字颜色 2 5 2 2 2 3" xfId="7951"/>
    <cellStyle name="40% - 强调文字颜色 2 5 2 2 2 3 2" xfId="8659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7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702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8"/>
    <cellStyle name="40% - 强调文字颜色 3 2 2 2 6 2" xfId="9150"/>
    <cellStyle name="40% - 强调文字颜色 3 2 2 2 6 3" xfId="9098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4"/>
    <cellStyle name="40% - 强调文字颜色 3 2 2 3 2 2 2" xfId="6717"/>
    <cellStyle name="40% - 强调文字颜色 3 2 2 3 2 3" xfId="8693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7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2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4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38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2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3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11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9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0"/>
    <cellStyle name="40% - 强调文字颜色 3 3 2 3 3 2" xfId="3632"/>
    <cellStyle name="40% - 强调文字颜色 3 3 2 3 4" xfId="6771"/>
    <cellStyle name="40% - 强调文字颜色 3 3 2 3 4 2" xfId="7671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3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0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5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5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1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5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62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1"/>
    <cellStyle name="40% - 强调文字颜色 3 4 3 4" xfId="3223"/>
    <cellStyle name="40% - 强调文字颜色 3 4 3 4 2" xfId="3425"/>
    <cellStyle name="40% - 强调文字颜色 3 4 3 4 3" xfId="5160"/>
    <cellStyle name="40% - 强调文字颜色 3 4 3 5" xfId="8114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2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493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54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701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1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2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91"/>
    <cellStyle name="40% - 强调文字颜色 4 2 2 4 3" xfId="8449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9"/>
    <cellStyle name="40% - 强调文字颜色 4 2 3 3 3" xfId="8872"/>
    <cellStyle name="40% - 强调文字颜色 4 2 3 3 3 2" xfId="7697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6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2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8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9"/>
    <cellStyle name="40% - 强调文字颜色 4 3 2 3 3" xfId="3471"/>
    <cellStyle name="40% - 强调文字颜色 4 3 2 3 3 2" xfId="8074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0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61"/>
    <cellStyle name="40% - 强调文字颜色 4 3 2 4 3 3" xfId="8536"/>
    <cellStyle name="40% - 强调文字颜色 4 3 2 4 4" xfId="8697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39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5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0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6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7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2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802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2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39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9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5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3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01"/>
    <cellStyle name="40% - 强调文字颜色 5 5 2 5" xfId="2457"/>
    <cellStyle name="40% - 强调文字颜色 5 5 2 5 2" xfId="2027"/>
    <cellStyle name="40% - 强调文字颜色 5 5 2 6" xfId="971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07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2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4"/>
    <cellStyle name="40% - 强调文字颜色 6 2 2 3 2 3 2" xfId="7733"/>
    <cellStyle name="40% - 强调文字颜色 6 2 2 3 2 3 3" xfId="7889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65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6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3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0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5"/>
    <cellStyle name="40% - 强调文字颜色 6 2 7 4" xfId="9196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6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79"/>
    <cellStyle name="40% - 强调文字颜色 6 3 3 2 4" xfId="7563"/>
    <cellStyle name="40% - 强调文字颜色 6 3 3 2 4 2" xfId="8098"/>
    <cellStyle name="40% - 强调文字颜色 6 3 3 2 4 3" xfId="8071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5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2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4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4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6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9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70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24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3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3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5"/>
    <cellStyle name="60% - 强调文字颜色 2 2 2 2 2 2 2" xfId="8458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90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7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52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1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31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8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4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84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6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5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5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6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0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8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58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63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2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25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5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4"/>
    <cellStyle name="60% - 强调文字颜色 5 4 3" xfId="1081"/>
    <cellStyle name="60% - 强调文字颜色 5 4 3 2" xfId="8930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81"/>
    <cellStyle name="60% - 强调文字颜色 5 5 4 2" xfId="7944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1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9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36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0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8"/>
    <cellStyle name="好 2 5" xfId="8052"/>
    <cellStyle name="好 2 5 2" xfId="717"/>
    <cellStyle name="好 2 6" xfId="485"/>
    <cellStyle name="好 3" xfId="320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16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3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2"/>
    <cellStyle name="差 4" xfId="3614"/>
    <cellStyle name="差 4 2" xfId="8670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71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4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87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6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47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1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4"/>
    <cellStyle name="常规 2 2 2 4 2 3" xfId="8972"/>
    <cellStyle name="常规 2 2 2 4 2 3 2" xfId="7674"/>
    <cellStyle name="常规 2 2 2 4 2 4" xfId="8163"/>
    <cellStyle name="常规 2 2 2 4 3" xfId="2865"/>
    <cellStyle name="常规 2 2 2 4 3 2" xfId="8041"/>
    <cellStyle name="常规 2 2 2 4 3 2 2" xfId="6430"/>
    <cellStyle name="常规 2 2 2 4 3 3" xfId="7814"/>
    <cellStyle name="常规 2 2 2 4 4" xfId="809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5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83"/>
    <cellStyle name="常规 2 2 3 2 3" xfId="3361"/>
    <cellStyle name="常规 2 2 3 2 3 2" xfId="7693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8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8"/>
    <cellStyle name="常规 2 2 5 2 2 2 3" xfId="4663"/>
    <cellStyle name="常规 2 2 5 2 2 3" xfId="784"/>
    <cellStyle name="常规 2 2 5 2 2 3 2" xfId="1433"/>
    <cellStyle name="常规 2 2 5 2 2 4" xfId="699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5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5"/>
    <cellStyle name="常规 2 2 6 5 2" xfId="648"/>
    <cellStyle name="常规 2 2 6 6" xfId="785"/>
    <cellStyle name="常规 2 2 7" xfId="7793"/>
    <cellStyle name="常规 2 2 7 2" xfId="6"/>
    <cellStyle name="常规 2 2 7 2 2" xfId="8104"/>
    <cellStyle name="常规 2 2 7 2 2 2" xfId="8275"/>
    <cellStyle name="常规 2 2 7 2 2 2 2" xfId="209"/>
    <cellStyle name="常规 2 2 7 2 2 3" xfId="52"/>
    <cellStyle name="常规 2 2 7 2 3" xfId="646"/>
    <cellStyle name="常规 2 2 7 2 3 2" xfId="2809"/>
    <cellStyle name="常规 2 2 7 2 4" xfId="718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1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08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5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32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27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2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1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2"/>
    <cellStyle name="常规 3 2 3 3 2 2 2" xfId="8959"/>
    <cellStyle name="常规 3 2 3 3 2 3" xfId="6199"/>
    <cellStyle name="常规 3 2 3 3 3" xfId="3221"/>
    <cellStyle name="常规 3 2 3 3 3 2" xfId="3423"/>
    <cellStyle name="常规 3 2 3 3 4" xfId="8115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702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9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8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11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8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6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69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02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100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8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4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98"/>
    <cellStyle name="强调文字颜色 1 3 5" xfId="2114"/>
    <cellStyle name="强调文字颜色 1 3 5 2" xfId="6596"/>
    <cellStyle name="强调文字颜色 1 3 6" xfId="709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5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2"/>
    <cellStyle name="强调文字颜色 2 2 2 2 3 2" xfId="7881"/>
    <cellStyle name="强调文字颜色 2 2 2 2 4" xfId="8839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81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37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72"/>
    <cellStyle name="强调文字颜色 4 4 2" xfId="8142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9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20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74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6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7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2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75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5"/>
    <cellStyle name="标题 2 2 3 3 2" xfId="1095"/>
    <cellStyle name="标题 2 2 3 3 3" xfId="1299"/>
    <cellStyle name="标题 2 2 3 4" xfId="703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10"/>
    <cellStyle name="标题 2 3 3 3" xfId="1269"/>
    <cellStyle name="标题 2 3 3 3 2" xfId="1261"/>
    <cellStyle name="标题 2 3 3 3 3" xfId="788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8"/>
    <cellStyle name="标题 2 4" xfId="4562"/>
    <cellStyle name="标题 2 4 2" xfId="5169"/>
    <cellStyle name="标题 2 4 2 2" xfId="323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6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87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38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2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7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3"/>
    <cellStyle name="标题 4 3 3 2 2" xfId="1661"/>
    <cellStyle name="标题 4 3 3 2 2 2" xfId="107"/>
    <cellStyle name="标题 4 3 3 2 3" xfId="489"/>
    <cellStyle name="标题 4 3 3 3" xfId="3384"/>
    <cellStyle name="标题 4 3 3 3 2" xfId="719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3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5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47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5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80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3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94"/>
    <cellStyle name="检查单元格 2 4 2" xfId="5520"/>
    <cellStyle name="检查单元格 2 4 2 2" xfId="6917"/>
    <cellStyle name="检查单元格 2 4 3" xfId="3526"/>
    <cellStyle name="检查单元格 2 5" xfId="7664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5"/>
    <cellStyle name="检查单元格 3 2 3 2 2" xfId="1078"/>
    <cellStyle name="检查单元格 3 2 3 3" xfId="941"/>
    <cellStyle name="检查单元格 3 2 4" xfId="8066"/>
    <cellStyle name="检查单元格 3 2 4 2" xfId="7755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76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4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6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12"/>
    <cellStyle name="汇总 3 3" xfId="200"/>
    <cellStyle name="汇总 3 3 2" xfId="3813"/>
    <cellStyle name="汇总 3 3 2 2" xfId="8245"/>
    <cellStyle name="汇总 3 3 2 2 2" xfId="8461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86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5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9"/>
    <cellStyle name="解释性文本 3 2 2 2 2 2" xfId="7943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8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2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72"/>
    <cellStyle name="警告文本 3 3 3 2" xfId="773"/>
    <cellStyle name="警告文本 3 3 4" xfId="5189"/>
    <cellStyle name="警告文本 3 4" xfId="710"/>
    <cellStyle name="警告文本 3 4 2" xfId="40"/>
    <cellStyle name="警告文本 3 4 2 2" xfId="2364"/>
    <cellStyle name="警告文本 3 4 3" xfId="366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0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32"/>
    <cellStyle name="计算 2 2 4" xfId="213"/>
    <cellStyle name="计算 2 2 4 2" xfId="627"/>
    <cellStyle name="计算 2 2 5" xfId="482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21"/>
    <cellStyle name="计算 3 2 2 3 2" xfId="817"/>
    <cellStyle name="计算 3 2 2 4" xfId="7269"/>
    <cellStyle name="计算 3 2 3" xfId="797"/>
    <cellStyle name="计算 3 2 3 2" xfId="1215"/>
    <cellStyle name="计算 3 2 3 2 2" xfId="44"/>
    <cellStyle name="计算 3 2 3 3" xfId="372"/>
    <cellStyle name="计算 3 2 4" xfId="934"/>
    <cellStyle name="计算 3 2 4 2" xfId="697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9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14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704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3"/>
    <cellStyle name="输入 3 2 3" xfId="8841"/>
    <cellStyle name="输入 3 3" xfId="672"/>
    <cellStyle name="输入 3 3 2" xfId="5973"/>
    <cellStyle name="输入 3 4" xfId="333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6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90"/>
    <cellStyle name="适中 5 3" xfId="8447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7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27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J9" sqref="J9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6" width="8.625" customWidth="1"/>
    <col min="7" max="7" width="13.625" bestFit="1" customWidth="1"/>
    <col min="8" max="8" width="8.625" customWidth="1"/>
    <col min="9" max="9" width="10.125" bestFit="1" customWidth="1"/>
    <col min="10" max="11" width="8.625" customWidth="1"/>
    <col min="12" max="12" width="0.125" hidden="1" customWidth="1"/>
  </cols>
  <sheetData>
    <row r="1" spans="1:12" s="1" customFormat="1" ht="23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s="2" customFormat="1" ht="12.7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2" s="3" customFormat="1" ht="28.5" customHeight="1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38" t="s">
        <v>6</v>
      </c>
      <c r="K5" s="38"/>
    </row>
    <row r="6" spans="1:12" s="3" customFormat="1" ht="15.75">
      <c r="G6" s="3" t="s">
        <v>7</v>
      </c>
      <c r="I6" s="3" t="s">
        <v>8</v>
      </c>
      <c r="J6" s="38" t="s">
        <v>6</v>
      </c>
      <c r="K6" s="38"/>
    </row>
    <row r="7" spans="1:12" s="3" customFormat="1" ht="15.75">
      <c r="G7" s="3" t="s">
        <v>9</v>
      </c>
      <c r="I7" s="3" t="s">
        <v>8</v>
      </c>
      <c r="J7" s="38" t="s">
        <v>10</v>
      </c>
      <c r="K7" s="38"/>
    </row>
    <row r="8" spans="1:12" s="43" customFormat="1" ht="36" customHeight="1">
      <c r="A8" s="39" t="s">
        <v>11</v>
      </c>
      <c r="B8" s="40"/>
      <c r="C8" s="41" t="s">
        <v>12</v>
      </c>
      <c r="D8" s="41" t="s">
        <v>60</v>
      </c>
      <c r="E8" s="41" t="s">
        <v>13</v>
      </c>
      <c r="F8" s="41" t="s">
        <v>14</v>
      </c>
      <c r="G8" s="41" t="s">
        <v>15</v>
      </c>
      <c r="H8" s="42" t="s">
        <v>16</v>
      </c>
      <c r="I8" s="41" t="s">
        <v>17</v>
      </c>
      <c r="J8" s="42" t="s">
        <v>62</v>
      </c>
      <c r="K8" s="41" t="s">
        <v>61</v>
      </c>
    </row>
    <row r="9" spans="1:12" s="3" customFormat="1" ht="15.75">
      <c r="D9" s="3" t="s">
        <v>18</v>
      </c>
    </row>
    <row r="10" spans="1:12" s="3" customFormat="1" ht="15.75">
      <c r="A10" s="6"/>
      <c r="B10" s="7"/>
      <c r="C10" s="7"/>
      <c r="D10" s="7"/>
      <c r="E10" s="7"/>
      <c r="F10" s="7"/>
      <c r="G10" s="7" t="s">
        <v>19</v>
      </c>
      <c r="H10" s="7"/>
      <c r="I10" s="7" t="s">
        <v>19</v>
      </c>
      <c r="J10" s="7"/>
      <c r="K10" s="7"/>
    </row>
    <row r="11" spans="1:12" s="4" customFormat="1" ht="13.15" customHeight="1">
      <c r="A11" s="8" t="s">
        <v>4</v>
      </c>
      <c r="B11" s="9" t="s">
        <v>20</v>
      </c>
      <c r="C11" s="10" t="s">
        <v>21</v>
      </c>
      <c r="D11" s="9">
        <v>384</v>
      </c>
      <c r="E11" s="9">
        <v>10</v>
      </c>
      <c r="F11" s="18">
        <f>D11*E11</f>
        <v>3840</v>
      </c>
      <c r="G11" s="19">
        <f>I11-E11</f>
        <v>270</v>
      </c>
      <c r="H11" s="20">
        <v>28</v>
      </c>
      <c r="I11" s="21">
        <f t="shared" ref="I11:I17" si="0">E11*H11</f>
        <v>280</v>
      </c>
      <c r="J11" s="23">
        <v>0.12</v>
      </c>
      <c r="K11" s="24">
        <f t="shared" ref="K11:K17" si="1">E11*J11</f>
        <v>1.2</v>
      </c>
      <c r="L11" s="25"/>
    </row>
    <row r="12" spans="1:12" s="4" customFormat="1" ht="13.15" customHeight="1">
      <c r="A12" s="8" t="s">
        <v>4</v>
      </c>
      <c r="B12" s="11" t="s">
        <v>22</v>
      </c>
      <c r="C12" s="10" t="s">
        <v>23</v>
      </c>
      <c r="D12" s="12">
        <v>1056</v>
      </c>
      <c r="E12" s="12">
        <v>20</v>
      </c>
      <c r="F12" s="18">
        <f t="shared" ref="F12:F17" si="2">D12*E12</f>
        <v>21120</v>
      </c>
      <c r="G12" s="19">
        <f t="shared" ref="G12:G17" si="3">I12-E12</f>
        <v>664</v>
      </c>
      <c r="H12" s="19">
        <v>34.200000000000003</v>
      </c>
      <c r="I12" s="21">
        <f t="shared" si="0"/>
        <v>684</v>
      </c>
      <c r="J12" s="26">
        <v>0.14699999999999999</v>
      </c>
      <c r="K12" s="24">
        <f t="shared" si="1"/>
        <v>2.94</v>
      </c>
      <c r="L12" s="25"/>
    </row>
    <row r="13" spans="1:12" s="4" customFormat="1" ht="13.15" customHeight="1">
      <c r="A13" s="12" t="s">
        <v>4</v>
      </c>
      <c r="B13" s="34" t="s">
        <v>24</v>
      </c>
      <c r="C13" s="10" t="s">
        <v>25</v>
      </c>
      <c r="D13" s="9">
        <v>50</v>
      </c>
      <c r="E13" s="9">
        <v>200</v>
      </c>
      <c r="F13" s="18">
        <f t="shared" si="2"/>
        <v>10000</v>
      </c>
      <c r="G13" s="19">
        <f t="shared" si="3"/>
        <v>2900</v>
      </c>
      <c r="H13" s="20">
        <v>15.5</v>
      </c>
      <c r="I13" s="21">
        <f t="shared" si="0"/>
        <v>3100</v>
      </c>
      <c r="J13" s="27">
        <v>1.2999999999999999E-2</v>
      </c>
      <c r="K13" s="28">
        <f t="shared" si="1"/>
        <v>2.6</v>
      </c>
      <c r="L13" s="25"/>
    </row>
    <row r="14" spans="1:12" s="4" customFormat="1" ht="14.45" customHeight="1">
      <c r="A14" s="12" t="s">
        <v>4</v>
      </c>
      <c r="B14" s="9" t="s">
        <v>26</v>
      </c>
      <c r="C14" s="9" t="s">
        <v>27</v>
      </c>
      <c r="D14" s="9">
        <v>48</v>
      </c>
      <c r="E14" s="9">
        <v>50</v>
      </c>
      <c r="F14" s="18">
        <f t="shared" si="2"/>
        <v>2400</v>
      </c>
      <c r="G14" s="19">
        <f t="shared" si="3"/>
        <v>1050</v>
      </c>
      <c r="H14" s="19">
        <v>22</v>
      </c>
      <c r="I14" s="21">
        <f t="shared" si="0"/>
        <v>1100</v>
      </c>
      <c r="J14" s="27">
        <v>4.2999999999999997E-2</v>
      </c>
      <c r="K14" s="24">
        <f t="shared" si="1"/>
        <v>2.15</v>
      </c>
    </row>
    <row r="15" spans="1:12" s="4" customFormat="1" ht="13.15" customHeight="1">
      <c r="A15" s="8" t="s">
        <v>4</v>
      </c>
      <c r="B15" s="13" t="s">
        <v>28</v>
      </c>
      <c r="C15" s="10" t="s">
        <v>29</v>
      </c>
      <c r="D15" s="9">
        <v>5000</v>
      </c>
      <c r="E15" s="9">
        <v>45</v>
      </c>
      <c r="F15" s="18">
        <f t="shared" si="2"/>
        <v>225000</v>
      </c>
      <c r="G15" s="19">
        <f t="shared" si="3"/>
        <v>945</v>
      </c>
      <c r="H15" s="20">
        <v>22</v>
      </c>
      <c r="I15" s="21">
        <f t="shared" si="0"/>
        <v>990</v>
      </c>
      <c r="J15" s="27">
        <v>0.06</v>
      </c>
      <c r="K15" s="24">
        <f t="shared" si="1"/>
        <v>2.6999999999999997</v>
      </c>
      <c r="L15" s="25"/>
    </row>
    <row r="16" spans="1:12" s="4" customFormat="1" ht="13.15" customHeight="1">
      <c r="A16" s="8" t="s">
        <v>4</v>
      </c>
      <c r="B16" s="13" t="s">
        <v>30</v>
      </c>
      <c r="C16" s="10" t="s">
        <v>31</v>
      </c>
      <c r="D16" s="9">
        <v>1500</v>
      </c>
      <c r="E16" s="9">
        <v>25</v>
      </c>
      <c r="F16" s="18">
        <f t="shared" si="2"/>
        <v>37500</v>
      </c>
      <c r="G16" s="19">
        <f t="shared" si="3"/>
        <v>675</v>
      </c>
      <c r="H16" s="20">
        <v>28</v>
      </c>
      <c r="I16" s="21">
        <f t="shared" si="0"/>
        <v>700</v>
      </c>
      <c r="J16" s="27">
        <v>0.08</v>
      </c>
      <c r="K16" s="24">
        <f t="shared" si="1"/>
        <v>2</v>
      </c>
      <c r="L16" s="25"/>
    </row>
    <row r="17" spans="1:12" s="4" customFormat="1" ht="13.15" customHeight="1">
      <c r="A17" s="8" t="s">
        <v>4</v>
      </c>
      <c r="B17" s="9">
        <v>8801</v>
      </c>
      <c r="C17" s="10" t="s">
        <v>32</v>
      </c>
      <c r="D17" s="12">
        <v>2304</v>
      </c>
      <c r="E17" s="12">
        <v>20</v>
      </c>
      <c r="F17" s="18">
        <f t="shared" si="2"/>
        <v>46080</v>
      </c>
      <c r="G17" s="19">
        <f t="shared" si="3"/>
        <v>420</v>
      </c>
      <c r="H17" s="19">
        <v>22</v>
      </c>
      <c r="I17" s="8">
        <f t="shared" si="0"/>
        <v>440</v>
      </c>
      <c r="J17" s="26">
        <v>6.2E-2</v>
      </c>
      <c r="K17" s="28">
        <f t="shared" si="1"/>
        <v>1.24</v>
      </c>
      <c r="L17" s="25"/>
    </row>
    <row r="18" spans="1:12" s="4" customFormat="1" ht="13.15" customHeight="1">
      <c r="A18" s="8" t="s">
        <v>4</v>
      </c>
      <c r="B18" s="9">
        <v>8803</v>
      </c>
      <c r="C18" s="10" t="s">
        <v>32</v>
      </c>
      <c r="D18" s="12">
        <v>2304</v>
      </c>
      <c r="E18" s="12">
        <v>2</v>
      </c>
      <c r="F18" s="18">
        <f t="shared" ref="F18:F24" si="4">D18*E18</f>
        <v>4608</v>
      </c>
      <c r="G18" s="19">
        <f t="shared" ref="G18:G24" si="5">I18-E18</f>
        <v>42</v>
      </c>
      <c r="H18" s="19">
        <v>22</v>
      </c>
      <c r="I18" s="8">
        <f t="shared" ref="I18:I24" si="6">E18*H18</f>
        <v>44</v>
      </c>
      <c r="J18" s="26">
        <v>6.2E-2</v>
      </c>
      <c r="K18" s="28">
        <f t="shared" ref="K18:K24" si="7">E18*J18</f>
        <v>0.124</v>
      </c>
      <c r="L18" s="25"/>
    </row>
    <row r="19" spans="1:12" s="4" customFormat="1" ht="13.15" customHeight="1">
      <c r="A19" s="8" t="s">
        <v>4</v>
      </c>
      <c r="B19" s="9">
        <v>8805</v>
      </c>
      <c r="C19" s="10" t="s">
        <v>32</v>
      </c>
      <c r="D19" s="12">
        <v>2304</v>
      </c>
      <c r="E19" s="12">
        <v>15</v>
      </c>
      <c r="F19" s="18">
        <f t="shared" si="4"/>
        <v>34560</v>
      </c>
      <c r="G19" s="19">
        <f t="shared" si="5"/>
        <v>315</v>
      </c>
      <c r="H19" s="19">
        <v>22</v>
      </c>
      <c r="I19" s="8">
        <f t="shared" si="6"/>
        <v>330</v>
      </c>
      <c r="J19" s="26">
        <v>6.2E-2</v>
      </c>
      <c r="K19" s="28">
        <f t="shared" si="7"/>
        <v>0.92999999999999994</v>
      </c>
      <c r="L19" s="25"/>
    </row>
    <row r="20" spans="1:12" s="4" customFormat="1" ht="13.15" customHeight="1">
      <c r="A20" s="8" t="s">
        <v>4</v>
      </c>
      <c r="B20" s="9">
        <v>8807</v>
      </c>
      <c r="C20" s="10" t="s">
        <v>32</v>
      </c>
      <c r="D20" s="12">
        <v>2304</v>
      </c>
      <c r="E20" s="12">
        <v>15</v>
      </c>
      <c r="F20" s="18">
        <f t="shared" si="4"/>
        <v>34560</v>
      </c>
      <c r="G20" s="19">
        <f t="shared" si="5"/>
        <v>315</v>
      </c>
      <c r="H20" s="19">
        <v>22</v>
      </c>
      <c r="I20" s="8">
        <f t="shared" si="6"/>
        <v>330</v>
      </c>
      <c r="J20" s="26">
        <v>6.2E-2</v>
      </c>
      <c r="K20" s="28">
        <f t="shared" si="7"/>
        <v>0.92999999999999994</v>
      </c>
      <c r="L20" s="25"/>
    </row>
    <row r="21" spans="1:12" s="4" customFormat="1" ht="13.15" customHeight="1">
      <c r="A21" s="8" t="s">
        <v>4</v>
      </c>
      <c r="B21" s="9">
        <v>923</v>
      </c>
      <c r="C21" s="10" t="s">
        <v>32</v>
      </c>
      <c r="D21" s="12">
        <v>2304</v>
      </c>
      <c r="E21" s="12">
        <v>3</v>
      </c>
      <c r="F21" s="18">
        <f t="shared" si="4"/>
        <v>6912</v>
      </c>
      <c r="G21" s="19">
        <f t="shared" si="5"/>
        <v>63</v>
      </c>
      <c r="H21" s="19">
        <v>22</v>
      </c>
      <c r="I21" s="8">
        <f t="shared" si="6"/>
        <v>66</v>
      </c>
      <c r="J21" s="26">
        <v>6.2E-2</v>
      </c>
      <c r="K21" s="28">
        <f t="shared" si="7"/>
        <v>0.186</v>
      </c>
      <c r="L21" s="25"/>
    </row>
    <row r="22" spans="1:12" s="4" customFormat="1" ht="13.15" customHeight="1">
      <c r="A22" s="8" t="s">
        <v>4</v>
      </c>
      <c r="B22" s="9">
        <v>925</v>
      </c>
      <c r="C22" s="10" t="s">
        <v>32</v>
      </c>
      <c r="D22" s="12">
        <v>2304</v>
      </c>
      <c r="E22" s="12">
        <v>15</v>
      </c>
      <c r="F22" s="18">
        <f t="shared" si="4"/>
        <v>34560</v>
      </c>
      <c r="G22" s="19">
        <f t="shared" si="5"/>
        <v>315</v>
      </c>
      <c r="H22" s="19">
        <v>22</v>
      </c>
      <c r="I22" s="8">
        <f t="shared" si="6"/>
        <v>330</v>
      </c>
      <c r="J22" s="26">
        <v>6.2E-2</v>
      </c>
      <c r="K22" s="28">
        <f t="shared" si="7"/>
        <v>0.92999999999999994</v>
      </c>
      <c r="L22" s="25"/>
    </row>
    <row r="23" spans="1:12" s="4" customFormat="1" ht="13.15" customHeight="1">
      <c r="A23" s="8" t="s">
        <v>4</v>
      </c>
      <c r="B23" s="9">
        <v>6603</v>
      </c>
      <c r="C23" s="10" t="s">
        <v>32</v>
      </c>
      <c r="D23" s="12">
        <v>2304</v>
      </c>
      <c r="E23" s="12">
        <v>1</v>
      </c>
      <c r="F23" s="18">
        <f t="shared" si="4"/>
        <v>2304</v>
      </c>
      <c r="G23" s="19">
        <f t="shared" si="5"/>
        <v>21</v>
      </c>
      <c r="H23" s="19">
        <v>22</v>
      </c>
      <c r="I23" s="8">
        <f t="shared" si="6"/>
        <v>22</v>
      </c>
      <c r="J23" s="26">
        <v>6.2E-2</v>
      </c>
      <c r="K23" s="28">
        <f t="shared" si="7"/>
        <v>6.2E-2</v>
      </c>
      <c r="L23" s="25"/>
    </row>
    <row r="24" spans="1:12" s="4" customFormat="1" ht="13.15" customHeight="1">
      <c r="A24" s="8" t="s">
        <v>4</v>
      </c>
      <c r="B24" s="9">
        <v>6608</v>
      </c>
      <c r="C24" s="10" t="s">
        <v>32</v>
      </c>
      <c r="D24" s="12">
        <v>2304</v>
      </c>
      <c r="E24" s="12">
        <v>4</v>
      </c>
      <c r="F24" s="18">
        <f t="shared" si="4"/>
        <v>9216</v>
      </c>
      <c r="G24" s="19">
        <f t="shared" si="5"/>
        <v>84</v>
      </c>
      <c r="H24" s="19">
        <v>22</v>
      </c>
      <c r="I24" s="8">
        <f t="shared" si="6"/>
        <v>88</v>
      </c>
      <c r="J24" s="26">
        <v>6.2E-2</v>
      </c>
      <c r="K24" s="28">
        <f t="shared" si="7"/>
        <v>0.248</v>
      </c>
      <c r="L24" s="25"/>
    </row>
    <row r="25" spans="1:12" s="4" customFormat="1" ht="13.15" customHeight="1">
      <c r="A25" s="8" t="s">
        <v>4</v>
      </c>
      <c r="B25" s="9">
        <v>830</v>
      </c>
      <c r="C25" s="10" t="s">
        <v>32</v>
      </c>
      <c r="D25" s="12">
        <v>2304</v>
      </c>
      <c r="E25" s="12">
        <v>15</v>
      </c>
      <c r="F25" s="18">
        <f t="shared" ref="F25:F33" si="8">D25*E25</f>
        <v>34560</v>
      </c>
      <c r="G25" s="19">
        <f t="shared" ref="G25:G33" si="9">I25-E25</f>
        <v>315</v>
      </c>
      <c r="H25" s="19">
        <v>22</v>
      </c>
      <c r="I25" s="8">
        <f t="shared" ref="I25:I33" si="10">E25*H25</f>
        <v>330</v>
      </c>
      <c r="J25" s="26">
        <v>6.2E-2</v>
      </c>
      <c r="K25" s="28">
        <f t="shared" ref="K25:K33" si="11">E25*J25</f>
        <v>0.92999999999999994</v>
      </c>
      <c r="L25" s="25"/>
    </row>
    <row r="26" spans="1:12" s="4" customFormat="1" ht="13.15" customHeight="1">
      <c r="A26" s="8" t="s">
        <v>4</v>
      </c>
      <c r="B26" s="9">
        <v>832</v>
      </c>
      <c r="C26" s="10" t="s">
        <v>32</v>
      </c>
      <c r="D26" s="12">
        <v>2304</v>
      </c>
      <c r="E26" s="12">
        <v>15</v>
      </c>
      <c r="F26" s="18">
        <f t="shared" si="8"/>
        <v>34560</v>
      </c>
      <c r="G26" s="19">
        <f t="shared" si="9"/>
        <v>315</v>
      </c>
      <c r="H26" s="19">
        <v>22</v>
      </c>
      <c r="I26" s="8">
        <f t="shared" si="10"/>
        <v>330</v>
      </c>
      <c r="J26" s="26">
        <v>6.2E-2</v>
      </c>
      <c r="K26" s="28">
        <f t="shared" si="11"/>
        <v>0.92999999999999994</v>
      </c>
      <c r="L26" s="25"/>
    </row>
    <row r="27" spans="1:12" s="4" customFormat="1" ht="13.15" customHeight="1">
      <c r="A27" s="8" t="s">
        <v>4</v>
      </c>
      <c r="B27" s="9">
        <v>835</v>
      </c>
      <c r="C27" s="10" t="s">
        <v>32</v>
      </c>
      <c r="D27" s="12">
        <v>2304</v>
      </c>
      <c r="E27" s="12">
        <v>15</v>
      </c>
      <c r="F27" s="18">
        <f t="shared" si="8"/>
        <v>34560</v>
      </c>
      <c r="G27" s="19">
        <f t="shared" si="9"/>
        <v>315</v>
      </c>
      <c r="H27" s="19">
        <v>22</v>
      </c>
      <c r="I27" s="8">
        <f t="shared" si="10"/>
        <v>330</v>
      </c>
      <c r="J27" s="26">
        <v>6.2E-2</v>
      </c>
      <c r="K27" s="28">
        <f t="shared" si="11"/>
        <v>0.92999999999999994</v>
      </c>
      <c r="L27" s="25"/>
    </row>
    <row r="28" spans="1:12" s="4" customFormat="1" ht="13.15" customHeight="1">
      <c r="A28" s="8" t="s">
        <v>4</v>
      </c>
      <c r="B28" s="9">
        <v>837</v>
      </c>
      <c r="C28" s="10" t="s">
        <v>32</v>
      </c>
      <c r="D28" s="12">
        <v>2304</v>
      </c>
      <c r="E28" s="12">
        <v>15</v>
      </c>
      <c r="F28" s="18">
        <f t="shared" si="8"/>
        <v>34560</v>
      </c>
      <c r="G28" s="19">
        <f t="shared" si="9"/>
        <v>315</v>
      </c>
      <c r="H28" s="19">
        <v>22</v>
      </c>
      <c r="I28" s="8">
        <f t="shared" si="10"/>
        <v>330</v>
      </c>
      <c r="J28" s="26">
        <v>6.2E-2</v>
      </c>
      <c r="K28" s="28">
        <f t="shared" si="11"/>
        <v>0.92999999999999994</v>
      </c>
      <c r="L28" s="25"/>
    </row>
    <row r="29" spans="1:12" s="4" customFormat="1" ht="13.15" customHeight="1">
      <c r="A29" s="8" t="s">
        <v>4</v>
      </c>
      <c r="B29" s="9">
        <v>922</v>
      </c>
      <c r="C29" s="10" t="s">
        <v>32</v>
      </c>
      <c r="D29" s="12">
        <v>2304</v>
      </c>
      <c r="E29" s="12">
        <v>2</v>
      </c>
      <c r="F29" s="18">
        <f t="shared" si="8"/>
        <v>4608</v>
      </c>
      <c r="G29" s="19">
        <f t="shared" si="9"/>
        <v>42</v>
      </c>
      <c r="H29" s="19">
        <v>22</v>
      </c>
      <c r="I29" s="8">
        <f t="shared" si="10"/>
        <v>44</v>
      </c>
      <c r="J29" s="26">
        <v>6.2E-2</v>
      </c>
      <c r="K29" s="28">
        <f t="shared" si="11"/>
        <v>0.124</v>
      </c>
      <c r="L29" s="25"/>
    </row>
    <row r="30" spans="1:12" s="4" customFormat="1" ht="13.15" customHeight="1">
      <c r="A30" s="8" t="s">
        <v>4</v>
      </c>
      <c r="B30" s="9">
        <v>6601</v>
      </c>
      <c r="C30" s="10" t="s">
        <v>32</v>
      </c>
      <c r="D30" s="12">
        <v>2304</v>
      </c>
      <c r="E30" s="12">
        <v>4</v>
      </c>
      <c r="F30" s="18">
        <f t="shared" si="8"/>
        <v>9216</v>
      </c>
      <c r="G30" s="19">
        <f t="shared" si="9"/>
        <v>84</v>
      </c>
      <c r="H30" s="19">
        <v>22</v>
      </c>
      <c r="I30" s="8">
        <f t="shared" si="10"/>
        <v>88</v>
      </c>
      <c r="J30" s="26">
        <v>6.2E-2</v>
      </c>
      <c r="K30" s="28">
        <f t="shared" si="11"/>
        <v>0.248</v>
      </c>
      <c r="L30" s="25"/>
    </row>
    <row r="31" spans="1:12" s="4" customFormat="1" ht="13.15" customHeight="1">
      <c r="A31" s="8" t="s">
        <v>4</v>
      </c>
      <c r="B31" s="9">
        <v>6605</v>
      </c>
      <c r="C31" s="10" t="s">
        <v>32</v>
      </c>
      <c r="D31" s="12">
        <v>2304</v>
      </c>
      <c r="E31" s="12">
        <v>15</v>
      </c>
      <c r="F31" s="18">
        <f t="shared" si="8"/>
        <v>34560</v>
      </c>
      <c r="G31" s="19">
        <f t="shared" si="9"/>
        <v>315</v>
      </c>
      <c r="H31" s="19">
        <v>22</v>
      </c>
      <c r="I31" s="8">
        <f t="shared" si="10"/>
        <v>330</v>
      </c>
      <c r="J31" s="26">
        <v>6.2E-2</v>
      </c>
      <c r="K31" s="28">
        <f t="shared" si="11"/>
        <v>0.92999999999999994</v>
      </c>
      <c r="L31" s="25"/>
    </row>
    <row r="32" spans="1:12" s="4" customFormat="1" ht="14.45" customHeight="1">
      <c r="A32" s="12" t="s">
        <v>4</v>
      </c>
      <c r="B32" s="14" t="s">
        <v>33</v>
      </c>
      <c r="C32" s="12" t="s">
        <v>34</v>
      </c>
      <c r="D32" s="12">
        <v>576</v>
      </c>
      <c r="E32" s="9">
        <v>18</v>
      </c>
      <c r="F32" s="18">
        <f t="shared" si="8"/>
        <v>10368</v>
      </c>
      <c r="G32" s="19">
        <f t="shared" si="9"/>
        <v>243</v>
      </c>
      <c r="H32" s="19">
        <v>14.5</v>
      </c>
      <c r="I32" s="21">
        <f t="shared" si="10"/>
        <v>261</v>
      </c>
      <c r="J32" s="29">
        <v>8.4000000000000005E-2</v>
      </c>
      <c r="K32" s="28">
        <f t="shared" si="11"/>
        <v>1.512</v>
      </c>
    </row>
    <row r="33" spans="1:12" s="5" customFormat="1" ht="13.15" customHeight="1">
      <c r="A33" s="12" t="s">
        <v>4</v>
      </c>
      <c r="B33" s="15" t="s">
        <v>35</v>
      </c>
      <c r="C33" s="12" t="s">
        <v>36</v>
      </c>
      <c r="D33" s="16">
        <v>160</v>
      </c>
      <c r="E33" s="9">
        <v>10</v>
      </c>
      <c r="F33" s="18">
        <f t="shared" si="8"/>
        <v>1600</v>
      </c>
      <c r="G33" s="19">
        <f t="shared" si="9"/>
        <v>162</v>
      </c>
      <c r="H33" s="21">
        <v>17.2</v>
      </c>
      <c r="I33" s="21">
        <f t="shared" si="10"/>
        <v>172</v>
      </c>
      <c r="J33" s="30">
        <v>9.7000000000000003E-2</v>
      </c>
      <c r="K33" s="24">
        <f t="shared" si="11"/>
        <v>0.97</v>
      </c>
      <c r="L33" s="25"/>
    </row>
    <row r="34" spans="1:12" s="5" customFormat="1" ht="13.15" customHeight="1">
      <c r="A34" s="12" t="s">
        <v>4</v>
      </c>
      <c r="B34" s="14" t="s">
        <v>37</v>
      </c>
      <c r="C34" s="12" t="s">
        <v>38</v>
      </c>
      <c r="D34" s="9">
        <v>576</v>
      </c>
      <c r="E34" s="9">
        <v>10</v>
      </c>
      <c r="F34" s="18">
        <f t="shared" ref="F34:F54" si="12">D34*E34</f>
        <v>5760</v>
      </c>
      <c r="G34" s="19">
        <f t="shared" ref="G34:G54" si="13">I34-E34</f>
        <v>280</v>
      </c>
      <c r="H34" s="21">
        <v>29</v>
      </c>
      <c r="I34" s="21">
        <f t="shared" ref="I34:I54" si="14">E34*H34</f>
        <v>290</v>
      </c>
      <c r="J34" s="31">
        <v>0.22</v>
      </c>
      <c r="K34" s="24">
        <f t="shared" ref="K34:K54" si="15">E34*J34</f>
        <v>2.2000000000000002</v>
      </c>
      <c r="L34" s="25"/>
    </row>
    <row r="35" spans="1:12" s="5" customFormat="1" ht="13.15" customHeight="1">
      <c r="A35" s="12" t="s">
        <v>4</v>
      </c>
      <c r="B35" s="14" t="s">
        <v>39</v>
      </c>
      <c r="C35" s="12" t="s">
        <v>38</v>
      </c>
      <c r="D35" s="9">
        <v>576</v>
      </c>
      <c r="E35" s="9">
        <v>10</v>
      </c>
      <c r="F35" s="18">
        <f t="shared" si="12"/>
        <v>5760</v>
      </c>
      <c r="G35" s="19">
        <f t="shared" si="13"/>
        <v>280</v>
      </c>
      <c r="H35" s="21">
        <v>29</v>
      </c>
      <c r="I35" s="21">
        <f t="shared" si="14"/>
        <v>290</v>
      </c>
      <c r="J35" s="31">
        <v>0.22</v>
      </c>
      <c r="K35" s="24">
        <f t="shared" si="15"/>
        <v>2.2000000000000002</v>
      </c>
      <c r="L35" s="25"/>
    </row>
    <row r="36" spans="1:12" s="5" customFormat="1" ht="13.15" customHeight="1">
      <c r="A36" s="12" t="s">
        <v>4</v>
      </c>
      <c r="B36" s="14" t="s">
        <v>40</v>
      </c>
      <c r="C36" s="12" t="s">
        <v>38</v>
      </c>
      <c r="D36" s="9">
        <v>576</v>
      </c>
      <c r="E36" s="9">
        <v>10</v>
      </c>
      <c r="F36" s="18">
        <f t="shared" si="12"/>
        <v>5760</v>
      </c>
      <c r="G36" s="19">
        <f t="shared" si="13"/>
        <v>280</v>
      </c>
      <c r="H36" s="21">
        <v>29</v>
      </c>
      <c r="I36" s="21">
        <f t="shared" si="14"/>
        <v>290</v>
      </c>
      <c r="J36" s="31">
        <v>0.22</v>
      </c>
      <c r="K36" s="24">
        <f t="shared" si="15"/>
        <v>2.2000000000000002</v>
      </c>
      <c r="L36" s="25"/>
    </row>
    <row r="37" spans="1:12" s="5" customFormat="1" ht="13.15" customHeight="1">
      <c r="A37" s="12" t="s">
        <v>4</v>
      </c>
      <c r="B37" s="14" t="s">
        <v>41</v>
      </c>
      <c r="C37" s="12" t="s">
        <v>38</v>
      </c>
      <c r="D37" s="9">
        <v>576</v>
      </c>
      <c r="E37" s="9">
        <v>10</v>
      </c>
      <c r="F37" s="18">
        <f t="shared" si="12"/>
        <v>5760</v>
      </c>
      <c r="G37" s="19">
        <f t="shared" si="13"/>
        <v>280</v>
      </c>
      <c r="H37" s="21">
        <v>29</v>
      </c>
      <c r="I37" s="21">
        <f t="shared" si="14"/>
        <v>290</v>
      </c>
      <c r="J37" s="31">
        <v>0.22</v>
      </c>
      <c r="K37" s="24">
        <f t="shared" si="15"/>
        <v>2.2000000000000002</v>
      </c>
      <c r="L37" s="25"/>
    </row>
    <row r="38" spans="1:12" s="5" customFormat="1" ht="13.15" customHeight="1">
      <c r="A38" s="12" t="s">
        <v>4</v>
      </c>
      <c r="B38" s="14" t="s">
        <v>42</v>
      </c>
      <c r="C38" s="12" t="s">
        <v>38</v>
      </c>
      <c r="D38" s="9">
        <v>864</v>
      </c>
      <c r="E38" s="9">
        <v>10</v>
      </c>
      <c r="F38" s="18">
        <f t="shared" si="12"/>
        <v>8640</v>
      </c>
      <c r="G38" s="19">
        <f t="shared" si="13"/>
        <v>250</v>
      </c>
      <c r="H38" s="21">
        <v>26</v>
      </c>
      <c r="I38" s="21">
        <f t="shared" si="14"/>
        <v>260</v>
      </c>
      <c r="J38" s="31">
        <v>0.18</v>
      </c>
      <c r="K38" s="24">
        <f t="shared" si="15"/>
        <v>1.7999999999999998</v>
      </c>
      <c r="L38" s="25"/>
    </row>
    <row r="39" spans="1:12" s="5" customFormat="1" ht="13.15" customHeight="1">
      <c r="A39" s="12" t="s">
        <v>4</v>
      </c>
      <c r="B39" s="14" t="s">
        <v>43</v>
      </c>
      <c r="C39" s="12" t="s">
        <v>38</v>
      </c>
      <c r="D39" s="9">
        <v>864</v>
      </c>
      <c r="E39" s="9">
        <v>10</v>
      </c>
      <c r="F39" s="18">
        <f t="shared" si="12"/>
        <v>8640</v>
      </c>
      <c r="G39" s="19">
        <f t="shared" si="13"/>
        <v>250</v>
      </c>
      <c r="H39" s="21">
        <v>26</v>
      </c>
      <c r="I39" s="21">
        <f t="shared" si="14"/>
        <v>260</v>
      </c>
      <c r="J39" s="31">
        <v>0.18</v>
      </c>
      <c r="K39" s="24">
        <f t="shared" si="15"/>
        <v>1.7999999999999998</v>
      </c>
      <c r="L39" s="25"/>
    </row>
    <row r="40" spans="1:12" s="5" customFormat="1" ht="13.15" customHeight="1">
      <c r="A40" s="12" t="s">
        <v>4</v>
      </c>
      <c r="B40" s="14" t="s">
        <v>44</v>
      </c>
      <c r="C40" s="12" t="s">
        <v>38</v>
      </c>
      <c r="D40" s="9">
        <v>1152</v>
      </c>
      <c r="E40" s="9">
        <v>10</v>
      </c>
      <c r="F40" s="18">
        <f t="shared" si="12"/>
        <v>11520</v>
      </c>
      <c r="G40" s="19">
        <f t="shared" si="13"/>
        <v>310</v>
      </c>
      <c r="H40" s="21">
        <v>32</v>
      </c>
      <c r="I40" s="21">
        <f t="shared" si="14"/>
        <v>320</v>
      </c>
      <c r="J40" s="31">
        <v>0.26</v>
      </c>
      <c r="K40" s="24">
        <f t="shared" si="15"/>
        <v>2.6</v>
      </c>
      <c r="L40" s="25"/>
    </row>
    <row r="41" spans="1:12" s="5" customFormat="1" ht="13.15" customHeight="1">
      <c r="A41" s="12" t="s">
        <v>4</v>
      </c>
      <c r="B41" s="14" t="s">
        <v>45</v>
      </c>
      <c r="C41" s="12" t="s">
        <v>38</v>
      </c>
      <c r="D41" s="9">
        <v>864</v>
      </c>
      <c r="E41" s="9">
        <v>10</v>
      </c>
      <c r="F41" s="18">
        <f t="shared" si="12"/>
        <v>8640</v>
      </c>
      <c r="G41" s="19">
        <f t="shared" si="13"/>
        <v>290</v>
      </c>
      <c r="H41" s="21">
        <v>30</v>
      </c>
      <c r="I41" s="21">
        <f t="shared" si="14"/>
        <v>300</v>
      </c>
      <c r="J41" s="31">
        <v>0.18</v>
      </c>
      <c r="K41" s="24">
        <f t="shared" si="15"/>
        <v>1.7999999999999998</v>
      </c>
      <c r="L41" s="25"/>
    </row>
    <row r="42" spans="1:12" s="5" customFormat="1" ht="13.15" customHeight="1">
      <c r="A42" s="12" t="s">
        <v>4</v>
      </c>
      <c r="B42" s="14" t="s">
        <v>46</v>
      </c>
      <c r="C42" s="12" t="s">
        <v>38</v>
      </c>
      <c r="D42" s="9">
        <v>1152</v>
      </c>
      <c r="E42" s="9">
        <v>10</v>
      </c>
      <c r="F42" s="18">
        <f t="shared" si="12"/>
        <v>11520</v>
      </c>
      <c r="G42" s="19">
        <f t="shared" si="13"/>
        <v>310</v>
      </c>
      <c r="H42" s="21">
        <v>32</v>
      </c>
      <c r="I42" s="21">
        <f t="shared" si="14"/>
        <v>320</v>
      </c>
      <c r="J42" s="31">
        <v>0.26</v>
      </c>
      <c r="K42" s="24">
        <f t="shared" si="15"/>
        <v>2.6</v>
      </c>
      <c r="L42" s="25"/>
    </row>
    <row r="43" spans="1:12" s="5" customFormat="1" ht="13.15" customHeight="1">
      <c r="A43" s="12" t="s">
        <v>4</v>
      </c>
      <c r="B43" s="14" t="s">
        <v>47</v>
      </c>
      <c r="C43" s="12" t="s">
        <v>38</v>
      </c>
      <c r="D43" s="9">
        <v>1152</v>
      </c>
      <c r="E43" s="9">
        <v>10</v>
      </c>
      <c r="F43" s="18">
        <f t="shared" si="12"/>
        <v>11520</v>
      </c>
      <c r="G43" s="19">
        <f t="shared" si="13"/>
        <v>310</v>
      </c>
      <c r="H43" s="21">
        <v>32</v>
      </c>
      <c r="I43" s="21">
        <f t="shared" si="14"/>
        <v>320</v>
      </c>
      <c r="J43" s="31">
        <v>0.26</v>
      </c>
      <c r="K43" s="24">
        <f t="shared" si="15"/>
        <v>2.6</v>
      </c>
      <c r="L43" s="25"/>
    </row>
    <row r="44" spans="1:12" s="5" customFormat="1" ht="13.15" customHeight="1">
      <c r="A44" s="12" t="s">
        <v>4</v>
      </c>
      <c r="B44" s="14" t="s">
        <v>48</v>
      </c>
      <c r="C44" s="12" t="s">
        <v>38</v>
      </c>
      <c r="D44" s="9">
        <v>864</v>
      </c>
      <c r="E44" s="9">
        <v>10</v>
      </c>
      <c r="F44" s="18">
        <f t="shared" si="12"/>
        <v>8640</v>
      </c>
      <c r="G44" s="19">
        <f t="shared" si="13"/>
        <v>290</v>
      </c>
      <c r="H44" s="21">
        <v>30</v>
      </c>
      <c r="I44" s="21">
        <f t="shared" si="14"/>
        <v>300</v>
      </c>
      <c r="J44" s="31">
        <v>0.18</v>
      </c>
      <c r="K44" s="24">
        <f t="shared" si="15"/>
        <v>1.7999999999999998</v>
      </c>
      <c r="L44" s="25"/>
    </row>
    <row r="45" spans="1:12" s="5" customFormat="1" ht="13.15" customHeight="1">
      <c r="A45" s="12" t="s">
        <v>4</v>
      </c>
      <c r="B45" s="14" t="s">
        <v>49</v>
      </c>
      <c r="C45" s="12" t="s">
        <v>38</v>
      </c>
      <c r="D45" s="9">
        <v>864</v>
      </c>
      <c r="E45" s="9">
        <v>10</v>
      </c>
      <c r="F45" s="18">
        <f t="shared" si="12"/>
        <v>8640</v>
      </c>
      <c r="G45" s="19">
        <f t="shared" si="13"/>
        <v>252</v>
      </c>
      <c r="H45" s="21">
        <v>26.2</v>
      </c>
      <c r="I45" s="21">
        <f t="shared" si="14"/>
        <v>262</v>
      </c>
      <c r="J45" s="31">
        <v>0.18</v>
      </c>
      <c r="K45" s="24">
        <f t="shared" si="15"/>
        <v>1.7999999999999998</v>
      </c>
      <c r="L45" s="25"/>
    </row>
    <row r="46" spans="1:12" s="5" customFormat="1" ht="13.15" customHeight="1">
      <c r="A46" s="12" t="s">
        <v>4</v>
      </c>
      <c r="B46" s="14" t="s">
        <v>50</v>
      </c>
      <c r="C46" s="12" t="s">
        <v>38</v>
      </c>
      <c r="D46" s="9">
        <v>576</v>
      </c>
      <c r="E46" s="9">
        <v>5</v>
      </c>
      <c r="F46" s="18">
        <f t="shared" si="12"/>
        <v>2880</v>
      </c>
      <c r="G46" s="19">
        <f t="shared" si="13"/>
        <v>129.5</v>
      </c>
      <c r="H46" s="21">
        <v>26.9</v>
      </c>
      <c r="I46" s="21">
        <f t="shared" si="14"/>
        <v>134.5</v>
      </c>
      <c r="J46" s="31">
        <v>0.16</v>
      </c>
      <c r="K46" s="24">
        <f t="shared" si="15"/>
        <v>0.8</v>
      </c>
      <c r="L46" s="25"/>
    </row>
    <row r="47" spans="1:12" s="5" customFormat="1" ht="13.15" customHeight="1">
      <c r="A47" s="12" t="s">
        <v>4</v>
      </c>
      <c r="B47" s="14" t="s">
        <v>51</v>
      </c>
      <c r="C47" s="12" t="s">
        <v>38</v>
      </c>
      <c r="D47" s="9">
        <v>576</v>
      </c>
      <c r="E47" s="9">
        <v>5</v>
      </c>
      <c r="F47" s="18">
        <f t="shared" si="12"/>
        <v>2880</v>
      </c>
      <c r="G47" s="19">
        <f t="shared" si="13"/>
        <v>129.5</v>
      </c>
      <c r="H47" s="21">
        <v>26.9</v>
      </c>
      <c r="I47" s="21">
        <f t="shared" si="14"/>
        <v>134.5</v>
      </c>
      <c r="J47" s="31">
        <v>0.16</v>
      </c>
      <c r="K47" s="24">
        <f t="shared" si="15"/>
        <v>0.8</v>
      </c>
      <c r="L47" s="25"/>
    </row>
    <row r="48" spans="1:12" s="5" customFormat="1" ht="13.15" customHeight="1">
      <c r="A48" s="12" t="s">
        <v>4</v>
      </c>
      <c r="B48" s="14" t="s">
        <v>52</v>
      </c>
      <c r="C48" s="12" t="s">
        <v>38</v>
      </c>
      <c r="D48" s="9">
        <v>576</v>
      </c>
      <c r="E48" s="9">
        <v>10</v>
      </c>
      <c r="F48" s="18">
        <f t="shared" si="12"/>
        <v>5760</v>
      </c>
      <c r="G48" s="19">
        <f t="shared" si="13"/>
        <v>260</v>
      </c>
      <c r="H48" s="21">
        <v>27</v>
      </c>
      <c r="I48" s="21">
        <f t="shared" si="14"/>
        <v>270</v>
      </c>
      <c r="J48" s="31">
        <v>0.22</v>
      </c>
      <c r="K48" s="24">
        <f t="shared" si="15"/>
        <v>2.2000000000000002</v>
      </c>
      <c r="L48" s="25"/>
    </row>
    <row r="49" spans="1:12" s="5" customFormat="1" ht="13.15" customHeight="1">
      <c r="A49" s="12" t="s">
        <v>4</v>
      </c>
      <c r="B49" s="14" t="s">
        <v>53</v>
      </c>
      <c r="C49" s="12" t="s">
        <v>38</v>
      </c>
      <c r="D49" s="9">
        <v>576</v>
      </c>
      <c r="E49" s="9">
        <v>4</v>
      </c>
      <c r="F49" s="18">
        <f t="shared" si="12"/>
        <v>2304</v>
      </c>
      <c r="G49" s="19">
        <f t="shared" si="13"/>
        <v>104</v>
      </c>
      <c r="H49" s="21">
        <v>27</v>
      </c>
      <c r="I49" s="21">
        <f t="shared" si="14"/>
        <v>108</v>
      </c>
      <c r="J49" s="31">
        <v>0.22</v>
      </c>
      <c r="K49" s="24">
        <f t="shared" si="15"/>
        <v>0.88</v>
      </c>
      <c r="L49" s="25"/>
    </row>
    <row r="50" spans="1:12" s="5" customFormat="1" ht="13.15" customHeight="1">
      <c r="A50" s="12" t="s">
        <v>4</v>
      </c>
      <c r="B50" s="14" t="s">
        <v>54</v>
      </c>
      <c r="C50" s="12" t="s">
        <v>38</v>
      </c>
      <c r="D50" s="9">
        <v>1152</v>
      </c>
      <c r="E50" s="9">
        <v>10</v>
      </c>
      <c r="F50" s="18">
        <f t="shared" si="12"/>
        <v>11520</v>
      </c>
      <c r="G50" s="19">
        <f t="shared" si="13"/>
        <v>270</v>
      </c>
      <c r="H50" s="21">
        <v>28</v>
      </c>
      <c r="I50" s="21">
        <f t="shared" si="14"/>
        <v>280</v>
      </c>
      <c r="J50" s="31">
        <v>0.22989999999999999</v>
      </c>
      <c r="K50" s="24">
        <f t="shared" si="15"/>
        <v>2.2989999999999999</v>
      </c>
      <c r="L50" s="25"/>
    </row>
    <row r="51" spans="1:12" s="5" customFormat="1" ht="13.15" customHeight="1">
      <c r="A51" s="12" t="s">
        <v>4</v>
      </c>
      <c r="B51" s="14" t="s">
        <v>55</v>
      </c>
      <c r="C51" s="12" t="s">
        <v>38</v>
      </c>
      <c r="D51" s="9">
        <v>1152</v>
      </c>
      <c r="E51" s="9">
        <v>10</v>
      </c>
      <c r="F51" s="18">
        <f t="shared" si="12"/>
        <v>11520</v>
      </c>
      <c r="G51" s="19">
        <f t="shared" si="13"/>
        <v>270</v>
      </c>
      <c r="H51" s="21">
        <v>28</v>
      </c>
      <c r="I51" s="21">
        <f t="shared" si="14"/>
        <v>280</v>
      </c>
      <c r="J51" s="31">
        <v>0.23</v>
      </c>
      <c r="K51" s="24">
        <f t="shared" si="15"/>
        <v>2.3000000000000003</v>
      </c>
      <c r="L51" s="25"/>
    </row>
    <row r="52" spans="1:12" s="5" customFormat="1" ht="13.15" customHeight="1">
      <c r="A52" s="12" t="s">
        <v>4</v>
      </c>
      <c r="B52" s="14" t="s">
        <v>56</v>
      </c>
      <c r="C52" s="12" t="s">
        <v>38</v>
      </c>
      <c r="D52" s="9">
        <v>1152</v>
      </c>
      <c r="E52" s="9">
        <v>10</v>
      </c>
      <c r="F52" s="18">
        <f t="shared" si="12"/>
        <v>11520</v>
      </c>
      <c r="G52" s="19">
        <f t="shared" si="13"/>
        <v>270</v>
      </c>
      <c r="H52" s="21">
        <v>28</v>
      </c>
      <c r="I52" s="21">
        <f t="shared" si="14"/>
        <v>280</v>
      </c>
      <c r="J52" s="31">
        <v>0.23</v>
      </c>
      <c r="K52" s="24">
        <f t="shared" si="15"/>
        <v>2.3000000000000003</v>
      </c>
      <c r="L52" s="25"/>
    </row>
    <row r="53" spans="1:12" s="5" customFormat="1" ht="13.15" customHeight="1">
      <c r="A53" s="12" t="s">
        <v>4</v>
      </c>
      <c r="B53" s="14" t="s">
        <v>57</v>
      </c>
      <c r="C53" s="12" t="s">
        <v>38</v>
      </c>
      <c r="D53" s="9">
        <v>576</v>
      </c>
      <c r="E53" s="9">
        <v>10</v>
      </c>
      <c r="F53" s="18">
        <f t="shared" si="12"/>
        <v>5760</v>
      </c>
      <c r="G53" s="19">
        <f t="shared" si="13"/>
        <v>200</v>
      </c>
      <c r="H53" s="21">
        <v>21</v>
      </c>
      <c r="I53" s="21">
        <f t="shared" si="14"/>
        <v>210</v>
      </c>
      <c r="J53" s="31">
        <v>0.17</v>
      </c>
      <c r="K53" s="24">
        <f t="shared" si="15"/>
        <v>1.7000000000000002</v>
      </c>
      <c r="L53" s="25"/>
    </row>
    <row r="54" spans="1:12" s="5" customFormat="1" ht="13.15" customHeight="1">
      <c r="A54" s="12" t="s">
        <v>4</v>
      </c>
      <c r="B54" s="14" t="s">
        <v>58</v>
      </c>
      <c r="C54" s="12" t="s">
        <v>38</v>
      </c>
      <c r="D54" s="9">
        <v>576</v>
      </c>
      <c r="E54" s="9">
        <v>22</v>
      </c>
      <c r="F54" s="18">
        <f t="shared" si="12"/>
        <v>12672</v>
      </c>
      <c r="G54" s="19">
        <f t="shared" si="13"/>
        <v>440</v>
      </c>
      <c r="H54" s="21">
        <v>21</v>
      </c>
      <c r="I54" s="21">
        <f t="shared" si="14"/>
        <v>462</v>
      </c>
      <c r="J54" s="31">
        <v>0.15287999999999999</v>
      </c>
      <c r="K54" s="24">
        <f t="shared" si="15"/>
        <v>3.3633599999999997</v>
      </c>
      <c r="L54" s="25"/>
    </row>
    <row r="55" spans="1:12" s="5" customFormat="1" ht="14.1" customHeight="1">
      <c r="A55" s="17"/>
      <c r="E55" s="5" t="s">
        <v>59</v>
      </c>
      <c r="G55" s="22">
        <f>SUM(G11:G54)</f>
        <v>15640</v>
      </c>
      <c r="I55" s="32">
        <f>SUM(I11:I54)</f>
        <v>16380</v>
      </c>
      <c r="J55" s="5" t="s">
        <v>8</v>
      </c>
      <c r="K55" s="33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conditionalFormatting sqref="B12">
    <cfRule type="duplicateValues" dxfId="0" priority="1"/>
  </conditionalFormatting>
  <pageMargins left="0.15902777777777799" right="3.8888888888888903E-2" top="0.97916666666666696" bottom="0.97916666666666696" header="0.50902777777777797" footer="0.50902777777777797"/>
  <pageSetup paperSize="14" scale="88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2023-04-18T03:38:17Z</cp:lastPrinted>
  <dcterms:created xsi:type="dcterms:W3CDTF">2000-12-11T19:11:00Z</dcterms:created>
  <dcterms:modified xsi:type="dcterms:W3CDTF">2023-04-18T03:40:58Z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A3563FB0B7F77D348DA03A63908D2171</vt:lpwstr>
  </property>
</Properties>
</file>