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28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37" i="7" l="1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K20" i="7"/>
  <c r="I20" i="7"/>
  <c r="G20" i="7" s="1"/>
  <c r="F20" i="7"/>
  <c r="K19" i="7"/>
  <c r="I19" i="7"/>
  <c r="G19" i="7" s="1"/>
  <c r="F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I38" i="7" s="1"/>
  <c r="F11" i="7"/>
  <c r="G11" i="7" l="1"/>
  <c r="G38" i="7" s="1"/>
</calcChain>
</file>

<file path=xl/sharedStrings.xml><?xml version="1.0" encoding="utf-8"?>
<sst xmlns="http://schemas.openxmlformats.org/spreadsheetml/2006/main" count="99" uniqueCount="48">
  <si>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</si>
  <si>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</si>
  <si>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</si>
  <si>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</si>
  <si>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</si>
  <si>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</si>
  <si>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D5</t>
  </si>
  <si>
    <t>S/C No.:</t>
  </si>
  <si>
    <t xml:space="preserve"> </t>
  </si>
  <si>
    <t>Date:</t>
  </si>
  <si>
    <t>May.25,2023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</si>
  <si>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</si>
  <si>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</si>
  <si>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</si>
  <si>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</si>
  <si>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</si>
  <si>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</si>
  <si>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</si>
  <si>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</si>
  <si>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</si>
  <si>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</si>
  <si>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</si>
  <si>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</si>
  <si>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GG-S</t>
  </si>
  <si>
    <t>Pocket</t>
  </si>
  <si>
    <t>GG-M</t>
  </si>
  <si>
    <t>GG-L</t>
  </si>
  <si>
    <t>GG-1</t>
  </si>
  <si>
    <t>GG-2</t>
  </si>
  <si>
    <t>GG-3</t>
  </si>
  <si>
    <t>JP-38</t>
  </si>
  <si>
    <t>Clips</t>
  </si>
  <si>
    <t>K5</t>
  </si>
  <si>
    <t>Brush</t>
  </si>
  <si>
    <t>21839-10B</t>
  </si>
  <si>
    <t>251-6CJ</t>
  </si>
  <si>
    <t>HY1020</t>
  </si>
  <si>
    <t>Gel Pen</t>
  </si>
  <si>
    <t>Pencil</t>
  </si>
  <si>
    <t>948</t>
  </si>
  <si>
    <t>902</t>
  </si>
  <si>
    <t>7027</t>
  </si>
  <si>
    <t>915</t>
  </si>
  <si>
    <t>Pencil Box</t>
  </si>
  <si>
    <t>NO.6080</t>
  </si>
  <si>
    <t>Correction Tape</t>
  </si>
  <si>
    <t>NO.5037</t>
  </si>
  <si>
    <t>421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</si>
</sst>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0.0_ "/>
    <numFmt numFmtId="166" formatCode="_ * #,##0.00_ ;_ * \-#,##0.00_ ;_ * &quot;-&quot;??_ ;_ @_ "/>
    <numFmt numFmtId="169" formatCode="0.00_ "/>
  </numFmts>
  <fonts count="31">
    <font>
      <sz val="1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name val="Times New Roman Regular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>
      <alignment vertical="center"/>
    </xf>
    <xf numFmtId="9" fontId="21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1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9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9" borderId="1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18" fillId="9" borderId="11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18" fillId="9" borderId="1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8" fillId="9" borderId="1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10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6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/>
    <xf numFmtId="0" fontId="17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21" fillId="16" borderId="8" applyNumberFormat="0" applyFon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7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0" borderId="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21" fillId="0" borderId="0"/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6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16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6" fillId="9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9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</cellStyleXfs>
  <cellXfs count="41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/>
    <xf numFmtId="0" fontId="25" fillId="0" borderId="0" xfId="0" applyFont="1" applyAlignment="1">
      <alignment wrapText="1"/>
    </xf>
    <xf numFmtId="0" fontId="24" fillId="0" borderId="0" xfId="0" applyFont="1" applyBorder="1"/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/>
    <xf numFmtId="0" fontId="0" fillId="0" borderId="0" xfId="0" applyFont="1"/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5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65" fontId="30" fillId="0" borderId="1" xfId="0" applyNumberFormat="1" applyFont="1" applyBorder="1" applyAlignment="1">
      <alignment horizontal="right" vertical="center"/>
    </xf>
    <xf numFmtId="0" fontId="30" fillId="0" borderId="1" xfId="0" applyFont="1" applyBorder="1" applyAlignment="1">
      <alignment horizontal="right" vertical="center"/>
    </xf>
    <xf numFmtId="169" fontId="30" fillId="0" borderId="1" xfId="0" applyNumberFormat="1" applyFont="1" applyBorder="1" applyAlignment="1">
      <alignment horizontal="right" vertical="center"/>
    </xf>
    <xf numFmtId="0" fontId="30" fillId="0" borderId="1" xfId="8606" applyFont="1" applyFill="1" applyBorder="1" applyAlignment="1">
      <alignment horizontal="center" vertical="center"/>
    </xf>
    <xf numFmtId="165" fontId="30" fillId="0" borderId="1" xfId="0" applyNumberFormat="1" applyFont="1" applyFill="1" applyBorder="1" applyAlignment="1">
      <alignment horizontal="right" vertical="center"/>
    </xf>
    <xf numFmtId="164" fontId="30" fillId="0" borderId="1" xfId="0" applyNumberFormat="1" applyFont="1" applyFill="1" applyBorder="1" applyAlignment="1">
      <alignment horizontal="right" vertical="center"/>
    </xf>
    <xf numFmtId="0" fontId="30" fillId="0" borderId="1" xfId="0" applyFont="1" applyBorder="1" applyAlignment="1">
      <alignment vertical="center"/>
    </xf>
    <xf numFmtId="164" fontId="30" fillId="0" borderId="1" xfId="0" applyNumberFormat="1" applyFont="1" applyBorder="1" applyAlignment="1">
      <alignment horizontal="right" vertical="center"/>
    </xf>
    <xf numFmtId="0" fontId="30" fillId="0" borderId="1" xfId="0" applyFont="1" applyBorder="1"/>
    <xf numFmtId="0" fontId="30" fillId="0" borderId="1" xfId="8606" applyFont="1" applyFill="1" applyBorder="1" applyAlignment="1">
      <alignment horizont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/>
    <xf numFmtId="166" fontId="30" fillId="0" borderId="0" xfId="9112" applyFont="1" applyAlignment="1"/>
    <xf numFmtId="165" fontId="30" fillId="0" borderId="0" xfId="0" applyNumberFormat="1" applyFont="1"/>
    <xf numFmtId="169" fontId="30" fillId="0" borderId="0" xfId="0" applyNumberFormat="1" applyFont="1"/>
    <xf numFmtId="0" fontId="30" fillId="0" borderId="2" xfId="0" applyFont="1" applyFill="1" applyBorder="1" applyAlignment="1" applyProtection="1">
      <alignment horizontal="center" vertical="center"/>
    </xf>
    <xf numFmtId="17" fontId="30" fillId="0" borderId="1" xfId="0" applyNumberFormat="1" applyFont="1" applyFill="1" applyBorder="1" applyAlignment="1">
      <alignment horizontal="center" vertical="center"/>
    </xf>
    <xf numFmtId="17" fontId="30" fillId="0" borderId="1" xfId="0" quotePrefix="1" applyNumberFormat="1" applyFont="1" applyFill="1" applyBorder="1" applyAlignment="1">
      <alignment horizontal="center" vertical="center"/>
    </xf>
    <xf numFmtId="165" fontId="30" fillId="0" borderId="2" xfId="0" applyNumberFormat="1" applyFont="1" applyFill="1" applyBorder="1" applyAlignment="1" applyProtection="1">
      <alignment horizontal="right" vertical="center"/>
    </xf>
    <xf numFmtId="164" fontId="30" fillId="0" borderId="2" xfId="0" applyNumberFormat="1" applyFont="1" applyFill="1" applyBorder="1" applyAlignment="1" applyProtection="1">
      <alignment horizontal="right" vertical="center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59"/>
    <cellStyle name="20% - 强调文字颜色 1 2 2 2 2 2 3" xfId="544"/>
    <cellStyle name="20% - 强调文字颜色 1 2 2 2 2 2 3 2" xfId="592"/>
    <cellStyle name="20% - 强调文字颜色 1 2 2 2 2 2 3 3" xfId="142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94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9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35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25"/>
    <cellStyle name="20% - 强调文字颜色 1 2 2 3 5" xfId="6513"/>
    <cellStyle name="20% - 强调文字颜色 1 2 2 4" xfId="190"/>
    <cellStyle name="20% - 强调文字颜色 1 2 2 4 2" xfId="319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3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20"/>
    <cellStyle name="20% - 强调文字颜色 1 2 3 2 2 4" xfId="1554"/>
    <cellStyle name="20% - 强调文字颜色 1 2 3 2 3" xfId="1698"/>
    <cellStyle name="20% - 强调文字颜色 1 2 3 2 3 2" xfId="7713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4"/>
    <cellStyle name="20% - 强调文字颜色 1 2 4 2 2 2 2" xfId="33"/>
    <cellStyle name="20% - 强调文字颜色 1 2 4 2 2 3" xfId="907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84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1"/>
    <cellStyle name="20% - 强调文字颜色 1 2 5 2 3" xfId="912"/>
    <cellStyle name="20% - 强调文字颜色 1 2 5 2 3 2" xfId="8683"/>
    <cellStyle name="20% - 强调文字颜色 1 2 5 2 3 3" xfId="268"/>
    <cellStyle name="20% - 强调文字颜色 1 2 5 2 4" xfId="2246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0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7"/>
    <cellStyle name="20% - 强调文字颜色 1 3 2" xfId="1510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6"/>
    <cellStyle name="20% - 强调文字颜色 1 3 2 2 2 2 2 2" xfId="29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2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7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31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27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1003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60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58"/>
    <cellStyle name="20% - 强调文字颜色 1 3 3 6 2" xfId="1530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6"/>
    <cellStyle name="20% - 强调文字颜色 1 3 4 4" xfId="35"/>
    <cellStyle name="20% - 强调文字颜色 1 3 4 4 2" xfId="1054"/>
    <cellStyle name="20% - 强调文字颜色 1 3 4 4 2 2" xfId="493"/>
    <cellStyle name="20% - 强调文字颜色 1 3 4 4 3" xfId="265"/>
    <cellStyle name="20% - 强调文字颜色 1 3 4 4 3 2" xfId="971"/>
    <cellStyle name="20% - 强调文字颜色 1 3 4 4 3 3" xfId="671"/>
    <cellStyle name="20% - 强调文字颜色 1 3 4 4 4" xfId="1466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53"/>
    <cellStyle name="20% - 强调文字颜色 1 3 4 7" xfId="1885"/>
    <cellStyle name="20% - 强调文字颜色 1 3 5" xfId="3297"/>
    <cellStyle name="20% - 强调文字颜色 1 3 5 2" xfId="295"/>
    <cellStyle name="20% - 强调文字颜色 1 3 5 2 2" xfId="7418"/>
    <cellStyle name="20% - 强调文字颜色 1 3 5 2 2 2" xfId="154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1"/>
    <cellStyle name="20% - 强调文字颜色 1 3 6 3 3" xfId="2165"/>
    <cellStyle name="20% - 强调文字颜色 1 3 6 4" xfId="2699"/>
    <cellStyle name="20% - 强调文字颜色 1 3 7" xfId="1531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9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9"/>
    <cellStyle name="20% - 强调文字颜色 1 4 2 5" xfId="1204"/>
    <cellStyle name="20% - 强调文字颜色 1 4 2 5 2" xfId="1296"/>
    <cellStyle name="20% - 强调文字颜色 1 4 2 6" xfId="1079"/>
    <cellStyle name="20% - 强调文字颜色 1 4 2 6 2" xfId="483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1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3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9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3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82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5"/>
    <cellStyle name="20% - 强调文字颜色 2 2 2" xfId="3483"/>
    <cellStyle name="20% - 强调文字颜色 2 2 2 2" xfId="1616"/>
    <cellStyle name="20% - 强调文字颜色 2 2 2 2 2" xfId="732"/>
    <cellStyle name="20% - 强调文字颜色 2 2 2 2 2 2" xfId="630"/>
    <cellStyle name="20% - 强调文字颜色 2 2 2 2 2 2 2" xfId="739"/>
    <cellStyle name="20% - 强调文字颜色 2 2 2 2 2 2 2 2" xfId="1670"/>
    <cellStyle name="20% - 强调文字颜色 2 2 2 2 2 2 3" xfId="324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40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6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76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1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26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8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7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1"/>
    <cellStyle name="20% - 强调文字颜色 2 2 3 6" xfId="1987"/>
    <cellStyle name="20% - 强调文字颜色 2 2 3 6 2" xfId="3148"/>
    <cellStyle name="20% - 强调文字颜色 2 2 3 6 3" xfId="1209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36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6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50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0"/>
    <cellStyle name="20% - 强调文字颜色 2 2 4 6" xfId="21"/>
    <cellStyle name="20% - 强调文字颜色 2 2 4 6 2" xfId="1141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30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5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30"/>
    <cellStyle name="20% - 强调文字颜色 2 2 9 2" xfId="5350"/>
    <cellStyle name="20% - 强调文字颜色 2 2 9 3" xfId="3431"/>
    <cellStyle name="20% - 强调文字颜色 2 3" xfId="3040"/>
    <cellStyle name="20% - 强调文字颜色 2 3 10" xfId="58"/>
    <cellStyle name="20% - 强调文字颜色 2 3 2" xfId="2052"/>
    <cellStyle name="20% - 强调文字颜色 2 3 2 2" xfId="1353"/>
    <cellStyle name="20% - 强调文字颜色 2 3 2 2 2" xfId="512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18"/>
    <cellStyle name="20% - 强调文字颜色 2 3 2 2 4 2" xfId="271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5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4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42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19"/>
    <cellStyle name="20% - 强调文字颜色 2 3 4 6" xfId="2361"/>
    <cellStyle name="20% - 强调文字颜色 2 3 4 6 2" xfId="142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5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77"/>
    <cellStyle name="20% - 强调文字颜色 2 4 3 4" xfId="819"/>
    <cellStyle name="20% - 强调文字颜色 2 4 3 4 2" xfId="532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5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89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05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17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61"/>
    <cellStyle name="20% - 强调文字颜色 2 5 4 3 3" xfId="1569"/>
    <cellStyle name="20% - 强调文字颜色 2 5 4 4" xfId="523"/>
    <cellStyle name="20% - 强调文字颜色 2 5 5" xfId="2831"/>
    <cellStyle name="20% - 强调文字颜色 2 5 5 2" xfId="2847"/>
    <cellStyle name="20% - 强调文字颜色 2 5 5 2 2" xfId="2851"/>
    <cellStyle name="20% - 强调文字颜色 2 5 5 3" xfId="287"/>
    <cellStyle name="20% - 强调文字颜色 2 5 5 3 2" xfId="668"/>
    <cellStyle name="20% - 强调文字颜色 2 5 5 3 3" xfId="2761"/>
    <cellStyle name="20% - 强调文字颜色 2 5 5 4" xfId="394"/>
    <cellStyle name="20% - 强调文字颜色 2 5 6" xfId="77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3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7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7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8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5"/>
    <cellStyle name="20% - 强调文字颜色 3 2 3 3 2 2" xfId="273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2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5"/>
    <cellStyle name="20% - 强调文字颜色 3 2 7 2 2" xfId="8001"/>
    <cellStyle name="20% - 强调文字颜色 3 2 7 3" xfId="8285"/>
    <cellStyle name="20% - 强调文字颜色 3 2 7 3 2" xfId="8522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3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4"/>
    <cellStyle name="20% - 强调文字颜色 3 3 2 2 3 3 2" xfId="6314"/>
    <cellStyle name="20% - 强调文字颜色 3 3 2 2 3 3 3" xfId="293"/>
    <cellStyle name="20% - 强调文字颜色 3 3 2 2 3 4" xfId="2166"/>
    <cellStyle name="20% - 强调文字颜色 3 3 2 2 4" xfId="7029"/>
    <cellStyle name="20% - 强调文字颜色 3 3 2 2 4 2" xfId="1443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29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23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5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8"/>
    <cellStyle name="20% - 强调文字颜色 3 3 3 4 2 2" xfId="880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6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69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7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37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4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29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5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49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5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21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20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4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5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3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0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7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1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4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4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498"/>
    <cellStyle name="20% - 强调文字颜色 4 3 9" xfId="8135"/>
    <cellStyle name="20% - 强调文字颜色 4 3 9 2" xfId="298"/>
    <cellStyle name="20% - 强调文字颜色 4 3 9 3" xfId="3344"/>
    <cellStyle name="20% - 强调文字颜色 4 4" xfId="8516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27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4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79"/>
    <cellStyle name="20% - 强调文字颜色 4 5 5 3 2" xfId="2815"/>
    <cellStyle name="20% - 强调文字颜色 4 5 5 3 3" xfId="3522"/>
    <cellStyle name="20% - 强调文字颜色 4 5 5 4" xfId="585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8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83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1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904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2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0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8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90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1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7"/>
    <cellStyle name="20% - 强调文字颜色 5 3 4 7" xfId="7770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8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9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4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6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09"/>
    <cellStyle name="20% - 强调文字颜色 6 2 2 3 2 3" xfId="5205"/>
    <cellStyle name="20% - 强调文字颜色 6 2 2 3 2 3 2" xfId="301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3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6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7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2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6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63"/>
    <cellStyle name="20% - 强调文字颜色 6 2 8" xfId="823"/>
    <cellStyle name="20% - 强调文字颜色 6 2 8 2" xfId="1476"/>
    <cellStyle name="20% - 强调文字颜色 6 2 9" xfId="206"/>
    <cellStyle name="20% - 强调文字颜色 6 2 9 2" xfId="8412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1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1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3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1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6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90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9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2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8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34"/>
    <cellStyle name="20% - 强调文字颜色 6 4 2 6" xfId="1651"/>
    <cellStyle name="20% - 强调文字颜色 6 4 2 6 2" xfId="1123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7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6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58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5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8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62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6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09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2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4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0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5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33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300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2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6"/>
    <cellStyle name="40% - 强调文字颜色 1 3 2 3 2 4" xfId="55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1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5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5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20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8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08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9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48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5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6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66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43"/>
    <cellStyle name="40% - 强调文字颜色 2 2 3 4 2 2" xfId="1274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10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1"/>
    <cellStyle name="40% - 强调文字颜色 2 2 6 3 2" xfId="1487"/>
    <cellStyle name="40% - 强调文字颜色 2 2 6 3 3" xfId="3783"/>
    <cellStyle name="40% - 强调文字颜色 2 2 6 4" xfId="2819"/>
    <cellStyle name="40% - 强调文字颜色 2 2 7" xfId="1106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40"/>
    <cellStyle name="40% - 强调文字颜色 2 2 9" xfId="1004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7"/>
    <cellStyle name="40% - 强调文字颜色 2 3 2 2 2 2" xfId="7894"/>
    <cellStyle name="40% - 强调文字颜色 2 3 2 2 2 2 2" xfId="8406"/>
    <cellStyle name="40% - 强调文字颜色 2 3 2 2 2 2 2 2" xfId="5126"/>
    <cellStyle name="40% - 强调文字颜色 2 3 2 2 2 2 3" xfId="8324"/>
    <cellStyle name="40% - 强调文字颜色 2 3 2 2 2 2 3 2" xfId="572"/>
    <cellStyle name="40% - 强调文字颜色 2 3 2 2 2 2 3 3" xfId="180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4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22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5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9"/>
    <cellStyle name="40% - 强调文字颜色 2 3 2 5 4" xfId="6810"/>
    <cellStyle name="40% - 强调文字颜色 2 3 2 6" xfId="390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1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9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3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70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9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5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6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5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3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28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43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4"/>
    <cellStyle name="40% - 强调文字颜色 3 2 2 2 6 2" xfId="86"/>
    <cellStyle name="40% - 强调文字颜色 3 2 2 2 6 3" xfId="135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48"/>
    <cellStyle name="40% - 强调文字颜色 3 2 2 3 2 2 2" xfId="2497"/>
    <cellStyle name="40% - 强调文字颜色 3 2 2 3 2 3" xfId="569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90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5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61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98"/>
    <cellStyle name="40% - 强调文字颜色 3 2 4 4 3" xfId="4627"/>
    <cellStyle name="40% - 强调文字颜色 3 2 4 4 3 2" xfId="6925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4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4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8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0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2"/>
    <cellStyle name="40% - 强调文字颜色 3 3 2 3 3 2" xfId="5550"/>
    <cellStyle name="40% - 强调文字颜色 3 3 2 3 4" xfId="2443"/>
    <cellStyle name="40% - 强调文字颜色 3 3 2 3 4 2" xfId="1538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2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5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4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5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3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0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6"/>
    <cellStyle name="40% - 强调文字颜色 3 4 3 4" xfId="5979"/>
    <cellStyle name="40% - 强调文字颜色 3 4 3 4 2" xfId="5764"/>
    <cellStyle name="40% - 强调文字颜色 3 4 3 4 3" xfId="4013"/>
    <cellStyle name="40% - 强调文字颜色 3 4 3 5" xfId="1112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08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22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64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3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7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85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4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3"/>
    <cellStyle name="40% - 强调文字颜色 4 2 2 4 2" xfId="591"/>
    <cellStyle name="40% - 强调文字颜色 4 2 2 4 2 2" xfId="8529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6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2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3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0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3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42"/>
    <cellStyle name="40% - 强调文字颜色 4 3 2 2 6 2" xfId="1275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3"/>
    <cellStyle name="40% - 强调文字颜色 4 3 2 3 3" xfId="5715"/>
    <cellStyle name="40% - 强调文字颜色 4 3 2 3 3 2" xfId="1146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1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19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4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1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3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6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896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2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28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4"/>
    <cellStyle name="40% - 强调文字颜色 5 2 2 2 2 2 3 3" xfId="9169"/>
    <cellStyle name="40% - 强调文字颜色 5 2 2 2 2 2 4" xfId="3604"/>
    <cellStyle name="40% - 强调文字颜色 5 2 2 2 2 3" xfId="26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7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9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9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0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8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2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2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71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18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4"/>
    <cellStyle name="40% - 强调文字颜色 5 3 8" xfId="6543"/>
    <cellStyle name="40% - 强调文字颜色 5 3 8 2" xfId="999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2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7"/>
    <cellStyle name="40% - 强调文字颜色 5 4 3 2 2" xfId="1175"/>
    <cellStyle name="40% - 强调文字颜色 5 4 3 2 2 2" xfId="6618"/>
    <cellStyle name="40% - 强调文字颜色 5 4 3 2 3" xfId="8853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38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19"/>
    <cellStyle name="40% - 强调文字颜色 5 5 2 5" xfId="6758"/>
    <cellStyle name="40% - 强调文字颜色 5 5 2 5 2" xfId="7188"/>
    <cellStyle name="40% - 强调文字颜色 5 5 2 6" xfId="8249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0"/>
    <cellStyle name="40% - 强调文字颜色 5 5 3 2 2" xfId="6759"/>
    <cellStyle name="40% - 强调文字颜色 5 5 3 2 2 2" xfId="8724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08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9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26"/>
    <cellStyle name="40% - 强调文字颜色 6 2 2 3 2 3 2" xfId="1483"/>
    <cellStyle name="40% - 强调文字颜色 6 2 2 3 2 3 3" xfId="1331"/>
    <cellStyle name="40% - 强调文字颜色 6 2 2 3 2 4" xfId="1180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1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20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8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93"/>
    <cellStyle name="40% - 强调文字颜色 6 2 7 4" xfId="39"/>
    <cellStyle name="40% - 强调文字颜色 6 2 8" xfId="1865"/>
    <cellStyle name="40% - 强调文字颜色 6 2 8 2" xfId="1257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3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1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33"/>
    <cellStyle name="40% - 强调文字颜色 6 3 3 2 4" xfId="1652"/>
    <cellStyle name="40% - 强调文字颜色 6 3 3 2 4 2" xfId="1125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4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0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22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5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94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8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1"/>
    <cellStyle name="60% - 强调文字颜色 1 3 2 2 2 3" xfId="7152"/>
    <cellStyle name="60% - 强调文字颜色 1 3 2 2 3" xfId="8741"/>
    <cellStyle name="60% - 强调文字颜色 1 3 2 2 3 2" xfId="7153"/>
    <cellStyle name="60% - 强调文字颜色 1 3 2 2 3 3" xfId="7154"/>
    <cellStyle name="60% - 强调文字颜色 1 3 2 2 4" xfId="8905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7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3"/>
    <cellStyle name="60% - 强调文字颜色 1 5 2 3 2" xfId="7232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8"/>
    <cellStyle name="60% - 强调文字颜色 2 2 2 2 2 2 2" xfId="776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30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3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8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7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02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2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9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2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7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48"/>
    <cellStyle name="60% - 强调文字颜色 3 3 2 4 3" xfId="6608"/>
    <cellStyle name="60% - 强调文字颜色 3 3 2 5" xfId="7472"/>
    <cellStyle name="60% - 强调文字颜色 3 3 3" xfId="528"/>
    <cellStyle name="60% - 强调文字颜色 3 3 3 2" xfId="5349"/>
    <cellStyle name="60% - 强调文字颜色 3 3 3 2 2" xfId="326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18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05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2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7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21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1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9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7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5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5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907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5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30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2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42"/>
    <cellStyle name="60% - 强调文字颜色 5 3 3 2 2 3" xfId="8903"/>
    <cellStyle name="60% - 强调文字颜色 5 3 3 2 3" xfId="7366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2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3"/>
    <cellStyle name="60% - 强调文字颜色 5 4 3" xfId="8136"/>
    <cellStyle name="60% - 强调文字颜色 5 4 3 2" xfId="299"/>
    <cellStyle name="60% - 强调文字颜色 5 4 3 2 2" xfId="4802"/>
    <cellStyle name="60% - 强调文字颜色 5 4 3 2 3" xfId="2076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7"/>
    <cellStyle name="60% - 强调文字颜色 5 5 3 2 3" xfId="1592"/>
    <cellStyle name="60% - 强调文字颜色 5 5 3 3" xfId="6243"/>
    <cellStyle name="60% - 强调文字颜色 5 5 4" xfId="1539"/>
    <cellStyle name="60% - 强调文字颜色 5 5 4 2" xfId="1282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5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7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2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7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7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6"/>
    <cellStyle name="好 2 4" xfId="1745"/>
    <cellStyle name="好 2 4 2" xfId="6734"/>
    <cellStyle name="好 2 4 2 2" xfId="339"/>
    <cellStyle name="好 2 4 3" xfId="9154"/>
    <cellStyle name="好 2 5" xfId="1166"/>
    <cellStyle name="好 2 5 2" xfId="8503"/>
    <cellStyle name="好 2 6" xfId="8736"/>
    <cellStyle name="好 3" xfId="8900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04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906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24"/>
    <cellStyle name="差 3 6" xfId="1313"/>
    <cellStyle name="差 4" xfId="5574"/>
    <cellStyle name="差 4 2" xfId="545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2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892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24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7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7"/>
    <cellStyle name="常规 2 2 2 2 2 3 2" xfId="6255"/>
    <cellStyle name="常规 2 2 2 2 2 3 2 2" xfId="6706"/>
    <cellStyle name="常规 2 2 2 2 2 3 3" xfId="8349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48"/>
    <cellStyle name="常规 2 2 2 3 2 2 4" xfId="7774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6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1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2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4"/>
    <cellStyle name="常规 2 2 2 4 2 3" xfId="9104"/>
    <cellStyle name="常规 2 2 2 4 2 3 2" xfId="1535"/>
    <cellStyle name="常规 2 2 2 4 2 4" xfId="9142"/>
    <cellStyle name="常规 2 2 2 4 3" xfId="6346"/>
    <cellStyle name="常规 2 2 2 4 3 2" xfId="1177"/>
    <cellStyle name="常规 2 2 2 4 3 2 2" xfId="2782"/>
    <cellStyle name="常规 2 2 2 4 3 3" xfId="1403"/>
    <cellStyle name="常规 2 2 2 4 4" xfId="8411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8"/>
    <cellStyle name="常规 2 2 2 5 3" xfId="7949"/>
    <cellStyle name="常规 2 2 2 5 3 2" xfId="652"/>
    <cellStyle name="常规 2 2 2 5 4" xfId="8833"/>
    <cellStyle name="常规 2 2 2 6" xfId="8916"/>
    <cellStyle name="常规 2 2 2 6 2" xfId="7756"/>
    <cellStyle name="常规 2 2 2 6 2 2" xfId="3940"/>
    <cellStyle name="常规 2 2 2 6 3" xfId="7973"/>
    <cellStyle name="常规 2 2 2 7" xfId="8417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29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6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2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6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60"/>
    <cellStyle name="常规 2 2 5 2 2 2 3" xfId="4512"/>
    <cellStyle name="常规 2 2 5 2 2 3" xfId="8436"/>
    <cellStyle name="常规 2 2 5 2 2 3 2" xfId="7784"/>
    <cellStyle name="常规 2 2 5 2 2 4" xfId="8521"/>
    <cellStyle name="常规 2 2 5 2 3" xfId="6757"/>
    <cellStyle name="常规 2 2 5 2 3 2" xfId="7187"/>
    <cellStyle name="常规 2 2 5 2 3 2 2" xfId="7053"/>
    <cellStyle name="常规 2 2 5 2 3 3" xfId="8498"/>
    <cellStyle name="常规 2 2 5 2 4" xfId="8251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3"/>
    <cellStyle name="常规 2 2 6 4 3" xfId="811"/>
    <cellStyle name="常规 2 2 6 5" xfId="7952"/>
    <cellStyle name="常规 2 2 6 5 2" xfId="8573"/>
    <cellStyle name="常规 2 2 6 6" xfId="8433"/>
    <cellStyle name="常规 2 2 7" xfId="1430"/>
    <cellStyle name="常规 2 2 7 2" xfId="9228"/>
    <cellStyle name="常规 2 2 7 2 2" xfId="1102"/>
    <cellStyle name="常规 2 2 7 2 2 2" xfId="947"/>
    <cellStyle name="常规 2 2 7 2 2 2 2" xfId="9017"/>
    <cellStyle name="常规 2 2 7 2 2 3" xfId="9180"/>
    <cellStyle name="常规 2 2 7 2 3" xfId="8575"/>
    <cellStyle name="常规 2 2 7 2 3 2" xfId="6405"/>
    <cellStyle name="常规 2 2 7 2 4" xfId="8502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1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2"/>
    <cellStyle name="常规 2 3 3 4" xfId="9035"/>
    <cellStyle name="常规 2 3 4" xfId="8005"/>
    <cellStyle name="常规 2 3 4 2" xfId="7260"/>
    <cellStyle name="常规 2 3 4 2 2" xfId="1684"/>
    <cellStyle name="常规 2 3 4 3" xfId="5679"/>
    <cellStyle name="常规 2 3 5" xfId="8820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4"/>
    <cellStyle name="常规 2 4 2 2 2 2" xfId="7231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6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75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1"/>
    <cellStyle name="常规 2 6 2 2 3" xfId="4189"/>
    <cellStyle name="常规 2 6 2 2 3 2" xfId="1458"/>
    <cellStyle name="常规 2 6 2 2 4" xfId="1319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5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2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7"/>
    <cellStyle name="常规 3 2 3 3 2 2 2" xfId="270"/>
    <cellStyle name="常规 3 2 3 3 2 3" xfId="3012"/>
    <cellStyle name="常规 3 2 3 3 3" xfId="5977"/>
    <cellStyle name="常规 3 2 3 3 3 2" xfId="5765"/>
    <cellStyle name="常规 3 2 3 3 4" xfId="1111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2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78"/>
    <cellStyle name="常规 3 2 4 3 2 2" xfId="2790"/>
    <cellStyle name="常规 3 2 4 3 3" xfId="5866"/>
    <cellStyle name="常规 3 2 4 4" xfId="7634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2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4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28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895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4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46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69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2"/>
    <cellStyle name="常规 5 2 2 2 2 2" xfId="8225"/>
    <cellStyle name="常规 5 2 2 2 3" xfId="8518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8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6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5"/>
    <cellStyle name="常规 6 2 2 3" xfId="8743"/>
    <cellStyle name="常规 6 2 2 3 2" xfId="7723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4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47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2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10"/>
    <cellStyle name="常规 9" xfId="8606"/>
    <cellStyle name="常规 9 2" xfId="8475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6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1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0"/>
    <cellStyle name="强调文字颜色 1 3 5" xfId="7101"/>
    <cellStyle name="强调文字颜色 1 3 5 2" xfId="2618"/>
    <cellStyle name="强调文字颜色 1 3 6" xfId="8511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3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15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53"/>
    <cellStyle name="强调文字颜色 2 2 2 2 3 2" xfId="1328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6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7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0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6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4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8"/>
    <cellStyle name="强调文字颜色 4 4 2 2" xfId="8473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57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00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3"/>
    <cellStyle name="标题 1 2 2 4 2" xfId="9086"/>
    <cellStyle name="标题 1 2 2 4 3" xfId="8639"/>
    <cellStyle name="标题 1 2 2 5" xfId="8824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7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5"/>
    <cellStyle name="标题 1 3 2 2 2 2 2" xfId="5184"/>
    <cellStyle name="标题 1 3 2 2 2 2 3" xfId="547"/>
    <cellStyle name="标题 1 3 2 2 2 3" xfId="8822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897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2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80"/>
    <cellStyle name="标题 1 5 2 2" xfId="7601"/>
    <cellStyle name="标题 1 5 2 2 2" xfId="8528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4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4"/>
    <cellStyle name="标题 2 2 3 3 2" xfId="8122"/>
    <cellStyle name="标题 2 2 3 3 3" xfId="7918"/>
    <cellStyle name="标题 2 2 3 4" xfId="8517"/>
    <cellStyle name="标题 2 2 4" xfId="8673"/>
    <cellStyle name="标题 2 2 4 2" xfId="7909"/>
    <cellStyle name="标题 2 2 4 2 2" xfId="7613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5"/>
    <cellStyle name="标题 2 3 3 2 2 2" xfId="3051"/>
    <cellStyle name="标题 2 3 3 2 2 3" xfId="2644"/>
    <cellStyle name="标题 2 3 3 2 3" xfId="9016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9"/>
    <cellStyle name="标题 2 4" xfId="4616"/>
    <cellStyle name="标题 2 4 2" xfId="4006"/>
    <cellStyle name="标题 2 4 2 2" xfId="8910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4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6"/>
    <cellStyle name="标题 3 2 2 2 3 2" xfId="5162"/>
    <cellStyle name="标题 3 2 2 2 4" xfId="1426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4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1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3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65"/>
    <cellStyle name="标题 4 3 3 2 2" xfId="7554"/>
    <cellStyle name="标题 4 3 3 2 2 2" xfId="9121"/>
    <cellStyle name="标题 4 3 3 2 3" xfId="8732"/>
    <cellStyle name="标题 4 3 3 3" xfId="5805"/>
    <cellStyle name="标题 4 3 3 3 2" xfId="8501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27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30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50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5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27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5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1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49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68"/>
    <cellStyle name="检查单元格 2 4" xfId="568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7"/>
    <cellStyle name="检查单元格 3 2 3 2 2" xfId="8139"/>
    <cellStyle name="检查单元格 3 2 3 3" xfId="8276"/>
    <cellStyle name="检查单元格 3 2 4" xfId="1155"/>
    <cellStyle name="检查单元格 3 2 4 2" xfId="1467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5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1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908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4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4"/>
    <cellStyle name="汇总 3 3" xfId="9019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25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1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6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1"/>
    <cellStyle name="解释性文本 3 2 2 2 2 2" xfId="1281"/>
    <cellStyle name="解释性文本 3 2 2 2 3" xfId="7560"/>
    <cellStyle name="解释性文本 3 2 2 3" xfId="1005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6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2"/>
    <cellStyle name="警告文本 2 2 3 2" xfId="4156"/>
    <cellStyle name="警告文本 2 2 3 2 2" xfId="3183"/>
    <cellStyle name="警告文本 2 2 3 3" xfId="1418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74"/>
    <cellStyle name="警告文本 3 2 2 2 2" xfId="6920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5"/>
    <cellStyle name="警告文本 3 2 4 2" xfId="3156"/>
    <cellStyle name="警告文本 3 2 5" xfId="445"/>
    <cellStyle name="警告文本 3 3" xfId="1000"/>
    <cellStyle name="警告文本 3 3 2" xfId="9200"/>
    <cellStyle name="警告文本 3 3 2 2" xfId="291"/>
    <cellStyle name="警告文本 3 3 2 2 2" xfId="119"/>
    <cellStyle name="警告文本 3 3 2 3" xfId="1830"/>
    <cellStyle name="警告文本 3 3 3" xfId="1537"/>
    <cellStyle name="警告文本 3 3 3 2" xfId="8447"/>
    <cellStyle name="警告文本 3 3 4" xfId="3987"/>
    <cellStyle name="警告文本 3 4" xfId="8510"/>
    <cellStyle name="警告文本 3 4 2" xfId="9192"/>
    <cellStyle name="警告文本 3 4 2 2" xfId="6851"/>
    <cellStyle name="警告文本 3 4 3" xfId="8855"/>
    <cellStyle name="警告文本 3 5" xfId="7767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10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82"/>
    <cellStyle name="计算 2 2 4" xfId="9013"/>
    <cellStyle name="计算 2 2 4 2" xfId="8594"/>
    <cellStyle name="计算 2 2 5" xfId="8739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3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0"/>
    <cellStyle name="计算 3 2 2 2" xfId="7115"/>
    <cellStyle name="计算 3 2 2 2 2" xfId="8154"/>
    <cellStyle name="计算 3 2 2 2 2 2" xfId="8459"/>
    <cellStyle name="计算 3 2 2 2 3" xfId="8365"/>
    <cellStyle name="计算 3 2 2 3" xfId="8899"/>
    <cellStyle name="计算 3 2 2 3 2" xfId="8403"/>
    <cellStyle name="计算 3 2 2 4" xfId="1946"/>
    <cellStyle name="计算 3 2 3" xfId="8420"/>
    <cellStyle name="计算 3 2 3 2" xfId="8002"/>
    <cellStyle name="计算 3 2 3 2 2" xfId="9188"/>
    <cellStyle name="计算 3 2 3 3" xfId="8849"/>
    <cellStyle name="计算 3 2 4" xfId="8284"/>
    <cellStyle name="计算 3 2 4 2" xfId="8523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8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3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4"/>
    <cellStyle name="计算 4 5" xfId="7846"/>
    <cellStyle name="计算 5" xfId="7531"/>
    <cellStyle name="计算 5 2" xfId="7449"/>
    <cellStyle name="计算 5 2 2" xfId="4668"/>
    <cellStyle name="计算 5 2 2 2" xfId="515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41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6"/>
    <cellStyle name="输入 3 2 3" xfId="389"/>
    <cellStyle name="输入 3 3" xfId="8548"/>
    <cellStyle name="输入 3 3 2" xfId="3236"/>
    <cellStyle name="输入 3 4" xfId="8891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09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1"/>
    <cellStyle name="适中 5 2" xfId="7602"/>
    <cellStyle name="适中 5 2 2" xfId="8530"/>
    <cellStyle name="适中 5 3" xfId="772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5"/>
    <cellStyle name="链接单元格 3 2 5" xfId="8474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4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90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9" workbookViewId="0">
      <selection activeCell="B23" sqref="B23"/>
    </sheetView>
  </sheetViews>
  <sheetFormatPr defaultColWidth="9" defaultRowHeight="14.25"/>
  <cols>
    <col min="1" max="1" width="5.25" style="10" customWidth="1"/>
    <col min="2" max="2" width="12.25" style="10" customWidth="1"/>
    <col min="3" max="3" width="17" style="10" customWidth="1"/>
    <col min="4" max="6" width="7.625" style="10" customWidth="1"/>
    <col min="7" max="7" width="8.625" style="10" customWidth="1"/>
    <col min="8" max="11" width="7.625" style="10" customWidth="1"/>
    <col min="12" max="12" width="0.125" style="10" hidden="1" customWidth="1"/>
    <col min="13" max="16384" width="9" style="10"/>
  </cols>
  <sheetData>
    <row r="1" spans="1:11" s="1" customFormat="1" ht="23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s="2" customFormat="1" ht="12.7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3" customFormat="1" ht="28.5" customHeight="1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s="3" customFormat="1" ht="15.75"/>
    <row r="5" spans="1:11" s="3" customFormat="1" ht="15.75">
      <c r="A5" s="3" t="s">
        <v>3</v>
      </c>
      <c r="B5" s="3" t="s">
        <v>4</v>
      </c>
      <c r="G5" s="3" t="s">
        <v>5</v>
      </c>
      <c r="J5" s="4" t="s">
        <v>6</v>
      </c>
      <c r="K5" s="4"/>
    </row>
    <row r="6" spans="1:11" s="3" customFormat="1" ht="15.75">
      <c r="G6" s="3" t="s">
        <v>7</v>
      </c>
      <c r="I6" s="3" t="s">
        <v>8</v>
      </c>
      <c r="J6" s="4" t="s">
        <v>6</v>
      </c>
      <c r="K6" s="4"/>
    </row>
    <row r="7" spans="1:11" s="3" customFormat="1" ht="15.75">
      <c r="G7" s="3" t="s">
        <v>9</v>
      </c>
      <c r="I7" s="3" t="s">
        <v>8</v>
      </c>
      <c r="J7" s="4" t="s">
        <v>10</v>
      </c>
      <c r="K7" s="4"/>
    </row>
    <row r="8" spans="1:11" s="5" customFormat="1" ht="36" customHeight="1">
      <c r="A8" s="14" t="s">
        <v>11</v>
      </c>
      <c r="B8" s="15"/>
      <c r="C8" s="16" t="s">
        <v>12</v>
      </c>
      <c r="D8" s="16" t="s">
        <v>13</v>
      </c>
      <c r="E8" s="17" t="s">
        <v>14</v>
      </c>
      <c r="F8" s="17" t="s">
        <v>15</v>
      </c>
      <c r="G8" s="17" t="s">
        <v>16</v>
      </c>
      <c r="H8" s="18" t="s">
        <v>17</v>
      </c>
      <c r="I8" s="17" t="s">
        <v>18</v>
      </c>
      <c r="J8" s="18" t="s">
        <v>19</v>
      </c>
      <c r="K8" s="16" t="s">
        <v>20</v>
      </c>
    </row>
    <row r="9" spans="1:11" s="3" customFormat="1" ht="15.75">
      <c r="D9" s="3" t="s">
        <v>21</v>
      </c>
    </row>
    <row r="10" spans="1:11" s="3" customFormat="1" ht="15.75">
      <c r="A10" s="6"/>
      <c r="B10" s="6"/>
      <c r="C10" s="6"/>
      <c r="D10" s="6"/>
      <c r="E10" s="6"/>
      <c r="F10" s="6"/>
      <c r="G10" s="6" t="s">
        <v>22</v>
      </c>
      <c r="H10" s="6"/>
      <c r="I10" s="6" t="s">
        <v>22</v>
      </c>
      <c r="J10" s="6"/>
      <c r="K10" s="6"/>
    </row>
    <row r="11" spans="1:11" s="7" customFormat="1" ht="14.45" customHeight="1">
      <c r="A11" s="19" t="s">
        <v>4</v>
      </c>
      <c r="B11" s="20" t="s">
        <v>23</v>
      </c>
      <c r="C11" s="20" t="s">
        <v>24</v>
      </c>
      <c r="D11" s="19">
        <v>720</v>
      </c>
      <c r="E11" s="20">
        <v>6</v>
      </c>
      <c r="F11" s="36">
        <f>D11*E11</f>
        <v>4320</v>
      </c>
      <c r="G11" s="21">
        <f>I11-E11</f>
        <v>210</v>
      </c>
      <c r="H11" s="21">
        <v>36</v>
      </c>
      <c r="I11" s="22">
        <f>E11*H11</f>
        <v>216</v>
      </c>
      <c r="J11" s="26">
        <v>0.14299999999999999</v>
      </c>
      <c r="K11" s="23">
        <f>E11*J11</f>
        <v>0.85799999999999987</v>
      </c>
    </row>
    <row r="12" spans="1:11" s="7" customFormat="1" ht="14.45" customHeight="1">
      <c r="A12" s="19" t="s">
        <v>4</v>
      </c>
      <c r="B12" s="20" t="s">
        <v>25</v>
      </c>
      <c r="C12" s="20" t="s">
        <v>24</v>
      </c>
      <c r="D12" s="19">
        <v>480</v>
      </c>
      <c r="E12" s="20">
        <v>32</v>
      </c>
      <c r="F12" s="36">
        <f>D12*E12</f>
        <v>15360</v>
      </c>
      <c r="G12" s="21">
        <f>I12-E12</f>
        <v>1120</v>
      </c>
      <c r="H12" s="21">
        <v>36</v>
      </c>
      <c r="I12" s="22">
        <f>E12*H12</f>
        <v>1152</v>
      </c>
      <c r="J12" s="26">
        <v>0.13200000000000001</v>
      </c>
      <c r="K12" s="23">
        <f>E12*J12</f>
        <v>4.2240000000000002</v>
      </c>
    </row>
    <row r="13" spans="1:11" s="7" customFormat="1" ht="14.45" customHeight="1">
      <c r="A13" s="19" t="s">
        <v>4</v>
      </c>
      <c r="B13" s="20" t="s">
        <v>26</v>
      </c>
      <c r="C13" s="20" t="s">
        <v>24</v>
      </c>
      <c r="D13" s="19">
        <v>360</v>
      </c>
      <c r="E13" s="20">
        <v>35</v>
      </c>
      <c r="F13" s="36">
        <f>D13*E13</f>
        <v>12600</v>
      </c>
      <c r="G13" s="21">
        <f>I13-E13</f>
        <v>1365</v>
      </c>
      <c r="H13" s="21">
        <v>40</v>
      </c>
      <c r="I13" s="22">
        <f>E13*H13</f>
        <v>1400</v>
      </c>
      <c r="J13" s="26">
        <v>0.14499999999999999</v>
      </c>
      <c r="K13" s="23">
        <f>E13*J13</f>
        <v>5.0749999999999993</v>
      </c>
    </row>
    <row r="14" spans="1:11" s="7" customFormat="1" ht="14.45" customHeight="1">
      <c r="A14" s="19" t="s">
        <v>4</v>
      </c>
      <c r="B14" s="20" t="s">
        <v>27</v>
      </c>
      <c r="C14" s="20" t="s">
        <v>24</v>
      </c>
      <c r="D14" s="19">
        <v>720</v>
      </c>
      <c r="E14" s="20">
        <v>50</v>
      </c>
      <c r="F14" s="36">
        <f>D14*E14</f>
        <v>36000</v>
      </c>
      <c r="G14" s="21">
        <f>I14-E14</f>
        <v>1700</v>
      </c>
      <c r="H14" s="21">
        <v>35</v>
      </c>
      <c r="I14" s="22">
        <f>E14*H14</f>
        <v>1750</v>
      </c>
      <c r="J14" s="26">
        <v>0.14299999999999999</v>
      </c>
      <c r="K14" s="23">
        <f>E14*J14</f>
        <v>7.1499999999999995</v>
      </c>
    </row>
    <row r="15" spans="1:11" s="7" customFormat="1" ht="14.45" customHeight="1">
      <c r="A15" s="19" t="s">
        <v>4</v>
      </c>
      <c r="B15" s="20" t="s">
        <v>28</v>
      </c>
      <c r="C15" s="20" t="s">
        <v>24</v>
      </c>
      <c r="D15" s="19">
        <v>480</v>
      </c>
      <c r="E15" s="20">
        <v>25</v>
      </c>
      <c r="F15" s="36">
        <f>D15*E15</f>
        <v>12000</v>
      </c>
      <c r="G15" s="21">
        <f>I15-E15</f>
        <v>850</v>
      </c>
      <c r="H15" s="21">
        <v>35</v>
      </c>
      <c r="I15" s="22">
        <f>E15*H15</f>
        <v>875</v>
      </c>
      <c r="J15" s="26">
        <v>0.13200000000000001</v>
      </c>
      <c r="K15" s="23">
        <f>E15*J15</f>
        <v>3.3000000000000003</v>
      </c>
    </row>
    <row r="16" spans="1:11" s="7" customFormat="1" ht="14.45" customHeight="1">
      <c r="A16" s="19" t="s">
        <v>4</v>
      </c>
      <c r="B16" s="20" t="s">
        <v>29</v>
      </c>
      <c r="C16" s="20" t="s">
        <v>24</v>
      </c>
      <c r="D16" s="19">
        <v>360</v>
      </c>
      <c r="E16" s="20">
        <v>50</v>
      </c>
      <c r="F16" s="36">
        <f t="shared" ref="F16:F28" si="0">D16*E16</f>
        <v>18000</v>
      </c>
      <c r="G16" s="21">
        <f t="shared" ref="G16:G28" si="1">I16-E16</f>
        <v>1950</v>
      </c>
      <c r="H16" s="21">
        <v>40</v>
      </c>
      <c r="I16" s="22">
        <f t="shared" ref="I16:I28" si="2">E16*H16</f>
        <v>2000</v>
      </c>
      <c r="J16" s="26">
        <v>0.14499999999999999</v>
      </c>
      <c r="K16" s="23">
        <f t="shared" ref="K16:K28" si="3">E16*J16</f>
        <v>7.2499999999999991</v>
      </c>
    </row>
    <row r="17" spans="1:12" s="7" customFormat="1" ht="14.45" customHeight="1">
      <c r="A17" s="19" t="s">
        <v>4</v>
      </c>
      <c r="B17" s="20" t="s">
        <v>30</v>
      </c>
      <c r="C17" s="19" t="s">
        <v>31</v>
      </c>
      <c r="D17" s="19">
        <v>1000</v>
      </c>
      <c r="E17" s="20">
        <v>7</v>
      </c>
      <c r="F17" s="36">
        <f t="shared" si="0"/>
        <v>7000</v>
      </c>
      <c r="G17" s="21">
        <f t="shared" si="1"/>
        <v>77</v>
      </c>
      <c r="H17" s="21">
        <v>12</v>
      </c>
      <c r="I17" s="22">
        <f t="shared" si="2"/>
        <v>84</v>
      </c>
      <c r="J17" s="26">
        <v>3.6999999999999998E-2</v>
      </c>
      <c r="K17" s="23">
        <f t="shared" si="3"/>
        <v>0.25900000000000001</v>
      </c>
    </row>
    <row r="18" spans="1:12" s="7" customFormat="1" ht="13.15" customHeight="1">
      <c r="A18" s="19" t="s">
        <v>4</v>
      </c>
      <c r="B18" s="37" t="s">
        <v>32</v>
      </c>
      <c r="C18" s="24" t="s">
        <v>33</v>
      </c>
      <c r="D18" s="20">
        <v>600</v>
      </c>
      <c r="E18" s="20">
        <v>2</v>
      </c>
      <c r="F18" s="36">
        <f t="shared" si="0"/>
        <v>1200</v>
      </c>
      <c r="G18" s="21">
        <f t="shared" si="1"/>
        <v>42</v>
      </c>
      <c r="H18" s="25">
        <v>22</v>
      </c>
      <c r="I18" s="22">
        <f t="shared" si="2"/>
        <v>44</v>
      </c>
      <c r="J18" s="26">
        <v>9.4E-2</v>
      </c>
      <c r="K18" s="23">
        <f t="shared" si="3"/>
        <v>0.188</v>
      </c>
      <c r="L18" s="8"/>
    </row>
    <row r="19" spans="1:12" s="7" customFormat="1" ht="14.45" customHeight="1">
      <c r="A19" s="19" t="s">
        <v>4</v>
      </c>
      <c r="B19" s="20" t="s">
        <v>34</v>
      </c>
      <c r="C19" s="19" t="s">
        <v>33</v>
      </c>
      <c r="D19" s="19">
        <v>480</v>
      </c>
      <c r="E19" s="20">
        <v>2</v>
      </c>
      <c r="F19" s="36">
        <f t="shared" si="0"/>
        <v>960</v>
      </c>
      <c r="G19" s="21">
        <f t="shared" si="1"/>
        <v>38</v>
      </c>
      <c r="H19" s="21">
        <v>20</v>
      </c>
      <c r="I19" s="22">
        <f t="shared" si="2"/>
        <v>40</v>
      </c>
      <c r="J19" s="26">
        <v>0.09</v>
      </c>
      <c r="K19" s="23">
        <f t="shared" si="3"/>
        <v>0.18</v>
      </c>
    </row>
    <row r="20" spans="1:12" s="7" customFormat="1" ht="14.45" customHeight="1">
      <c r="A20" s="19" t="s">
        <v>4</v>
      </c>
      <c r="B20" s="20" t="s">
        <v>35</v>
      </c>
      <c r="C20" s="19" t="s">
        <v>33</v>
      </c>
      <c r="D20" s="19">
        <v>600</v>
      </c>
      <c r="E20" s="20">
        <v>2</v>
      </c>
      <c r="F20" s="36">
        <f t="shared" si="0"/>
        <v>1200</v>
      </c>
      <c r="G20" s="21">
        <f t="shared" si="1"/>
        <v>38</v>
      </c>
      <c r="H20" s="21">
        <v>20</v>
      </c>
      <c r="I20" s="22">
        <f t="shared" si="2"/>
        <v>40</v>
      </c>
      <c r="J20" s="26">
        <v>8.6999999999999994E-2</v>
      </c>
      <c r="K20" s="23">
        <f t="shared" si="3"/>
        <v>0.17399999999999999</v>
      </c>
    </row>
    <row r="21" spans="1:12" s="7" customFormat="1" ht="13.15" customHeight="1">
      <c r="A21" s="27" t="s">
        <v>4</v>
      </c>
      <c r="B21" s="37" t="s">
        <v>36</v>
      </c>
      <c r="C21" s="24" t="s">
        <v>37</v>
      </c>
      <c r="D21" s="19">
        <v>2304</v>
      </c>
      <c r="E21" s="19">
        <v>25</v>
      </c>
      <c r="F21" s="19">
        <f t="shared" si="0"/>
        <v>57600</v>
      </c>
      <c r="G21" s="21">
        <f t="shared" si="1"/>
        <v>467.5</v>
      </c>
      <c r="H21" s="21">
        <v>19.7</v>
      </c>
      <c r="I21" s="22">
        <f t="shared" si="2"/>
        <v>492.5</v>
      </c>
      <c r="J21" s="28">
        <v>5.1999999999999998E-2</v>
      </c>
      <c r="K21" s="23">
        <f t="shared" si="3"/>
        <v>1.3</v>
      </c>
      <c r="L21" s="8"/>
    </row>
    <row r="22" spans="1:12" s="9" customFormat="1" ht="15.75">
      <c r="A22" s="29" t="s">
        <v>4</v>
      </c>
      <c r="B22" s="20">
        <v>925</v>
      </c>
      <c r="C22" s="30" t="s">
        <v>38</v>
      </c>
      <c r="D22" s="20">
        <v>1152</v>
      </c>
      <c r="E22" s="20">
        <v>10</v>
      </c>
      <c r="F22" s="36">
        <f t="shared" si="0"/>
        <v>11520</v>
      </c>
      <c r="G22" s="22">
        <f t="shared" si="1"/>
        <v>155</v>
      </c>
      <c r="H22" s="21">
        <v>16.5</v>
      </c>
      <c r="I22" s="22">
        <f t="shared" si="2"/>
        <v>165</v>
      </c>
      <c r="J22" s="28">
        <v>0.122</v>
      </c>
      <c r="K22" s="23">
        <f t="shared" si="3"/>
        <v>1.22</v>
      </c>
      <c r="L22" s="8"/>
    </row>
    <row r="23" spans="1:12" s="9" customFormat="1" ht="15.75">
      <c r="A23" s="29" t="s">
        <v>4</v>
      </c>
      <c r="B23" s="20">
        <v>711</v>
      </c>
      <c r="C23" s="30" t="s">
        <v>38</v>
      </c>
      <c r="D23" s="20">
        <v>1152</v>
      </c>
      <c r="E23" s="20">
        <v>10</v>
      </c>
      <c r="F23" s="36">
        <f t="shared" si="0"/>
        <v>11520</v>
      </c>
      <c r="G23" s="22">
        <f t="shared" si="1"/>
        <v>155</v>
      </c>
      <c r="H23" s="21">
        <v>16.5</v>
      </c>
      <c r="I23" s="22">
        <f t="shared" si="2"/>
        <v>165</v>
      </c>
      <c r="J23" s="28">
        <v>0.122</v>
      </c>
      <c r="K23" s="23">
        <f t="shared" si="3"/>
        <v>1.22</v>
      </c>
      <c r="L23" s="8"/>
    </row>
    <row r="24" spans="1:12" s="9" customFormat="1" ht="15.75">
      <c r="A24" s="29" t="s">
        <v>4</v>
      </c>
      <c r="B24" s="20">
        <v>953</v>
      </c>
      <c r="C24" s="30" t="s">
        <v>38</v>
      </c>
      <c r="D24" s="20">
        <v>1152</v>
      </c>
      <c r="E24" s="20">
        <v>10</v>
      </c>
      <c r="F24" s="36">
        <f t="shared" si="0"/>
        <v>11520</v>
      </c>
      <c r="G24" s="22">
        <f t="shared" si="1"/>
        <v>155</v>
      </c>
      <c r="H24" s="21">
        <v>16.5</v>
      </c>
      <c r="I24" s="22">
        <f t="shared" si="2"/>
        <v>165</v>
      </c>
      <c r="J24" s="28">
        <v>0.122</v>
      </c>
      <c r="K24" s="23">
        <f t="shared" si="3"/>
        <v>1.22</v>
      </c>
      <c r="L24" s="8"/>
    </row>
    <row r="25" spans="1:12" s="9" customFormat="1" ht="15.75">
      <c r="A25" s="29" t="s">
        <v>4</v>
      </c>
      <c r="B25" s="38" t="s">
        <v>39</v>
      </c>
      <c r="C25" s="30" t="s">
        <v>38</v>
      </c>
      <c r="D25" s="20">
        <v>1152</v>
      </c>
      <c r="E25" s="20">
        <v>10</v>
      </c>
      <c r="F25" s="36">
        <f t="shared" si="0"/>
        <v>11520</v>
      </c>
      <c r="G25" s="22">
        <f t="shared" si="1"/>
        <v>155</v>
      </c>
      <c r="H25" s="21">
        <v>16.5</v>
      </c>
      <c r="I25" s="22">
        <f t="shared" si="2"/>
        <v>165</v>
      </c>
      <c r="J25" s="28">
        <v>0.122</v>
      </c>
      <c r="K25" s="23">
        <f t="shared" si="3"/>
        <v>1.22</v>
      </c>
      <c r="L25" s="8"/>
    </row>
    <row r="26" spans="1:12" s="9" customFormat="1" ht="15.75">
      <c r="A26" s="29" t="s">
        <v>4</v>
      </c>
      <c r="B26" s="38" t="s">
        <v>40</v>
      </c>
      <c r="C26" s="30" t="s">
        <v>38</v>
      </c>
      <c r="D26" s="20">
        <v>1152</v>
      </c>
      <c r="E26" s="20">
        <v>10</v>
      </c>
      <c r="F26" s="36">
        <f t="shared" si="0"/>
        <v>11520</v>
      </c>
      <c r="G26" s="22">
        <f t="shared" si="1"/>
        <v>155</v>
      </c>
      <c r="H26" s="21">
        <v>16.5</v>
      </c>
      <c r="I26" s="22">
        <f t="shared" si="2"/>
        <v>165</v>
      </c>
      <c r="J26" s="28">
        <v>0.122</v>
      </c>
      <c r="K26" s="23">
        <f t="shared" si="3"/>
        <v>1.22</v>
      </c>
      <c r="L26" s="8"/>
    </row>
    <row r="27" spans="1:12" s="9" customFormat="1" ht="15.75">
      <c r="A27" s="29" t="s">
        <v>4</v>
      </c>
      <c r="B27" s="38" t="s">
        <v>41</v>
      </c>
      <c r="C27" s="30" t="s">
        <v>38</v>
      </c>
      <c r="D27" s="20">
        <v>1152</v>
      </c>
      <c r="E27" s="20">
        <v>15</v>
      </c>
      <c r="F27" s="36">
        <f t="shared" si="0"/>
        <v>17280</v>
      </c>
      <c r="G27" s="22">
        <f t="shared" si="1"/>
        <v>232.5</v>
      </c>
      <c r="H27" s="21">
        <v>16.5</v>
      </c>
      <c r="I27" s="22">
        <f t="shared" si="2"/>
        <v>247.5</v>
      </c>
      <c r="J27" s="28">
        <v>0.122</v>
      </c>
      <c r="K27" s="23">
        <f t="shared" si="3"/>
        <v>1.83</v>
      </c>
      <c r="L27" s="8"/>
    </row>
    <row r="28" spans="1:12" s="9" customFormat="1" ht="15.75">
      <c r="A28" s="29" t="s">
        <v>4</v>
      </c>
      <c r="B28" s="38" t="s">
        <v>42</v>
      </c>
      <c r="C28" s="30" t="s">
        <v>38</v>
      </c>
      <c r="D28" s="20">
        <v>1152</v>
      </c>
      <c r="E28" s="20">
        <v>10</v>
      </c>
      <c r="F28" s="36">
        <f t="shared" si="0"/>
        <v>11520</v>
      </c>
      <c r="G28" s="22">
        <f t="shared" si="1"/>
        <v>155</v>
      </c>
      <c r="H28" s="21">
        <v>16.5</v>
      </c>
      <c r="I28" s="22">
        <f t="shared" si="2"/>
        <v>165</v>
      </c>
      <c r="J28" s="28">
        <v>0.122</v>
      </c>
      <c r="K28" s="23">
        <f t="shared" si="3"/>
        <v>1.22</v>
      </c>
      <c r="L28" s="8"/>
    </row>
    <row r="29" spans="1:12" s="7" customFormat="1" ht="14.45" customHeight="1">
      <c r="A29" s="19" t="s">
        <v>4</v>
      </c>
      <c r="B29" s="20">
        <v>5840</v>
      </c>
      <c r="C29" s="19" t="s">
        <v>43</v>
      </c>
      <c r="D29" s="19">
        <v>288</v>
      </c>
      <c r="E29" s="20">
        <v>10</v>
      </c>
      <c r="F29" s="36">
        <f t="shared" ref="F29:F37" si="4">D29*E29</f>
        <v>2880</v>
      </c>
      <c r="G29" s="22">
        <f t="shared" ref="G29:G37" si="5">I29-E29</f>
        <v>310</v>
      </c>
      <c r="H29" s="21">
        <v>32</v>
      </c>
      <c r="I29" s="22">
        <f t="shared" ref="I29:I37" si="6">E29*H29</f>
        <v>320</v>
      </c>
      <c r="J29" s="26">
        <v>0.43</v>
      </c>
      <c r="K29" s="23">
        <f t="shared" ref="K29:K37" si="7">E29*J29</f>
        <v>4.3</v>
      </c>
    </row>
    <row r="30" spans="1:12" s="7" customFormat="1" ht="14.45" customHeight="1">
      <c r="A30" s="19" t="s">
        <v>4</v>
      </c>
      <c r="B30" s="20">
        <v>5850</v>
      </c>
      <c r="C30" s="19" t="s">
        <v>43</v>
      </c>
      <c r="D30" s="19">
        <v>288</v>
      </c>
      <c r="E30" s="20">
        <v>10</v>
      </c>
      <c r="F30" s="36">
        <f t="shared" si="4"/>
        <v>2880</v>
      </c>
      <c r="G30" s="22">
        <f t="shared" si="5"/>
        <v>310</v>
      </c>
      <c r="H30" s="21">
        <v>32</v>
      </c>
      <c r="I30" s="22">
        <f t="shared" si="6"/>
        <v>320</v>
      </c>
      <c r="J30" s="26">
        <v>0.43</v>
      </c>
      <c r="K30" s="23">
        <f t="shared" si="7"/>
        <v>4.3</v>
      </c>
    </row>
    <row r="31" spans="1:12" s="7" customFormat="1" ht="14.45" customHeight="1">
      <c r="A31" s="19" t="s">
        <v>4</v>
      </c>
      <c r="B31" s="20">
        <v>5851</v>
      </c>
      <c r="C31" s="19" t="s">
        <v>43</v>
      </c>
      <c r="D31" s="19">
        <v>288</v>
      </c>
      <c r="E31" s="20">
        <v>10</v>
      </c>
      <c r="F31" s="36">
        <f t="shared" si="4"/>
        <v>2880</v>
      </c>
      <c r="G31" s="22">
        <f t="shared" si="5"/>
        <v>310</v>
      </c>
      <c r="H31" s="21">
        <v>32</v>
      </c>
      <c r="I31" s="22">
        <f t="shared" si="6"/>
        <v>320</v>
      </c>
      <c r="J31" s="26">
        <v>0.43</v>
      </c>
      <c r="K31" s="23">
        <f t="shared" si="7"/>
        <v>4.3</v>
      </c>
    </row>
    <row r="32" spans="1:12" s="7" customFormat="1" ht="14.45" customHeight="1">
      <c r="A32" s="19" t="s">
        <v>4</v>
      </c>
      <c r="B32" s="20">
        <v>5870</v>
      </c>
      <c r="C32" s="19" t="s">
        <v>43</v>
      </c>
      <c r="D32" s="19">
        <v>288</v>
      </c>
      <c r="E32" s="20">
        <v>10</v>
      </c>
      <c r="F32" s="36">
        <f t="shared" si="4"/>
        <v>2880</v>
      </c>
      <c r="G32" s="22">
        <f t="shared" si="5"/>
        <v>310</v>
      </c>
      <c r="H32" s="21">
        <v>32</v>
      </c>
      <c r="I32" s="22">
        <f t="shared" si="6"/>
        <v>320</v>
      </c>
      <c r="J32" s="26">
        <v>0.43</v>
      </c>
      <c r="K32" s="23">
        <f t="shared" si="7"/>
        <v>4.3</v>
      </c>
    </row>
    <row r="33" spans="1:11" s="7" customFormat="1" ht="14.45" customHeight="1">
      <c r="A33" s="19" t="s">
        <v>4</v>
      </c>
      <c r="B33" s="20">
        <v>5871</v>
      </c>
      <c r="C33" s="19" t="s">
        <v>43</v>
      </c>
      <c r="D33" s="19">
        <v>288</v>
      </c>
      <c r="E33" s="20">
        <v>5</v>
      </c>
      <c r="F33" s="36">
        <f t="shared" si="4"/>
        <v>1440</v>
      </c>
      <c r="G33" s="22">
        <f t="shared" si="5"/>
        <v>155</v>
      </c>
      <c r="H33" s="21">
        <v>32</v>
      </c>
      <c r="I33" s="22">
        <f t="shared" si="6"/>
        <v>160</v>
      </c>
      <c r="J33" s="26">
        <v>0.43</v>
      </c>
      <c r="K33" s="23">
        <f t="shared" si="7"/>
        <v>2.15</v>
      </c>
    </row>
    <row r="34" spans="1:11" s="7" customFormat="1" ht="14.45" customHeight="1">
      <c r="A34" s="19" t="s">
        <v>4</v>
      </c>
      <c r="B34" s="36">
        <v>5872</v>
      </c>
      <c r="C34" s="19" t="s">
        <v>43</v>
      </c>
      <c r="D34" s="36">
        <v>288</v>
      </c>
      <c r="E34" s="36">
        <v>5</v>
      </c>
      <c r="F34" s="36">
        <f t="shared" si="4"/>
        <v>1440</v>
      </c>
      <c r="G34" s="22">
        <f t="shared" si="5"/>
        <v>155</v>
      </c>
      <c r="H34" s="39">
        <v>32</v>
      </c>
      <c r="I34" s="22">
        <f t="shared" si="6"/>
        <v>160</v>
      </c>
      <c r="J34" s="40">
        <v>0.43</v>
      </c>
      <c r="K34" s="23">
        <f t="shared" si="7"/>
        <v>2.15</v>
      </c>
    </row>
    <row r="35" spans="1:11" s="7" customFormat="1" ht="14.45" customHeight="1">
      <c r="A35" s="19" t="s">
        <v>4</v>
      </c>
      <c r="B35" s="36" t="s">
        <v>44</v>
      </c>
      <c r="C35" s="19" t="s">
        <v>45</v>
      </c>
      <c r="D35" s="36">
        <v>720</v>
      </c>
      <c r="E35" s="20">
        <v>25</v>
      </c>
      <c r="F35" s="36">
        <f t="shared" si="4"/>
        <v>18000</v>
      </c>
      <c r="G35" s="22">
        <f t="shared" si="5"/>
        <v>625</v>
      </c>
      <c r="H35" s="21">
        <v>26</v>
      </c>
      <c r="I35" s="22">
        <f t="shared" si="6"/>
        <v>650</v>
      </c>
      <c r="J35" s="40">
        <v>0.13400000000000001</v>
      </c>
      <c r="K35" s="23">
        <f t="shared" si="7"/>
        <v>3.35</v>
      </c>
    </row>
    <row r="36" spans="1:11" s="7" customFormat="1" ht="14.45" customHeight="1">
      <c r="A36" s="19" t="s">
        <v>4</v>
      </c>
      <c r="B36" s="36" t="s">
        <v>46</v>
      </c>
      <c r="C36" s="19" t="s">
        <v>45</v>
      </c>
      <c r="D36" s="36">
        <v>720</v>
      </c>
      <c r="E36" s="20">
        <v>25</v>
      </c>
      <c r="F36" s="36">
        <f t="shared" si="4"/>
        <v>18000</v>
      </c>
      <c r="G36" s="22">
        <f t="shared" si="5"/>
        <v>625</v>
      </c>
      <c r="H36" s="21">
        <v>26</v>
      </c>
      <c r="I36" s="22">
        <f t="shared" si="6"/>
        <v>650</v>
      </c>
      <c r="J36" s="40">
        <v>0.13400000000000001</v>
      </c>
      <c r="K36" s="23">
        <f t="shared" si="7"/>
        <v>3.35</v>
      </c>
    </row>
    <row r="37" spans="1:11" s="7" customFormat="1" ht="14.45" customHeight="1">
      <c r="A37" s="19" t="s">
        <v>4</v>
      </c>
      <c r="B37" s="36">
        <v>8525</v>
      </c>
      <c r="C37" s="19" t="s">
        <v>45</v>
      </c>
      <c r="D37" s="36">
        <v>576</v>
      </c>
      <c r="E37" s="20">
        <v>10</v>
      </c>
      <c r="F37" s="36">
        <f t="shared" si="4"/>
        <v>5760</v>
      </c>
      <c r="G37" s="22">
        <f t="shared" si="5"/>
        <v>269</v>
      </c>
      <c r="H37" s="21">
        <v>27.9</v>
      </c>
      <c r="I37" s="22">
        <f t="shared" si="6"/>
        <v>279</v>
      </c>
      <c r="J37" s="40">
        <v>0.215</v>
      </c>
      <c r="K37" s="23">
        <f t="shared" si="7"/>
        <v>2.15</v>
      </c>
    </row>
    <row r="38" spans="1:11" s="9" customFormat="1" ht="14.1" customHeight="1">
      <c r="A38" s="31"/>
      <c r="B38" s="32"/>
      <c r="C38" s="32"/>
      <c r="D38" s="32"/>
      <c r="E38" s="32" t="s">
        <v>47</v>
      </c>
      <c r="F38" s="32"/>
      <c r="G38" s="33">
        <f>SUM(G11:G37)</f>
        <v>12089</v>
      </c>
      <c r="H38" s="32"/>
      <c r="I38" s="34">
        <f>SUM(I11:I37)</f>
        <v>12510</v>
      </c>
      <c r="J38" s="32" t="s">
        <v>8</v>
      </c>
      <c r="K38" s="35">
        <v>68</v>
      </c>
    </row>
    <row r="39" spans="1:11" s="9" customFormat="1" ht="15.75"/>
  </sheetData>
  <mergeCells count="7">
    <mergeCell ref="J7:K7"/>
    <mergeCell ref="A8:B8"/>
    <mergeCell ref="A1:K1"/>
    <mergeCell ref="A2:K2"/>
    <mergeCell ref="A3:K3"/>
    <mergeCell ref="J5:K5"/>
    <mergeCell ref="J6:K6"/>
  </mergeCells>
  <pageMargins left="0.22" right="3.8888888888888903E-2" top="0.97916666666666696" bottom="0.97916666666666696" header="0.50902777777777797" footer="0.50902777777777797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2023-05-26T02:36:35Z</cp:lastPrinted>
  <dcterms:created xsi:type="dcterms:W3CDTF">2000-12-15T11:11:00Z</dcterms:created>
  <dcterms:modified xsi:type="dcterms:W3CDTF">2023-05-26T02:36:44Z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A3563FB0B7F77D348DA03A63908D2171</vt:lpwstr>
  </property>
</Properties>
</file>