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12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59" i="7" l="1"/>
  <c r="I59" i="7"/>
  <c r="G59" i="7" s="1"/>
  <c r="F59" i="7"/>
  <c r="K58" i="7"/>
  <c r="I58" i="7"/>
  <c r="G58" i="7" s="1"/>
  <c r="F58" i="7"/>
  <c r="K57" i="7"/>
  <c r="I57" i="7"/>
  <c r="G57" i="7" s="1"/>
  <c r="F57" i="7"/>
  <c r="K56" i="7"/>
  <c r="I56" i="7"/>
  <c r="G56" i="7" s="1"/>
  <c r="F56" i="7"/>
  <c r="K55" i="7"/>
  <c r="I55" i="7"/>
  <c r="G55" i="7" s="1"/>
  <c r="F55" i="7"/>
  <c r="K54" i="7"/>
  <c r="I54" i="7"/>
  <c r="G54" i="7" s="1"/>
  <c r="F54" i="7"/>
  <c r="K53" i="7"/>
  <c r="I53" i="7"/>
  <c r="G53" i="7" s="1"/>
  <c r="F53" i="7"/>
  <c r="K52" i="7"/>
  <c r="I52" i="7"/>
  <c r="G52" i="7" s="1"/>
  <c r="F52" i="7"/>
  <c r="K51" i="7"/>
  <c r="I51" i="7"/>
  <c r="G51" i="7" s="1"/>
  <c r="F51" i="7"/>
  <c r="K50" i="7"/>
  <c r="I50" i="7"/>
  <c r="G50" i="7" s="1"/>
  <c r="F50" i="7"/>
  <c r="K49" i="7"/>
  <c r="I49" i="7"/>
  <c r="G49" i="7" s="1"/>
  <c r="F49" i="7"/>
  <c r="K48" i="7"/>
  <c r="I48" i="7"/>
  <c r="G48" i="7" s="1"/>
  <c r="F48" i="7"/>
  <c r="K47" i="7"/>
  <c r="I47" i="7"/>
  <c r="G47" i="7" s="1"/>
  <c r="F47" i="7"/>
  <c r="K46" i="7"/>
  <c r="I46" i="7"/>
  <c r="G46" i="7" s="1"/>
  <c r="F46" i="7"/>
  <c r="K45" i="7"/>
  <c r="I45" i="7"/>
  <c r="G45" i="7" s="1"/>
  <c r="F45" i="7"/>
  <c r="K44" i="7"/>
  <c r="I44" i="7"/>
  <c r="G44" i="7" s="1"/>
  <c r="F44" i="7"/>
  <c r="K43" i="7"/>
  <c r="I43" i="7"/>
  <c r="G43" i="7" s="1"/>
  <c r="F43" i="7"/>
  <c r="K42" i="7"/>
  <c r="I42" i="7"/>
  <c r="G42" i="7" s="1"/>
  <c r="F42" i="7"/>
  <c r="K41" i="7"/>
  <c r="I41" i="7"/>
  <c r="G41" i="7" s="1"/>
  <c r="F41" i="7"/>
  <c r="K40" i="7"/>
  <c r="I40" i="7"/>
  <c r="G40" i="7" s="1"/>
  <c r="F40" i="7"/>
  <c r="K39" i="7"/>
  <c r="I39" i="7"/>
  <c r="G39" i="7" s="1"/>
  <c r="F39" i="7"/>
  <c r="K38" i="7"/>
  <c r="I38" i="7"/>
  <c r="G38" i="7" s="1"/>
  <c r="F38" i="7"/>
  <c r="K37" i="7"/>
  <c r="I37" i="7"/>
  <c r="G37" i="7" s="1"/>
  <c r="F37" i="7"/>
  <c r="K36" i="7"/>
  <c r="I36" i="7"/>
  <c r="G36" i="7" s="1"/>
  <c r="F36" i="7"/>
  <c r="K35" i="7"/>
  <c r="I35" i="7"/>
  <c r="G35" i="7" s="1"/>
  <c r="F35" i="7"/>
  <c r="K34" i="7"/>
  <c r="I34" i="7"/>
  <c r="G34" i="7" s="1"/>
  <c r="F34" i="7"/>
  <c r="K33" i="7"/>
  <c r="I33" i="7"/>
  <c r="G33" i="7" s="1"/>
  <c r="F33" i="7"/>
  <c r="K32" i="7"/>
  <c r="I32" i="7"/>
  <c r="G32" i="7" s="1"/>
  <c r="F32" i="7"/>
  <c r="K31" i="7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I22" i="7"/>
  <c r="G22" i="7" s="1"/>
  <c r="F22" i="7"/>
  <c r="K21" i="7"/>
  <c r="I21" i="7"/>
  <c r="G21" i="7" s="1"/>
  <c r="F21" i="7"/>
  <c r="K20" i="7"/>
  <c r="I20" i="7"/>
  <c r="G20" i="7" s="1"/>
  <c r="F20" i="7"/>
  <c r="K19" i="7"/>
  <c r="I19" i="7"/>
  <c r="G19" i="7" s="1"/>
  <c r="F19" i="7"/>
  <c r="K18" i="7"/>
  <c r="I18" i="7"/>
  <c r="G18" i="7" s="1"/>
  <c r="F18" i="7"/>
  <c r="K17" i="7"/>
  <c r="I17" i="7"/>
  <c r="G17" i="7" s="1"/>
  <c r="F17" i="7"/>
  <c r="K16" i="7"/>
  <c r="I16" i="7"/>
  <c r="G16" i="7" s="1"/>
  <c r="F16" i="7"/>
  <c r="K15" i="7"/>
  <c r="I15" i="7"/>
  <c r="G15" i="7" s="1"/>
  <c r="F15" i="7"/>
  <c r="K14" i="7"/>
  <c r="I14" i="7"/>
  <c r="G14" i="7" s="1"/>
  <c r="F14" i="7"/>
  <c r="K13" i="7"/>
  <c r="I13" i="7"/>
  <c r="G13" i="7" s="1"/>
  <c r="F13" i="7"/>
  <c r="K12" i="7"/>
  <c r="I12" i="7"/>
  <c r="G12" i="7" s="1"/>
  <c r="F12" i="7"/>
  <c r="K11" i="7"/>
  <c r="I11" i="7"/>
  <c r="G11" i="7" s="1"/>
  <c r="G60" i="7" s="1"/>
  <c r="F11" i="7"/>
</calcChain>
</file>

<file path=xl/sharedStrings.xml><?xml version="1.0" encoding="utf-8"?>
<sst xmlns="http://schemas.openxmlformats.org/spreadsheetml/2006/main" count="151" uniqueCount="55">
  <si>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</si>
  <si>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</si>
  <si>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</si>
  <si>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</si>
  <si>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</si>
  <si>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</si>
  <si>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D9</t>
  </si>
  <si>
    <t>S/C No.:</t>
  </si>
  <si>
    <t xml:space="preserve"> </t>
  </si>
  <si>
    <t>Date:</t>
  </si>
  <si>
    <t>Aug.15,2023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</si>
  <si>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</si>
  <si>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</si>
  <si>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</si>
  <si>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</si>
  <si>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</si>
  <si>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</si>
  <si>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</si>
  <si>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</si>
  <si>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</si>
  <si>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</si>
  <si>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</si>
  <si>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</si>
  <si>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GR-088</t>
  </si>
  <si>
    <t>Pen Refill</t>
  </si>
  <si>
    <t>GR-089</t>
  </si>
  <si>
    <t>GR-090</t>
  </si>
  <si>
    <t xml:space="preserve">Gel Pen </t>
  </si>
  <si>
    <t>A931</t>
  </si>
  <si>
    <t>9170</t>
  </si>
  <si>
    <t>9171</t>
  </si>
  <si>
    <t>9172</t>
  </si>
  <si>
    <t>9173</t>
  </si>
  <si>
    <t>SH-8601</t>
  </si>
  <si>
    <t>Pencil Box</t>
  </si>
  <si>
    <t>SH-8602</t>
  </si>
  <si>
    <t>SH-8603</t>
  </si>
  <si>
    <t>SH-8604</t>
  </si>
  <si>
    <t>T-017</t>
  </si>
  <si>
    <t>ID Card</t>
  </si>
  <si>
    <t>CH-020</t>
  </si>
  <si>
    <t>File</t>
  </si>
  <si>
    <t>CH-040</t>
  </si>
  <si>
    <t>CH-060</t>
  </si>
  <si>
    <t>CH-080</t>
  </si>
  <si>
    <t>DJ3017</t>
  </si>
  <si>
    <t>Study Board</t>
  </si>
  <si>
    <t>DJ2027</t>
  </si>
  <si>
    <t>DJ3012</t>
  </si>
  <si>
    <t>DJ2023</t>
  </si>
  <si>
    <t>DJ3021</t>
  </si>
  <si>
    <t>DJ3022</t>
  </si>
  <si>
    <t>DJ3020</t>
  </si>
  <si>
    <t>DJ3019</t>
  </si>
  <si>
    <t>751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</si>
</sst>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_ "/>
    <numFmt numFmtId="169" formatCode="_ * #,##0.00_ ;_ * \-#,##0.00_ ;_ * &quot;-&quot;??_ ;_ @_ "/>
    <numFmt numFmtId="170" formatCode="0.0_ "/>
  </numFmts>
  <fonts count="37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name val="Times New Roman Regular"/>
      <charset val="1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34"/>
    </font>
    <font>
      <b/>
      <sz val="11"/>
      <name val="Times New Roman Regular"/>
      <charset val="136"/>
    </font>
    <font>
      <b/>
      <sz val="8"/>
      <name val="Times New Roman"/>
      <charset val="134"/>
    </font>
    <font>
      <b/>
      <sz val="12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11"/>
      <color indexed="23"/>
      <name val="宋体"/>
      <charset val="134"/>
    </font>
    <font>
      <sz val="12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6">
    <xf numFmtId="0" fontId="0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9" fillId="0" borderId="0">
      <alignment vertical="center"/>
    </xf>
    <xf numFmtId="9" fontId="36" fillId="0" borderId="0" applyFont="0" applyFill="0" applyBorder="0" applyAlignment="0" applyProtection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5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33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4" fillId="7" borderId="1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4" fillId="7" borderId="13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1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34" fillId="7" borderId="13" applyNumberFormat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/>
    <xf numFmtId="0" fontId="34" fillId="7" borderId="13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34" fillId="7" borderId="13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7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1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5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21" fillId="2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5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6" fillId="12" borderId="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21" fillId="2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24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18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0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36" fillId="0" borderId="0"/>
    <xf numFmtId="0" fontId="21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6" fillId="0" borderId="0"/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3" fillId="0" borderId="8" applyNumberFormat="0" applyFill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1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3" fillId="19" borderId="12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2" fillId="7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9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2" fillId="7" borderId="7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1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33" fillId="19" borderId="1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36" fillId="0" borderId="0"/>
    <xf numFmtId="0" fontId="21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2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0" borderId="0"/>
    <xf numFmtId="0" fontId="32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8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20" fillId="5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7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1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7" borderId="13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6" fillId="0" borderId="0"/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1" fillId="17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6" fillId="0" borderId="0"/>
    <xf numFmtId="0" fontId="21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0" fillId="11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/>
    <xf numFmtId="0" fontId="20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13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2" fillId="0" borderId="0">
      <alignment vertical="center"/>
    </xf>
    <xf numFmtId="0" fontId="36" fillId="0" borderId="0"/>
    <xf numFmtId="0" fontId="20" fillId="15" borderId="0" applyNumberFormat="0" applyBorder="0" applyAlignment="0" applyProtection="0">
      <alignment vertical="center"/>
    </xf>
    <xf numFmtId="0" fontId="36" fillId="0" borderId="0"/>
    <xf numFmtId="0" fontId="20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21" fillId="5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36" fillId="0" borderId="0"/>
    <xf numFmtId="0" fontId="36" fillId="0" borderId="0"/>
    <xf numFmtId="0" fontId="17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0"/>
    <xf numFmtId="0" fontId="22" fillId="7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4" fillId="0" borderId="9" applyNumberFormat="0" applyFill="0" applyAlignment="0" applyProtection="0">
      <alignment vertical="center"/>
    </xf>
    <xf numFmtId="0" fontId="36" fillId="0" borderId="0"/>
    <xf numFmtId="0" fontId="36" fillId="0" borderId="0"/>
    <xf numFmtId="0" fontId="16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9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33" fillId="19" borderId="12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36" fillId="0" borderId="0"/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17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169" fontId="29" fillId="0" borderId="0" applyFont="0" applyFill="0" applyBorder="0" applyAlignment="0" applyProtection="0">
      <alignment vertical="center"/>
    </xf>
    <xf numFmtId="0" fontId="36" fillId="0" borderId="0"/>
    <xf numFmtId="0" fontId="27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6" fillId="0" borderId="0"/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31" fillId="0" borderId="0" applyNumberFormat="0" applyFill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6" fillId="0" borderId="0"/>
    <xf numFmtId="0" fontId="36" fillId="10" borderId="10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6" fillId="0" borderId="0"/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6" fillId="0" borderId="0"/>
    <xf numFmtId="0" fontId="36" fillId="0" borderId="0"/>
    <xf numFmtId="0" fontId="21" fillId="16" borderId="0" applyNumberFormat="0" applyBorder="0" applyAlignment="0" applyProtection="0">
      <alignment vertical="center"/>
    </xf>
    <xf numFmtId="0" fontId="36" fillId="10" borderId="10" applyNumberFormat="0" applyFont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21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0" borderId="0"/>
    <xf numFmtId="0" fontId="36" fillId="0" borderId="0"/>
    <xf numFmtId="0" fontId="20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23" fillId="0" borderId="8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36" fillId="0" borderId="0"/>
    <xf numFmtId="9" fontId="36" fillId="0" borderId="0" applyFont="0" applyFill="0" applyBorder="0" applyAlignment="0" applyProtection="0"/>
    <xf numFmtId="0" fontId="22" fillId="7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6" fillId="0" borderId="0"/>
    <xf numFmtId="0" fontId="35" fillId="2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6" fillId="0" borderId="0"/>
    <xf numFmtId="0" fontId="20" fillId="3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36" fillId="0" borderId="0"/>
    <xf numFmtId="0" fontId="19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6" fillId="0" borderId="0"/>
  </cellStyleXfs>
  <cellXfs count="57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/>
    <xf numFmtId="0" fontId="4" fillId="0" borderId="1" xfId="0" applyFont="1" applyBorder="1"/>
    <xf numFmtId="0" fontId="3" fillId="0" borderId="0" xfId="0" applyFont="1" applyBorder="1"/>
    <xf numFmtId="0" fontId="5" fillId="0" borderId="1" xfId="0" applyFont="1" applyBorder="1" applyAlignment="1">
      <alignment horizontal="center" vertical="center"/>
    </xf>
    <xf numFmtId="17" fontId="5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8606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7" fontId="11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0" borderId="1" xfId="0" applyFont="1" applyBorder="1"/>
    <xf numFmtId="0" fontId="5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</xf>
    <xf numFmtId="170" fontId="5" fillId="0" borderId="1" xfId="0" applyNumberFormat="1" applyFont="1" applyBorder="1" applyAlignment="1">
      <alignment horizontal="right" vertical="center"/>
    </xf>
    <xf numFmtId="170" fontId="5" fillId="0" borderId="2" xfId="0" applyNumberFormat="1" applyFont="1" applyBorder="1" applyAlignment="1">
      <alignment horizontal="center" vertical="center"/>
    </xf>
    <xf numFmtId="170" fontId="5" fillId="0" borderId="1" xfId="0" applyNumberFormat="1" applyFont="1" applyBorder="1" applyAlignment="1">
      <alignment horizontal="center" vertical="center"/>
    </xf>
    <xf numFmtId="170" fontId="12" fillId="0" borderId="1" xfId="0" applyNumberFormat="1" applyFont="1" applyFill="1" applyBorder="1" applyAlignment="1">
      <alignment horizontal="center" vertical="center"/>
    </xf>
    <xf numFmtId="17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0" fontId="5" fillId="0" borderId="1" xfId="0" applyNumberFormat="1" applyFont="1" applyBorder="1"/>
    <xf numFmtId="169" fontId="5" fillId="0" borderId="0" xfId="9112" applyFont="1" applyAlignment="1"/>
    <xf numFmtId="0" fontId="15" fillId="0" borderId="0" xfId="0" applyFont="1"/>
    <xf numFmtId="165" fontId="10" fillId="0" borderId="3" xfId="0" applyNumberFormat="1" applyFont="1" applyFill="1" applyBorder="1" applyAlignment="1" applyProtection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5" fontId="11" fillId="0" borderId="1" xfId="0" applyNumberFormat="1" applyFont="1" applyFill="1" applyBorder="1" applyAlignment="1">
      <alignment horizontal="right" vertical="center"/>
    </xf>
    <xf numFmtId="170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vertical="center"/>
    </xf>
    <xf numFmtId="165" fontId="12" fillId="0" borderId="1" xfId="0" applyNumberFormat="1" applyFont="1" applyFill="1" applyBorder="1" applyAlignment="1">
      <alignment horizontal="right" vertical="center"/>
    </xf>
    <xf numFmtId="165" fontId="13" fillId="0" borderId="1" xfId="0" applyNumberFormat="1" applyFont="1" applyFill="1" applyBorder="1" applyAlignment="1">
      <alignment horizontal="right" vertical="center"/>
    </xf>
    <xf numFmtId="165" fontId="5" fillId="0" borderId="1" xfId="0" applyNumberFormat="1" applyFont="1" applyFill="1" applyBorder="1" applyAlignment="1">
      <alignment vertical="center"/>
    </xf>
    <xf numFmtId="165" fontId="5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Border="1"/>
    <xf numFmtId="170" fontId="5" fillId="0" borderId="0" xfId="0" applyNumberFormat="1" applyFont="1"/>
    <xf numFmtId="164" fontId="5" fillId="0" borderId="0" xfId="0" applyNumberFormat="1" applyFont="1"/>
    <xf numFmtId="17" fontId="12" fillId="0" borderId="1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44"/>
    <cellStyle name="20% - 强调文字颜色 1 2 2 2 2 2 3 2" xfId="592"/>
    <cellStyle name="20% - 强调文字颜色 1 2 2 2 2 2 3 3" xfId="1431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2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35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4"/>
    <cellStyle name="20% - 强调文字颜色 1 2 2 3 5" xfId="6513"/>
    <cellStyle name="20% - 强调文字颜色 1 2 2 4" xfId="190"/>
    <cellStyle name="20% - 强调文字颜色 1 2 2 4 2" xfId="316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17"/>
    <cellStyle name="20% - 强调文字颜色 1 2 3 2 2 4" xfId="1554"/>
    <cellStyle name="20% - 强调文字颜色 1 2 3 2 3" xfId="1698"/>
    <cellStyle name="20% - 强调文字颜色 1 2 3 2 3 2" xfId="7715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6"/>
    <cellStyle name="20% - 强调文字颜色 1 2 4 2 2 2 2" xfId="33"/>
    <cellStyle name="20% - 强调文字颜色 1 2 4 2 2 3" xfId="906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7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1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2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9"/>
    <cellStyle name="20% - 强调文字颜色 1 3 2" xfId="1510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3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1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31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27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9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30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6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6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53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54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1"/>
    <cellStyle name="20% - 强调文字颜色 1 3 6 3 3" xfId="2165"/>
    <cellStyle name="20% - 强调文字颜色 1 3 6 4" xfId="2699"/>
    <cellStyle name="20% - 强调文字颜色 1 3 7" xfId="1531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0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6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9"/>
    <cellStyle name="20% - 强调文字颜色 1 4 2 5" xfId="1204"/>
    <cellStyle name="20% - 强调文字颜色 1 4 2 5 2" xfId="1296"/>
    <cellStyle name="20% - 强调文字颜色 1 4 2 6" xfId="1068"/>
    <cellStyle name="20% - 强调文字颜色 1 4 2 6 2" xfId="483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3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3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3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82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5"/>
    <cellStyle name="20% - 强调文字颜色 2 2 2" xfId="3483"/>
    <cellStyle name="20% - 强调文字颜色 2 2 2 2" xfId="1616"/>
    <cellStyle name="20% - 强调文字颜色 2 2 2 2 2" xfId="732"/>
    <cellStyle name="20% - 强调文字颜色 2 2 2 2 2 2" xfId="627"/>
    <cellStyle name="20% - 强调文字颜色 2 2 2 2 2 2 2" xfId="739"/>
    <cellStyle name="20% - 强调文字颜色 2 2 2 2 2 2 2 2" xfId="1670"/>
    <cellStyle name="20% - 强调文字颜色 2 2 2 2 2 2 3" xfId="321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40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6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26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7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7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67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36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10"/>
    <cellStyle name="20% - 强调文字颜色 2 2 4 2 4 2" xfId="4096"/>
    <cellStyle name="20% - 强调文字颜色 2 2 4 2 4 3" xfId="3753"/>
    <cellStyle name="20% - 强调文字颜色 2 2 4 2 5" xfId="7232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50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40"/>
    <cellStyle name="20% - 强调文字颜色 2 2 4 6" xfId="21"/>
    <cellStyle name="20% - 强调文字颜色 2 2 4 6 2" xfId="1142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4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30"/>
    <cellStyle name="20% - 强调文字颜色 2 2 9 2" xfId="5350"/>
    <cellStyle name="20% - 强调文字颜色 2 2 9 3" xfId="3431"/>
    <cellStyle name="20% - 强调文字颜色 2 3" xfId="3040"/>
    <cellStyle name="20% - 强调文字颜色 2 3 10" xfId="58"/>
    <cellStyle name="20% - 强调文字颜色 2 3 2" xfId="2052"/>
    <cellStyle name="20% - 强调文字颜色 2 3 2 2" xfId="1353"/>
    <cellStyle name="20% - 强调文字颜色 2 3 2 2 2" xfId="512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18"/>
    <cellStyle name="20% - 强调文字颜色 2 3 2 2 4 2" xfId="299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70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2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4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42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1"/>
    <cellStyle name="20% - 强调文字颜色 2 3 4 6" xfId="2361"/>
    <cellStyle name="20% - 强调文字颜色 2 3 4 6 2" xfId="1430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6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36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9"/>
    <cellStyle name="20% - 强调文字颜色 2 4 3 4 2" xfId="532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9"/>
    <cellStyle name="20% - 强调文字颜色 2 4 5 4" xfId="3184"/>
    <cellStyle name="20% - 强调文字颜色 2 4 6" xfId="7712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7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17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2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61"/>
    <cellStyle name="20% - 强调文字颜色 2 5 4 3 3" xfId="1569"/>
    <cellStyle name="20% - 强调文字颜色 2 5 4 4" xfId="523"/>
    <cellStyle name="20% - 强调文字颜色 2 5 5" xfId="2831"/>
    <cellStyle name="20% - 强调文字颜色 2 5 5 2" xfId="2847"/>
    <cellStyle name="20% - 强调文字颜色 2 5 5 2 2" xfId="2851"/>
    <cellStyle name="20% - 强调文字颜色 2 5 5 3" xfId="268"/>
    <cellStyle name="20% - 强调文字颜色 2 5 5 3 2" xfId="668"/>
    <cellStyle name="20% - 强调文字颜色 2 5 5 3 3" xfId="2761"/>
    <cellStyle name="20% - 强调文字颜色 2 5 5 4" xfId="394"/>
    <cellStyle name="20% - 强调文字颜色 2 5 6" xfId="777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3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4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6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7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5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4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0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2"/>
    <cellStyle name="20% - 强调文字颜色 3 2 7 3" xfId="8285"/>
    <cellStyle name="20% - 强调文字颜色 3 2 7 3 2" xfId="8501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5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4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5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5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8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4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80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7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6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0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9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37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3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29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3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49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7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21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69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6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9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5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4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9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1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39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9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4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49"/>
    <cellStyle name="20% - 强调文字颜色 4 3 8" xfId="3037"/>
    <cellStyle name="20% - 强调文字颜色 4 3 8 2" xfId="1498"/>
    <cellStyle name="20% - 强调文字颜色 4 3 9" xfId="8135"/>
    <cellStyle name="20% - 强调文字颜色 4 3 9 2" xfId="272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4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4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4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5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9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91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6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2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7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83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7"/>
    <cellStyle name="20% - 强调文字颜色 5 3 4 7" xfId="7777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80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8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5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09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9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4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2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6"/>
    <cellStyle name="20% - 强调文字颜色 6 2 9" xfId="206"/>
    <cellStyle name="20% - 强调文字颜色 6 2 9 2" xfId="8412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1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19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3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4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5"/>
    <cellStyle name="20% - 强调文字颜色 6 3 4 4 2 2" xfId="7290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0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8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34"/>
    <cellStyle name="20% - 强调文字颜色 6 4 2 6" xfId="1651"/>
    <cellStyle name="20% - 强调文字颜色 6 4 2 6 2" xfId="1123"/>
    <cellStyle name="20% - 强调文字颜色 6 4 2 6 3" xfId="1139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3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6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46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8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28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12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09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7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0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8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50"/>
    <cellStyle name="40% - 强调文字颜色 1 3 2 2 2 3 2" xfId="2091"/>
    <cellStyle name="40% - 强调文字颜色 1 3 2 2 2 4" xfId="7320"/>
    <cellStyle name="40% - 强调文字颜色 1 3 2 2 2 4 2" xfId="7716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7"/>
    <cellStyle name="40% - 强调文字颜色 1 3 2 3 2 4" xfId="55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27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5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2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38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9"/>
    <cellStyle name="40% - 强调文字颜色 1 4 2 6" xfId="520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5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15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48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2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1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2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5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43"/>
    <cellStyle name="40% - 强调文字颜色 2 2 3 4 2 2" xfId="1276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2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6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2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2"/>
    <cellStyle name="40% - 强调文字颜色 2 2 6 3 2" xfId="1487"/>
    <cellStyle name="40% - 强调文字颜色 2 2 6 3 3" xfId="3783"/>
    <cellStyle name="40% - 强调文字颜色 2 2 6 4" xfId="2819"/>
    <cellStyle name="40% - 强调文字颜色 2 2 7" xfId="1111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40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7"/>
    <cellStyle name="40% - 强调文字颜色 2 3 2 2 2 2" xfId="7894"/>
    <cellStyle name="40% - 强调文字颜色 2 3 2 2 2 2 2" xfId="8411"/>
    <cellStyle name="40% - 强调文字颜色 2 3 2 2 2 2 2 2" xfId="5126"/>
    <cellStyle name="40% - 强调文字颜色 2 3 2 2 2 2 3" xfId="8324"/>
    <cellStyle name="40% - 强调文字颜色 2 3 2 2 2 2 3 2" xfId="572"/>
    <cellStyle name="40% - 强调文字颜色 2 3 2 2 2 2 3 3" xfId="1807"/>
    <cellStyle name="40% - 强调文字颜色 2 3 2 2 2 2 4" xfId="6226"/>
    <cellStyle name="40% - 强调文字颜色 2 3 2 2 2 3" xfId="7286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22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2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9"/>
    <cellStyle name="40% - 强调文字颜色 2 3 2 5 4" xfId="6810"/>
    <cellStyle name="40% - 强调文字颜色 2 3 2 6" xfId="390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1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81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3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70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41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4"/>
    <cellStyle name="40% - 强调文字颜色 2 3 6 3 3" xfId="3772"/>
    <cellStyle name="40% - 强调文字颜色 2 3 6 4" xfId="3600"/>
    <cellStyle name="40% - 强调文字颜色 2 3 7" xfId="828"/>
    <cellStyle name="40% - 强调文字颜色 2 3 7 2" xfId="1436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5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3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4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43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4"/>
    <cellStyle name="40% - 强调文字颜色 3 2 2 2 6 2" xfId="86"/>
    <cellStyle name="40% - 强调文字颜色 3 2 2 2 6 3" xfId="135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48"/>
    <cellStyle name="40% - 强调文字颜色 3 2 2 3 2 2 2" xfId="2497"/>
    <cellStyle name="40% - 强调文字颜色 3 2 2 3 2 3" xfId="569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46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88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5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900"/>
    <cellStyle name="40% - 强调文字颜色 3 2 4 4 3" xfId="4627"/>
    <cellStyle name="40% - 强调文字颜色 3 2 4 4 3 2" xfId="6923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5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4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8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0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2"/>
    <cellStyle name="40% - 强调文字颜色 3 3 2 3 3 2" xfId="5550"/>
    <cellStyle name="40% - 强调文字颜色 3 3 2 3 4" xfId="2443"/>
    <cellStyle name="40% - 强调文字颜色 3 3 2 3 4 2" xfId="1538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4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5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4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6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11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59"/>
    <cellStyle name="40% - 强调文字颜色 3 4 2 2" xfId="5714"/>
    <cellStyle name="40% - 强调文字颜色 3 4 2 2 2" xfId="1144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0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20"/>
    <cellStyle name="40% - 强调文字颜色 3 4 3" xfId="5037"/>
    <cellStyle name="40% - 强调文字颜色 3 4 3 2" xfId="1854"/>
    <cellStyle name="40% - 强调文字颜色 3 4 3 2 2" xfId="1247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6"/>
    <cellStyle name="40% - 强调文字颜色 3 4 3 4" xfId="5979"/>
    <cellStyle name="40% - 强调文字颜色 3 4 3 4 2" xfId="5764"/>
    <cellStyle name="40% - 强调文字颜色 3 4 3 4 3" xfId="4013"/>
    <cellStyle name="40% - 强调文字颜色 3 4 3 5" xfId="110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22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64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3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7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2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30"/>
    <cellStyle name="40% - 强调文字颜色 4 2 2 4 3" xfId="773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1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4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9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6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9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08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42"/>
    <cellStyle name="40% - 强调文字颜色 4 3 2 2 6 2" xfId="1277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4"/>
    <cellStyle name="40% - 强调文字颜色 4 3 2 3 3" xfId="5715"/>
    <cellStyle name="40% - 强调文字颜色 4 3 2 3 3 2" xfId="1147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1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8"/>
    <cellStyle name="40% - 强调文字颜色 4 3 2 4 3 3" xfId="687"/>
    <cellStyle name="40% - 强调文字颜色 4 3 2 4 4" xfId="519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1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2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48"/>
    <cellStyle name="40% - 强调文字颜色 4 4 2 2 2 4" xfId="422"/>
    <cellStyle name="40% - 强调文字颜色 4 4 2 2 3" xfId="252"/>
    <cellStyle name="40% - 强调文字颜色 4 4 2 2 3 2" xfId="1453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5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3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28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1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2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4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6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0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69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1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71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5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1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46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0"/>
    <cellStyle name="40% - 强调文字颜色 5 5 3 2 2" xfId="6759"/>
    <cellStyle name="40% - 强调文字颜色 5 5 3 2 2 2" xfId="8725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0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19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26"/>
    <cellStyle name="40% - 强调文字颜色 6 2 2 3 2 3 2" xfId="1483"/>
    <cellStyle name="40% - 强调文字颜色 6 2 2 3 2 3 3" xfId="1329"/>
    <cellStyle name="40% - 强调文字颜色 6 2 2 3 2 4" xfId="1182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60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20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69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8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7"/>
    <cellStyle name="40% - 强调文字颜色 6 2 7 4" xfId="39"/>
    <cellStyle name="40% - 强调文字颜色 6 2 8" xfId="1865"/>
    <cellStyle name="40% - 强调文字颜色 6 2 8 2" xfId="1245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5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16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0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33"/>
    <cellStyle name="40% - 强调文字颜色 6 3 3 2 4" xfId="1652"/>
    <cellStyle name="40% - 强调文字颜色 6 3 3 2 4 2" xfId="1125"/>
    <cellStyle name="40% - 强调文字颜色 6 3 3 2 4 3" xfId="1138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07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1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0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68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4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22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6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3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6"/>
    <cellStyle name="40% - 强调文字颜色 6 5 2 2 2 4" xfId="2679"/>
    <cellStyle name="40% - 强调文字颜色 6 5 2 2 3" xfId="2283"/>
    <cellStyle name="40% - 强调文字颜色 6 5 2 2 3 2" xfId="32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3"/>
    <cellStyle name="60% - 强调文字颜色 1 3 2 2 2 3" xfId="7152"/>
    <cellStyle name="60% - 强调文字颜色 1 3 2 2 3" xfId="8736"/>
    <cellStyle name="60% - 强调文字颜色 1 3 2 2 3 2" xfId="7153"/>
    <cellStyle name="60% - 强调文字颜色 1 3 2 2 3 3" xfId="7154"/>
    <cellStyle name="60% - 强调文字颜色 1 3 2 2 4" xfId="8898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9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2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18"/>
    <cellStyle name="60% - 强调文字颜色 2 2 2 2 2 2 2" xfId="776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28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3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3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7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1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5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8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0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3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4"/>
    <cellStyle name="60% - 强调文字颜色 3 3 2 4 3" xfId="6608"/>
    <cellStyle name="60% - 强调文字颜色 3 3 2 5" xfId="7472"/>
    <cellStyle name="60% - 强调文字颜色 3 3 3" xfId="528"/>
    <cellStyle name="60% - 强调文字颜色 3 3 3 2" xfId="5349"/>
    <cellStyle name="60% - 强调文字颜色 3 3 3 2 2" xfId="315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3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0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3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8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21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1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3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6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5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5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3"/>
    <cellStyle name="60% - 强调文字颜色 5 2 2 5" xfId="8682"/>
    <cellStyle name="60% - 强调文字颜色 5 2 3" xfId="7616"/>
    <cellStyle name="60% - 强调文字颜色 5 2 3 2" xfId="7620"/>
    <cellStyle name="60% - 强调文字颜色 5 2 3 2 2" xfId="1251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5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2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37"/>
    <cellStyle name="60% - 强调文字颜色 5 3 3 2 2 3" xfId="8897"/>
    <cellStyle name="60% - 强调文字颜色 5 3 3 2 3" xfId="7366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3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2"/>
    <cellStyle name="60% - 强调文字颜色 5 4 3" xfId="8136"/>
    <cellStyle name="60% - 强调文字颜色 5 4 3 2" xfId="273"/>
    <cellStyle name="60% - 强调文字颜色 5 4 3 2 2" xfId="4802"/>
    <cellStyle name="60% - 强调文字颜色 5 4 3 2 3" xfId="2076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4"/>
    <cellStyle name="60% - 强调文字颜色 5 5 3 2 3" xfId="1592"/>
    <cellStyle name="60% - 强调文字颜色 5 5 3 3" xfId="6243"/>
    <cellStyle name="60% - 强调文字颜色 5 5 4" xfId="1539"/>
    <cellStyle name="60% - 强调文字颜色 5 5 4 2" xfId="1275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5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6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4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7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37"/>
    <cellStyle name="60% - 强调文字颜色 6 4 4 2" xfId="1073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21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8"/>
    <cellStyle name="好 3" xfId="8902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9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5"/>
    <cellStyle name="差 3 5 2" xfId="8500"/>
    <cellStyle name="差 3 6" xfId="1315"/>
    <cellStyle name="差 4" xfId="5574"/>
    <cellStyle name="差 4 2" xfId="545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08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24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8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6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0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65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4"/>
    <cellStyle name="常规 2 2 2 4 2 3" xfId="9104"/>
    <cellStyle name="常规 2 2 2 4 2 3 2" xfId="1535"/>
    <cellStyle name="常规 2 2 2 4 2 4" xfId="9142"/>
    <cellStyle name="常规 2 2 2 4 3" xfId="6346"/>
    <cellStyle name="常规 2 2 2 4 3 2" xfId="1177"/>
    <cellStyle name="常规 2 2 2 4 3 2 2" xfId="2782"/>
    <cellStyle name="常规 2 2 2 4 3 3" xfId="1403"/>
    <cellStyle name="常规 2 2 2 4 4" xfId="8407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8"/>
    <cellStyle name="常规 2 2 2 5 3" xfId="7949"/>
    <cellStyle name="常规 2 2 2 5 3 2" xfId="652"/>
    <cellStyle name="常规 2 2 2 5 4" xfId="8833"/>
    <cellStyle name="常规 2 2 2 6" xfId="8918"/>
    <cellStyle name="常规 2 2 2 6 2" xfId="7756"/>
    <cellStyle name="常规 2 2 2 6 2 2" xfId="3940"/>
    <cellStyle name="常规 2 2 2 6 3" xfId="7973"/>
    <cellStyle name="常规 2 2 2 7" xfId="8417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29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6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8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7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3"/>
    <cellStyle name="常规 2 2 6 4 3" xfId="811"/>
    <cellStyle name="常规 2 2 6 5" xfId="7952"/>
    <cellStyle name="常规 2 2 6 5 2" xfId="8573"/>
    <cellStyle name="常规 2 2 6 6" xfId="8433"/>
    <cellStyle name="常规 2 2 7" xfId="1428"/>
    <cellStyle name="常规 2 2 7 2" xfId="9228"/>
    <cellStyle name="常规 2 2 7 2 2" xfId="1108"/>
    <cellStyle name="常规 2 2 7 2 2 2" xfId="947"/>
    <cellStyle name="常规 2 2 7 2 2 2 2" xfId="9017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2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3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1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1"/>
    <cellStyle name="常规 2 4 2 2 2 2" xfId="7229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12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2"/>
    <cellStyle name="常规 2 6 2 2 3" xfId="4189"/>
    <cellStyle name="常规 2 6 2 2 3 2" xfId="1458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5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17"/>
    <cellStyle name="常规 2 6 4 2" xfId="7285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1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7"/>
    <cellStyle name="常规 3 2 3 3 2 2 2" xfId="300"/>
    <cellStyle name="常规 3 2 3 3 2 3" xfId="3012"/>
    <cellStyle name="常规 3 2 3 3 3" xfId="5977"/>
    <cellStyle name="常规 3 2 3 3 3 2" xfId="5765"/>
    <cellStyle name="常规 3 2 3 3 4" xfId="1104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2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78"/>
    <cellStyle name="常规 3 2 4 3 2 2" xfId="2790"/>
    <cellStyle name="常规 3 2 4 3 3" xfId="5866"/>
    <cellStyle name="常规 3 2 4 4" xfId="7634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2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4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3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5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904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6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4"/>
    <cellStyle name="常规 4 3" xfId="5573"/>
    <cellStyle name="常规 4 3 2" xfId="546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8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2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6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3"/>
    <cellStyle name="常规 6 2 2 3" xfId="8743"/>
    <cellStyle name="常规 6 2 2 3 2" xfId="7726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18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3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69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4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2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2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53"/>
    <cellStyle name="强调文字颜色 2 2 2 2 3 2" xfId="1331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7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9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0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2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6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6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35"/>
    <cellStyle name="强调文字颜色 4 4 2" xfId="1075"/>
    <cellStyle name="强调文字颜色 4 4 2 2" xfId="8474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57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23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47"/>
    <cellStyle name="标题 1 3 2 2 2 3" xfId="8824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6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2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29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4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4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4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5"/>
    <cellStyle name="标题 2 3 3 2 2 2" xfId="3051"/>
    <cellStyle name="标题 2 3 3 2 2 3" xfId="2644"/>
    <cellStyle name="标题 2 3 3 2 3" xfId="9016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4"/>
    <cellStyle name="标题 2 4" xfId="4616"/>
    <cellStyle name="标题 2 4 2" xfId="4006"/>
    <cellStyle name="标题 2 4 2 2" xfId="8899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1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5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3"/>
    <cellStyle name="标题 3 3 2 5" xfId="95"/>
    <cellStyle name="标题 3 3 3" xfId="3441"/>
    <cellStyle name="标题 3 3 3 2" xfId="9222"/>
    <cellStyle name="标题 3 3 3 2 2" xfId="1471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26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0"/>
    <cellStyle name="标题 4 3 2 4" xfId="5850"/>
    <cellStyle name="标题 4 3 2 4 2" xfId="6293"/>
    <cellStyle name="标题 4 3 2 5" xfId="6300"/>
    <cellStyle name="标题 4 3 3" xfId="244"/>
    <cellStyle name="标题 4 3 3 2" xfId="565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27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31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0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0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3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6"/>
    <cellStyle name="检查单元格 2 3" xfId="1449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5"/>
    <cellStyle name="检查单元格 2 4" xfId="568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7"/>
    <cellStyle name="检查单元格 3 2 3 2 2" xfId="8139"/>
    <cellStyle name="检查单元格 3 2 3 3" xfId="8276"/>
    <cellStyle name="检查单元格 3 2 4" xfId="1155"/>
    <cellStyle name="检查单元格 3 2 4 2" xfId="1467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7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5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4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4"/>
    <cellStyle name="汇总 3 3" xfId="9019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25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5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7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1"/>
    <cellStyle name="解释性文本 3 2 2 2 2 2" xfId="1274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4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06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0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5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5"/>
    <cellStyle name="警告文本 3 2 4 2" xfId="3156"/>
    <cellStyle name="警告文本 3 2 5" xfId="445"/>
    <cellStyle name="警告文本 3 3" xfId="1002"/>
    <cellStyle name="警告文本 3 3 2" xfId="9200"/>
    <cellStyle name="警告文本 3 3 2 2" xfId="289"/>
    <cellStyle name="警告文本 3 3 2 2 2" xfId="119"/>
    <cellStyle name="警告文本 3 3 2 3" xfId="1830"/>
    <cellStyle name="警告文本 3 3 3" xfId="1537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2"/>
    <cellStyle name="警告文本 3 5" xfId="7774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8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90"/>
    <cellStyle name="计算 2 2 4" xfId="9013"/>
    <cellStyle name="计算 2 2 4 2" xfId="8594"/>
    <cellStyle name="计算 2 2 5" xfId="8741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4"/>
    <cellStyle name="计算 3 2 2 2" xfId="7115"/>
    <cellStyle name="计算 3 2 2 2 2" xfId="8154"/>
    <cellStyle name="计算 3 2 2 2 2 2" xfId="8461"/>
    <cellStyle name="计算 3 2 2 2 3" xfId="8365"/>
    <cellStyle name="计算 3 2 2 3" xfId="8901"/>
    <cellStyle name="计算 3 2 2 3 2" xfId="8403"/>
    <cellStyle name="计算 3 2 2 4" xfId="1946"/>
    <cellStyle name="计算 3 2 3" xfId="8420"/>
    <cellStyle name="计算 3 2 3 2" xfId="8005"/>
    <cellStyle name="计算 3 2 3 2 2" xfId="9188"/>
    <cellStyle name="计算 3 2 3 3" xfId="8849"/>
    <cellStyle name="计算 3 2 4" xfId="8284"/>
    <cellStyle name="计算 3 2 4 2" xfId="8502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6"/>
    <cellStyle name="计算 3 3 4" xfId="9053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68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3"/>
    <cellStyle name="计算 4 5" xfId="7846"/>
    <cellStyle name="计算 5" xfId="7531"/>
    <cellStyle name="计算 5 2" xfId="7449"/>
    <cellStyle name="计算 5 2 2" xfId="4668"/>
    <cellStyle name="计算 5 2 2 2" xfId="515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41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3"/>
    <cellStyle name="输入 3 2 3" xfId="389"/>
    <cellStyle name="输入 3 3" xfId="8548"/>
    <cellStyle name="输入 3 3 2" xfId="3236"/>
    <cellStyle name="输入 3 4" xfId="8889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1"/>
    <cellStyle name="适中 5 3" xfId="772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6"/>
    <cellStyle name="链接单元格 3 2 5" xfId="8475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5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1"/>
    <cellStyle name="链接单元格 5 2 2 3" xfId="1756"/>
    <cellStyle name="链接单元格 5 2 3" xfId="3238"/>
    <cellStyle name="链接单元格 5 2 3 2" xfId="8895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46" workbookViewId="0">
      <selection sqref="A1:K1"/>
    </sheetView>
  </sheetViews>
  <sheetFormatPr defaultColWidth="9" defaultRowHeight="14.25"/>
  <cols>
    <col min="1" max="1" width="5.25" style="56" customWidth="1"/>
    <col min="2" max="2" width="9" bestFit="1" customWidth="1"/>
    <col min="3" max="3" width="15.25" bestFit="1" customWidth="1"/>
    <col min="4" max="4" width="11" customWidth="1"/>
    <col min="5" max="5" width="9.125" customWidth="1"/>
    <col min="6" max="6" width="10.625" customWidth="1"/>
    <col min="7" max="7" width="13.625" bestFit="1" customWidth="1"/>
    <col min="8" max="8" width="8.375" customWidth="1"/>
    <col min="9" max="9" width="10.125" bestFit="1" customWidth="1"/>
    <col min="10" max="10" width="8.75" customWidth="1"/>
    <col min="11" max="11" width="10" customWidth="1"/>
    <col min="12" max="12" width="0.125" hidden="1" customWidth="1"/>
  </cols>
  <sheetData>
    <row r="1" spans="1:12" s="1" customFormat="1" ht="23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2" s="2" customFormat="1" ht="12.7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2" s="3" customFormat="1" ht="28.5" customHeight="1">
      <c r="A3" s="51" t="s">
        <v>2</v>
      </c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12" s="3" customFormat="1" ht="15.75">
      <c r="A4" s="53"/>
    </row>
    <row r="5" spans="1:12" s="3" customFormat="1" ht="15.75">
      <c r="A5" s="53" t="s">
        <v>3</v>
      </c>
      <c r="B5" s="3" t="s">
        <v>4</v>
      </c>
      <c r="G5" s="3" t="s">
        <v>5</v>
      </c>
      <c r="J5" s="52" t="s">
        <v>6</v>
      </c>
      <c r="K5" s="52"/>
    </row>
    <row r="6" spans="1:12" s="3" customFormat="1" ht="15.75">
      <c r="A6" s="53"/>
      <c r="G6" s="3" t="s">
        <v>7</v>
      </c>
      <c r="I6" s="3" t="s">
        <v>8</v>
      </c>
      <c r="J6" s="52" t="s">
        <v>6</v>
      </c>
      <c r="K6" s="52"/>
    </row>
    <row r="7" spans="1:12" s="3" customFormat="1" ht="15.75">
      <c r="A7" s="53"/>
      <c r="G7" s="3" t="s">
        <v>9</v>
      </c>
      <c r="I7" s="3" t="s">
        <v>8</v>
      </c>
      <c r="J7" s="52" t="s">
        <v>10</v>
      </c>
      <c r="K7" s="52"/>
    </row>
    <row r="8" spans="1:12" s="4" customFormat="1" ht="12">
      <c r="A8" s="22" t="s">
        <v>11</v>
      </c>
      <c r="B8" s="8"/>
      <c r="C8" s="8" t="s">
        <v>12</v>
      </c>
      <c r="D8" s="8" t="s">
        <v>13</v>
      </c>
      <c r="E8" s="22" t="s">
        <v>14</v>
      </c>
      <c r="F8" s="22" t="s">
        <v>15</v>
      </c>
      <c r="G8" s="22" t="s">
        <v>16</v>
      </c>
      <c r="H8" s="23" t="s">
        <v>17</v>
      </c>
      <c r="I8" s="22" t="s">
        <v>18</v>
      </c>
      <c r="J8" s="23" t="s">
        <v>19</v>
      </c>
      <c r="K8" s="8" t="s">
        <v>20</v>
      </c>
    </row>
    <row r="9" spans="1:12" s="3" customFormat="1" ht="15.75">
      <c r="A9" s="53"/>
      <c r="D9" s="3" t="s">
        <v>21</v>
      </c>
    </row>
    <row r="10" spans="1:12" s="3" customFormat="1" ht="15.75">
      <c r="A10" s="54"/>
      <c r="B10" s="9"/>
      <c r="C10" s="9"/>
      <c r="D10" s="9"/>
      <c r="E10" s="9"/>
      <c r="F10" s="9"/>
      <c r="G10" s="9" t="s">
        <v>22</v>
      </c>
      <c r="H10" s="9"/>
      <c r="I10" s="9" t="s">
        <v>22</v>
      </c>
      <c r="J10" s="9"/>
      <c r="K10" s="9"/>
    </row>
    <row r="11" spans="1:12" s="5" customFormat="1" ht="13.15" customHeight="1">
      <c r="A11" s="10" t="s">
        <v>4</v>
      </c>
      <c r="B11" s="11" t="s">
        <v>23</v>
      </c>
      <c r="C11" s="12" t="s">
        <v>24</v>
      </c>
      <c r="D11" s="13">
        <v>576</v>
      </c>
      <c r="E11" s="24">
        <v>37</v>
      </c>
      <c r="F11" s="25">
        <f>D11*E11</f>
        <v>21312</v>
      </c>
      <c r="G11" s="26">
        <f>I11-E11</f>
        <v>499.5</v>
      </c>
      <c r="H11" s="27">
        <v>14.5</v>
      </c>
      <c r="I11" s="26">
        <f>E11*H11</f>
        <v>536.5</v>
      </c>
      <c r="J11" s="35">
        <v>8.4000000000000005E-2</v>
      </c>
      <c r="K11" s="36">
        <f>E11*J11</f>
        <v>3.1080000000000001</v>
      </c>
    </row>
    <row r="12" spans="1:12" s="5" customFormat="1" ht="13.15" customHeight="1">
      <c r="A12" s="10" t="s">
        <v>4</v>
      </c>
      <c r="B12" s="14" t="s">
        <v>25</v>
      </c>
      <c r="C12" s="12" t="s">
        <v>24</v>
      </c>
      <c r="D12" s="10">
        <v>576</v>
      </c>
      <c r="E12" s="15">
        <v>11</v>
      </c>
      <c r="F12" s="25">
        <f>D12*E12</f>
        <v>6336</v>
      </c>
      <c r="G12" s="26">
        <f>I12-E12</f>
        <v>225.5</v>
      </c>
      <c r="H12" s="28">
        <v>21.5</v>
      </c>
      <c r="I12" s="26">
        <f>E12*H12</f>
        <v>236.5</v>
      </c>
      <c r="J12" s="37">
        <v>0.13800000000000001</v>
      </c>
      <c r="K12" s="36">
        <f>E12*J12</f>
        <v>1.5180000000000002</v>
      </c>
    </row>
    <row r="13" spans="1:12" s="5" customFormat="1" ht="13.15" customHeight="1">
      <c r="A13" s="10" t="s">
        <v>4</v>
      </c>
      <c r="B13" s="14" t="s">
        <v>26</v>
      </c>
      <c r="C13" s="12" t="s">
        <v>24</v>
      </c>
      <c r="D13" s="10">
        <v>576</v>
      </c>
      <c r="E13" s="15">
        <v>11</v>
      </c>
      <c r="F13" s="25">
        <f>D13*E13</f>
        <v>6336</v>
      </c>
      <c r="G13" s="26">
        <f>I13-E13</f>
        <v>342.1</v>
      </c>
      <c r="H13" s="28">
        <v>32.1</v>
      </c>
      <c r="I13" s="26">
        <f>E13*H13</f>
        <v>353.1</v>
      </c>
      <c r="J13" s="37">
        <v>0.17199999999999999</v>
      </c>
      <c r="K13" s="36">
        <f>E13*J13</f>
        <v>1.8919999999999999</v>
      </c>
    </row>
    <row r="14" spans="1:12" s="5" customFormat="1" ht="13.15" customHeight="1">
      <c r="A14" s="10" t="s">
        <v>4</v>
      </c>
      <c r="B14" s="15">
        <v>9907</v>
      </c>
      <c r="C14" s="16" t="s">
        <v>27</v>
      </c>
      <c r="D14" s="10">
        <v>2304</v>
      </c>
      <c r="E14" s="10">
        <v>12</v>
      </c>
      <c r="F14" s="25">
        <f t="shared" ref="F14:F25" si="0">D14*E14</f>
        <v>27648</v>
      </c>
      <c r="G14" s="26">
        <f t="shared" ref="G14:G25" si="1">I14-E14</f>
        <v>276</v>
      </c>
      <c r="H14" s="28">
        <v>24</v>
      </c>
      <c r="I14" s="38">
        <f t="shared" ref="I14:I25" si="2">E14*H14</f>
        <v>288</v>
      </c>
      <c r="J14" s="39">
        <v>6.2E-2</v>
      </c>
      <c r="K14" s="40">
        <f t="shared" ref="K14:K25" si="3">E14*J14</f>
        <v>0.74399999999999999</v>
      </c>
      <c r="L14" s="6"/>
    </row>
    <row r="15" spans="1:12" s="5" customFormat="1" ht="13.15" customHeight="1">
      <c r="A15" s="10" t="s">
        <v>4</v>
      </c>
      <c r="B15" s="15">
        <v>9908</v>
      </c>
      <c r="C15" s="16" t="s">
        <v>27</v>
      </c>
      <c r="D15" s="10">
        <v>2304</v>
      </c>
      <c r="E15" s="10">
        <v>12</v>
      </c>
      <c r="F15" s="25">
        <f t="shared" si="0"/>
        <v>27648</v>
      </c>
      <c r="G15" s="26">
        <f t="shared" si="1"/>
        <v>276</v>
      </c>
      <c r="H15" s="28">
        <v>24</v>
      </c>
      <c r="I15" s="38">
        <f t="shared" si="2"/>
        <v>288</v>
      </c>
      <c r="J15" s="39">
        <v>6.2E-2</v>
      </c>
      <c r="K15" s="40">
        <f t="shared" si="3"/>
        <v>0.74399999999999999</v>
      </c>
      <c r="L15" s="6"/>
    </row>
    <row r="16" spans="1:12" s="5" customFormat="1" ht="13.15" customHeight="1">
      <c r="A16" s="10" t="s">
        <v>4</v>
      </c>
      <c r="B16" s="15">
        <v>9906</v>
      </c>
      <c r="C16" s="16" t="s">
        <v>27</v>
      </c>
      <c r="D16" s="10">
        <v>2304</v>
      </c>
      <c r="E16" s="10">
        <v>12</v>
      </c>
      <c r="F16" s="25">
        <f t="shared" si="0"/>
        <v>27648</v>
      </c>
      <c r="G16" s="26">
        <f t="shared" si="1"/>
        <v>276</v>
      </c>
      <c r="H16" s="28">
        <v>24</v>
      </c>
      <c r="I16" s="38">
        <f t="shared" si="2"/>
        <v>288</v>
      </c>
      <c r="J16" s="39">
        <v>6.2E-2</v>
      </c>
      <c r="K16" s="40">
        <f t="shared" si="3"/>
        <v>0.74399999999999999</v>
      </c>
      <c r="L16" s="6"/>
    </row>
    <row r="17" spans="1:12" s="5" customFormat="1" ht="13.15" customHeight="1">
      <c r="A17" s="10" t="s">
        <v>4</v>
      </c>
      <c r="B17" s="15">
        <v>9903</v>
      </c>
      <c r="C17" s="16" t="s">
        <v>27</v>
      </c>
      <c r="D17" s="10">
        <v>2304</v>
      </c>
      <c r="E17" s="10">
        <v>12</v>
      </c>
      <c r="F17" s="25">
        <f t="shared" si="0"/>
        <v>27648</v>
      </c>
      <c r="G17" s="26">
        <f t="shared" si="1"/>
        <v>276</v>
      </c>
      <c r="H17" s="28">
        <v>24</v>
      </c>
      <c r="I17" s="38">
        <f t="shared" si="2"/>
        <v>288</v>
      </c>
      <c r="J17" s="39">
        <v>6.2E-2</v>
      </c>
      <c r="K17" s="40">
        <f t="shared" si="3"/>
        <v>0.74399999999999999</v>
      </c>
      <c r="L17" s="6"/>
    </row>
    <row r="18" spans="1:12" s="5" customFormat="1" ht="13.15" customHeight="1">
      <c r="A18" s="10" t="s">
        <v>4</v>
      </c>
      <c r="B18" s="15">
        <v>956</v>
      </c>
      <c r="C18" s="16" t="s">
        <v>27</v>
      </c>
      <c r="D18" s="10">
        <v>2304</v>
      </c>
      <c r="E18" s="10">
        <v>12</v>
      </c>
      <c r="F18" s="25">
        <f t="shared" si="0"/>
        <v>27648</v>
      </c>
      <c r="G18" s="26">
        <f t="shared" si="1"/>
        <v>276</v>
      </c>
      <c r="H18" s="28">
        <v>24</v>
      </c>
      <c r="I18" s="38">
        <f t="shared" si="2"/>
        <v>288</v>
      </c>
      <c r="J18" s="39">
        <v>6.2E-2</v>
      </c>
      <c r="K18" s="40">
        <f t="shared" si="3"/>
        <v>0.74399999999999999</v>
      </c>
      <c r="L18" s="6"/>
    </row>
    <row r="19" spans="1:12" s="5" customFormat="1" ht="13.15" customHeight="1">
      <c r="A19" s="10" t="s">
        <v>4</v>
      </c>
      <c r="B19" s="15">
        <v>958</v>
      </c>
      <c r="C19" s="16" t="s">
        <v>27</v>
      </c>
      <c r="D19" s="10">
        <v>2304</v>
      </c>
      <c r="E19" s="10">
        <v>12</v>
      </c>
      <c r="F19" s="25">
        <f t="shared" si="0"/>
        <v>27648</v>
      </c>
      <c r="G19" s="26">
        <f t="shared" si="1"/>
        <v>276</v>
      </c>
      <c r="H19" s="28">
        <v>24</v>
      </c>
      <c r="I19" s="38">
        <f t="shared" si="2"/>
        <v>288</v>
      </c>
      <c r="J19" s="39">
        <v>6.2E-2</v>
      </c>
      <c r="K19" s="40">
        <f t="shared" si="3"/>
        <v>0.74399999999999999</v>
      </c>
      <c r="L19" s="6"/>
    </row>
    <row r="20" spans="1:12" s="5" customFormat="1" ht="13.15" customHeight="1">
      <c r="A20" s="10" t="s">
        <v>4</v>
      </c>
      <c r="B20" s="15">
        <v>959</v>
      </c>
      <c r="C20" s="16" t="s">
        <v>27</v>
      </c>
      <c r="D20" s="10">
        <v>2304</v>
      </c>
      <c r="E20" s="10">
        <v>12</v>
      </c>
      <c r="F20" s="25">
        <f t="shared" si="0"/>
        <v>27648</v>
      </c>
      <c r="G20" s="26">
        <f t="shared" si="1"/>
        <v>276</v>
      </c>
      <c r="H20" s="28">
        <v>24</v>
      </c>
      <c r="I20" s="38">
        <f t="shared" si="2"/>
        <v>288</v>
      </c>
      <c r="J20" s="39">
        <v>6.2E-2</v>
      </c>
      <c r="K20" s="40">
        <f t="shared" si="3"/>
        <v>0.74399999999999999</v>
      </c>
      <c r="L20" s="6"/>
    </row>
    <row r="21" spans="1:12" s="5" customFormat="1" ht="13.15" customHeight="1">
      <c r="A21" s="10" t="s">
        <v>4</v>
      </c>
      <c r="B21" s="15">
        <v>955</v>
      </c>
      <c r="C21" s="16" t="s">
        <v>27</v>
      </c>
      <c r="D21" s="10">
        <v>2304</v>
      </c>
      <c r="E21" s="10">
        <v>12</v>
      </c>
      <c r="F21" s="25">
        <f t="shared" si="0"/>
        <v>27648</v>
      </c>
      <c r="G21" s="26">
        <f t="shared" si="1"/>
        <v>276</v>
      </c>
      <c r="H21" s="28">
        <v>24</v>
      </c>
      <c r="I21" s="38">
        <f t="shared" si="2"/>
        <v>288</v>
      </c>
      <c r="J21" s="39">
        <v>6.2E-2</v>
      </c>
      <c r="K21" s="40">
        <f t="shared" si="3"/>
        <v>0.74399999999999999</v>
      </c>
      <c r="L21" s="6"/>
    </row>
    <row r="22" spans="1:12" s="5" customFormat="1" ht="13.15" customHeight="1">
      <c r="A22" s="10" t="s">
        <v>4</v>
      </c>
      <c r="B22" s="15">
        <v>931</v>
      </c>
      <c r="C22" s="16" t="s">
        <v>27</v>
      </c>
      <c r="D22" s="10">
        <v>2304</v>
      </c>
      <c r="E22" s="10">
        <v>12</v>
      </c>
      <c r="F22" s="25">
        <f t="shared" si="0"/>
        <v>27648</v>
      </c>
      <c r="G22" s="26">
        <f t="shared" si="1"/>
        <v>276</v>
      </c>
      <c r="H22" s="28">
        <v>24</v>
      </c>
      <c r="I22" s="38">
        <f t="shared" si="2"/>
        <v>288</v>
      </c>
      <c r="J22" s="39">
        <v>6.2E-2</v>
      </c>
      <c r="K22" s="40">
        <f t="shared" si="3"/>
        <v>0.74399999999999999</v>
      </c>
      <c r="L22" s="6"/>
    </row>
    <row r="23" spans="1:12" s="5" customFormat="1" ht="13.15" customHeight="1">
      <c r="A23" s="10" t="s">
        <v>4</v>
      </c>
      <c r="B23" s="15">
        <v>935</v>
      </c>
      <c r="C23" s="16" t="s">
        <v>27</v>
      </c>
      <c r="D23" s="10">
        <v>2304</v>
      </c>
      <c r="E23" s="10">
        <v>12</v>
      </c>
      <c r="F23" s="25">
        <f t="shared" si="0"/>
        <v>27648</v>
      </c>
      <c r="G23" s="26">
        <f t="shared" si="1"/>
        <v>276</v>
      </c>
      <c r="H23" s="28">
        <v>24</v>
      </c>
      <c r="I23" s="38">
        <f t="shared" si="2"/>
        <v>288</v>
      </c>
      <c r="J23" s="39">
        <v>6.2E-2</v>
      </c>
      <c r="K23" s="40">
        <f t="shared" si="3"/>
        <v>0.74399999999999999</v>
      </c>
      <c r="L23" s="6"/>
    </row>
    <row r="24" spans="1:12" s="5" customFormat="1" ht="13.15" customHeight="1">
      <c r="A24" s="10" t="s">
        <v>4</v>
      </c>
      <c r="B24" s="15">
        <v>933</v>
      </c>
      <c r="C24" s="16" t="s">
        <v>27</v>
      </c>
      <c r="D24" s="10">
        <v>2304</v>
      </c>
      <c r="E24" s="10">
        <v>12</v>
      </c>
      <c r="F24" s="25">
        <f t="shared" si="0"/>
        <v>27648</v>
      </c>
      <c r="G24" s="26">
        <f t="shared" si="1"/>
        <v>276</v>
      </c>
      <c r="H24" s="28">
        <v>24</v>
      </c>
      <c r="I24" s="38">
        <f t="shared" si="2"/>
        <v>288</v>
      </c>
      <c r="J24" s="39">
        <v>6.2E-2</v>
      </c>
      <c r="K24" s="40">
        <f t="shared" si="3"/>
        <v>0.74399999999999999</v>
      </c>
      <c r="L24" s="6"/>
    </row>
    <row r="25" spans="1:12" s="5" customFormat="1" ht="13.15" customHeight="1">
      <c r="A25" s="10" t="s">
        <v>4</v>
      </c>
      <c r="B25" s="15">
        <v>936</v>
      </c>
      <c r="C25" s="16" t="s">
        <v>27</v>
      </c>
      <c r="D25" s="10">
        <v>2304</v>
      </c>
      <c r="E25" s="10">
        <v>12</v>
      </c>
      <c r="F25" s="25">
        <f t="shared" si="0"/>
        <v>27648</v>
      </c>
      <c r="G25" s="26">
        <f t="shared" si="1"/>
        <v>276</v>
      </c>
      <c r="H25" s="28">
        <v>24</v>
      </c>
      <c r="I25" s="38">
        <f t="shared" si="2"/>
        <v>288</v>
      </c>
      <c r="J25" s="39">
        <v>6.2E-2</v>
      </c>
      <c r="K25" s="40">
        <f t="shared" si="3"/>
        <v>0.74399999999999999</v>
      </c>
      <c r="L25" s="6"/>
    </row>
    <row r="26" spans="1:12" s="5" customFormat="1" ht="13.15" customHeight="1">
      <c r="A26" s="10" t="s">
        <v>4</v>
      </c>
      <c r="B26" s="17">
        <v>223</v>
      </c>
      <c r="C26" s="16" t="s">
        <v>27</v>
      </c>
      <c r="D26" s="18">
        <v>1728</v>
      </c>
      <c r="E26" s="18">
        <v>10</v>
      </c>
      <c r="F26" s="25">
        <f t="shared" ref="F26:F51" si="4">D26*E26</f>
        <v>17280</v>
      </c>
      <c r="G26" s="26">
        <f t="shared" ref="G26:G51" si="5">I26-E26</f>
        <v>240</v>
      </c>
      <c r="H26" s="29">
        <v>25</v>
      </c>
      <c r="I26" s="38">
        <f t="shared" ref="I26:I51" si="6">E26*H26</f>
        <v>250</v>
      </c>
      <c r="J26" s="41">
        <v>0.1</v>
      </c>
      <c r="K26" s="40">
        <f t="shared" ref="K26:K51" si="7">E26*J26</f>
        <v>1</v>
      </c>
      <c r="L26" s="6"/>
    </row>
    <row r="27" spans="1:12" s="5" customFormat="1" ht="13.15" customHeight="1">
      <c r="A27" s="10" t="s">
        <v>4</v>
      </c>
      <c r="B27" s="18">
        <v>221</v>
      </c>
      <c r="C27" s="16" t="s">
        <v>27</v>
      </c>
      <c r="D27" s="18">
        <v>1728</v>
      </c>
      <c r="E27" s="18">
        <v>10</v>
      </c>
      <c r="F27" s="25">
        <f t="shared" si="4"/>
        <v>17280</v>
      </c>
      <c r="G27" s="26">
        <f t="shared" si="5"/>
        <v>240</v>
      </c>
      <c r="H27" s="29">
        <v>25</v>
      </c>
      <c r="I27" s="38">
        <f t="shared" si="6"/>
        <v>250</v>
      </c>
      <c r="J27" s="41">
        <v>0.1</v>
      </c>
      <c r="K27" s="40">
        <f t="shared" si="7"/>
        <v>1</v>
      </c>
      <c r="L27" s="6"/>
    </row>
    <row r="28" spans="1:12" s="5" customFormat="1" ht="13.15" customHeight="1">
      <c r="A28" s="10" t="s">
        <v>4</v>
      </c>
      <c r="B28" s="17">
        <v>224</v>
      </c>
      <c r="C28" s="16" t="s">
        <v>27</v>
      </c>
      <c r="D28" s="18">
        <v>1728</v>
      </c>
      <c r="E28" s="18">
        <v>10</v>
      </c>
      <c r="F28" s="25">
        <f t="shared" si="4"/>
        <v>17280</v>
      </c>
      <c r="G28" s="26">
        <f t="shared" si="5"/>
        <v>240</v>
      </c>
      <c r="H28" s="29">
        <v>25</v>
      </c>
      <c r="I28" s="38">
        <f t="shared" si="6"/>
        <v>250</v>
      </c>
      <c r="J28" s="41">
        <v>0.1</v>
      </c>
      <c r="K28" s="40">
        <f t="shared" si="7"/>
        <v>1</v>
      </c>
      <c r="L28" s="6"/>
    </row>
    <row r="29" spans="1:12" s="5" customFormat="1" ht="13.15" customHeight="1">
      <c r="A29" s="10" t="s">
        <v>4</v>
      </c>
      <c r="B29" s="17">
        <v>701</v>
      </c>
      <c r="C29" s="16" t="s">
        <v>27</v>
      </c>
      <c r="D29" s="18">
        <v>1728</v>
      </c>
      <c r="E29" s="18">
        <v>10</v>
      </c>
      <c r="F29" s="25">
        <f t="shared" si="4"/>
        <v>17280</v>
      </c>
      <c r="G29" s="26">
        <f t="shared" si="5"/>
        <v>240</v>
      </c>
      <c r="H29" s="29">
        <v>25</v>
      </c>
      <c r="I29" s="38">
        <f t="shared" si="6"/>
        <v>250</v>
      </c>
      <c r="J29" s="41">
        <v>0.14000000000000001</v>
      </c>
      <c r="K29" s="40">
        <f t="shared" si="7"/>
        <v>1.4000000000000001</v>
      </c>
      <c r="L29" s="6"/>
    </row>
    <row r="30" spans="1:12" s="5" customFormat="1" ht="13.15" customHeight="1">
      <c r="A30" s="10" t="s">
        <v>4</v>
      </c>
      <c r="B30" s="19">
        <v>702</v>
      </c>
      <c r="C30" s="16" t="s">
        <v>27</v>
      </c>
      <c r="D30" s="18">
        <v>1728</v>
      </c>
      <c r="E30" s="18">
        <v>10</v>
      </c>
      <c r="F30" s="25">
        <f t="shared" si="4"/>
        <v>17280</v>
      </c>
      <c r="G30" s="26">
        <f t="shared" si="5"/>
        <v>240</v>
      </c>
      <c r="H30" s="29">
        <v>25</v>
      </c>
      <c r="I30" s="38">
        <f t="shared" si="6"/>
        <v>250</v>
      </c>
      <c r="J30" s="42">
        <v>0.14000000000000001</v>
      </c>
      <c r="K30" s="40">
        <f t="shared" si="7"/>
        <v>1.4000000000000001</v>
      </c>
      <c r="L30" s="6"/>
    </row>
    <row r="31" spans="1:12" s="5" customFormat="1" ht="13.15" customHeight="1">
      <c r="A31" s="10" t="s">
        <v>4</v>
      </c>
      <c r="B31" s="19" t="s">
        <v>28</v>
      </c>
      <c r="C31" s="16" t="s">
        <v>27</v>
      </c>
      <c r="D31" s="18">
        <v>1728</v>
      </c>
      <c r="E31" s="18">
        <v>10</v>
      </c>
      <c r="F31" s="25">
        <f t="shared" si="4"/>
        <v>17280</v>
      </c>
      <c r="G31" s="26">
        <f t="shared" si="5"/>
        <v>240</v>
      </c>
      <c r="H31" s="29">
        <v>25</v>
      </c>
      <c r="I31" s="38">
        <f t="shared" si="6"/>
        <v>250</v>
      </c>
      <c r="J31" s="42">
        <v>0.1</v>
      </c>
      <c r="K31" s="40">
        <f t="shared" si="7"/>
        <v>1</v>
      </c>
    </row>
    <row r="32" spans="1:12" s="5" customFormat="1" ht="13.15" customHeight="1">
      <c r="A32" s="10" t="s">
        <v>4</v>
      </c>
      <c r="B32" s="19">
        <v>9165</v>
      </c>
      <c r="C32" s="16" t="s">
        <v>27</v>
      </c>
      <c r="D32" s="18">
        <v>1728</v>
      </c>
      <c r="E32" s="18">
        <v>10</v>
      </c>
      <c r="F32" s="25">
        <f t="shared" si="4"/>
        <v>17280</v>
      </c>
      <c r="G32" s="26">
        <f t="shared" si="5"/>
        <v>240</v>
      </c>
      <c r="H32" s="29">
        <v>25</v>
      </c>
      <c r="I32" s="38">
        <f t="shared" si="6"/>
        <v>250</v>
      </c>
      <c r="J32" s="42">
        <v>0.09</v>
      </c>
      <c r="K32" s="40">
        <f t="shared" si="7"/>
        <v>0.89999999999999991</v>
      </c>
    </row>
    <row r="33" spans="1:12" s="5" customFormat="1" ht="13.15" customHeight="1">
      <c r="A33" s="10" t="s">
        <v>4</v>
      </c>
      <c r="B33" s="19">
        <v>9166</v>
      </c>
      <c r="C33" s="16" t="s">
        <v>27</v>
      </c>
      <c r="D33" s="18">
        <v>1728</v>
      </c>
      <c r="E33" s="18">
        <v>10</v>
      </c>
      <c r="F33" s="25">
        <f t="shared" si="4"/>
        <v>17280</v>
      </c>
      <c r="G33" s="26">
        <f t="shared" si="5"/>
        <v>240</v>
      </c>
      <c r="H33" s="29">
        <v>25</v>
      </c>
      <c r="I33" s="38">
        <f t="shared" si="6"/>
        <v>250</v>
      </c>
      <c r="J33" s="42">
        <v>0.09</v>
      </c>
      <c r="K33" s="40">
        <f t="shared" si="7"/>
        <v>0.89999999999999991</v>
      </c>
    </row>
    <row r="34" spans="1:12" s="6" customFormat="1" ht="13.15" customHeight="1">
      <c r="A34" s="15" t="s">
        <v>4</v>
      </c>
      <c r="B34" s="19">
        <v>9161</v>
      </c>
      <c r="C34" s="16" t="s">
        <v>27</v>
      </c>
      <c r="D34" s="18">
        <v>1728</v>
      </c>
      <c r="E34" s="18">
        <v>10</v>
      </c>
      <c r="F34" s="25">
        <f t="shared" si="4"/>
        <v>17280</v>
      </c>
      <c r="G34" s="26">
        <f t="shared" si="5"/>
        <v>240</v>
      </c>
      <c r="H34" s="29">
        <v>25</v>
      </c>
      <c r="I34" s="38">
        <f t="shared" si="6"/>
        <v>250</v>
      </c>
      <c r="J34" s="42">
        <v>0.09</v>
      </c>
      <c r="K34" s="40">
        <f t="shared" si="7"/>
        <v>0.89999999999999991</v>
      </c>
    </row>
    <row r="35" spans="1:12" s="6" customFormat="1" ht="13.15" customHeight="1">
      <c r="A35" s="15" t="s">
        <v>4</v>
      </c>
      <c r="B35" s="19">
        <v>9168</v>
      </c>
      <c r="C35" s="16" t="s">
        <v>27</v>
      </c>
      <c r="D35" s="18">
        <v>1728</v>
      </c>
      <c r="E35" s="18">
        <v>10</v>
      </c>
      <c r="F35" s="25">
        <f t="shared" si="4"/>
        <v>17280</v>
      </c>
      <c r="G35" s="26">
        <f t="shared" si="5"/>
        <v>240</v>
      </c>
      <c r="H35" s="29">
        <v>25</v>
      </c>
      <c r="I35" s="38">
        <f t="shared" si="6"/>
        <v>250</v>
      </c>
      <c r="J35" s="42">
        <v>0.09</v>
      </c>
      <c r="K35" s="40">
        <f t="shared" si="7"/>
        <v>0.89999999999999991</v>
      </c>
    </row>
    <row r="36" spans="1:12" s="6" customFormat="1" ht="13.15" customHeight="1">
      <c r="A36" s="15" t="s">
        <v>4</v>
      </c>
      <c r="B36" s="19">
        <v>9169</v>
      </c>
      <c r="C36" s="16" t="s">
        <v>27</v>
      </c>
      <c r="D36" s="18">
        <v>1728</v>
      </c>
      <c r="E36" s="18">
        <v>10</v>
      </c>
      <c r="F36" s="25">
        <f t="shared" si="4"/>
        <v>17280</v>
      </c>
      <c r="G36" s="26">
        <f t="shared" si="5"/>
        <v>240</v>
      </c>
      <c r="H36" s="29">
        <v>25</v>
      </c>
      <c r="I36" s="38">
        <f t="shared" si="6"/>
        <v>250</v>
      </c>
      <c r="J36" s="42">
        <v>0.09</v>
      </c>
      <c r="K36" s="40">
        <f t="shared" si="7"/>
        <v>0.89999999999999991</v>
      </c>
    </row>
    <row r="37" spans="1:12" s="6" customFormat="1" ht="13.15" customHeight="1">
      <c r="A37" s="15" t="s">
        <v>4</v>
      </c>
      <c r="B37" s="48" t="s">
        <v>29</v>
      </c>
      <c r="C37" s="16" t="s">
        <v>27</v>
      </c>
      <c r="D37" s="18">
        <v>1728</v>
      </c>
      <c r="E37" s="18">
        <v>10</v>
      </c>
      <c r="F37" s="25">
        <f t="shared" si="4"/>
        <v>17280</v>
      </c>
      <c r="G37" s="26">
        <f t="shared" si="5"/>
        <v>240</v>
      </c>
      <c r="H37" s="29">
        <v>25</v>
      </c>
      <c r="I37" s="38">
        <f t="shared" si="6"/>
        <v>250</v>
      </c>
      <c r="J37" s="41">
        <v>0.09</v>
      </c>
      <c r="K37" s="40">
        <f t="shared" si="7"/>
        <v>0.89999999999999991</v>
      </c>
    </row>
    <row r="38" spans="1:12" s="6" customFormat="1" ht="13.15" customHeight="1">
      <c r="A38" s="15" t="s">
        <v>4</v>
      </c>
      <c r="B38" s="48" t="s">
        <v>30</v>
      </c>
      <c r="C38" s="16" t="s">
        <v>27</v>
      </c>
      <c r="D38" s="18">
        <v>1728</v>
      </c>
      <c r="E38" s="18">
        <v>10</v>
      </c>
      <c r="F38" s="25">
        <f t="shared" si="4"/>
        <v>17280</v>
      </c>
      <c r="G38" s="26">
        <f t="shared" si="5"/>
        <v>240</v>
      </c>
      <c r="H38" s="29">
        <v>25</v>
      </c>
      <c r="I38" s="38">
        <f t="shared" si="6"/>
        <v>250</v>
      </c>
      <c r="J38" s="41">
        <v>7.8E-2</v>
      </c>
      <c r="K38" s="40">
        <f t="shared" si="7"/>
        <v>0.78</v>
      </c>
    </row>
    <row r="39" spans="1:12" s="6" customFormat="1" ht="13.15" customHeight="1">
      <c r="A39" s="15" t="s">
        <v>4</v>
      </c>
      <c r="B39" s="48" t="s">
        <v>31</v>
      </c>
      <c r="C39" s="16" t="s">
        <v>27</v>
      </c>
      <c r="D39" s="18">
        <v>1728</v>
      </c>
      <c r="E39" s="18">
        <v>10</v>
      </c>
      <c r="F39" s="25">
        <f t="shared" si="4"/>
        <v>17280</v>
      </c>
      <c r="G39" s="26">
        <f t="shared" si="5"/>
        <v>240</v>
      </c>
      <c r="H39" s="29">
        <v>25</v>
      </c>
      <c r="I39" s="38">
        <f t="shared" si="6"/>
        <v>250</v>
      </c>
      <c r="J39" s="41">
        <v>7.8E-2</v>
      </c>
      <c r="K39" s="40">
        <f t="shared" si="7"/>
        <v>0.78</v>
      </c>
    </row>
    <row r="40" spans="1:12" s="5" customFormat="1" ht="13.15" customHeight="1">
      <c r="A40" s="10" t="s">
        <v>4</v>
      </c>
      <c r="B40" s="48" t="s">
        <v>32</v>
      </c>
      <c r="C40" s="16" t="s">
        <v>27</v>
      </c>
      <c r="D40" s="18">
        <v>1728</v>
      </c>
      <c r="E40" s="18">
        <v>10</v>
      </c>
      <c r="F40" s="25">
        <f t="shared" si="4"/>
        <v>17280</v>
      </c>
      <c r="G40" s="26">
        <f t="shared" si="5"/>
        <v>240</v>
      </c>
      <c r="H40" s="29">
        <v>25</v>
      </c>
      <c r="I40" s="38">
        <f t="shared" si="6"/>
        <v>250</v>
      </c>
      <c r="J40" s="41">
        <v>7.8E-2</v>
      </c>
      <c r="K40" s="40">
        <f t="shared" si="7"/>
        <v>0.78</v>
      </c>
    </row>
    <row r="41" spans="1:12" s="5" customFormat="1" ht="13.15" customHeight="1">
      <c r="A41" s="10" t="s">
        <v>4</v>
      </c>
      <c r="B41" s="14">
        <v>9176</v>
      </c>
      <c r="C41" s="16" t="s">
        <v>27</v>
      </c>
      <c r="D41" s="18">
        <v>1728</v>
      </c>
      <c r="E41" s="18">
        <v>10</v>
      </c>
      <c r="F41" s="25">
        <f t="shared" si="4"/>
        <v>17280</v>
      </c>
      <c r="G41" s="26">
        <f t="shared" si="5"/>
        <v>240</v>
      </c>
      <c r="H41" s="29">
        <v>25</v>
      </c>
      <c r="I41" s="38">
        <f t="shared" si="6"/>
        <v>250</v>
      </c>
      <c r="J41" s="37">
        <v>7.8E-2</v>
      </c>
      <c r="K41" s="40">
        <f t="shared" si="7"/>
        <v>0.78</v>
      </c>
    </row>
    <row r="42" spans="1:12" s="5" customFormat="1" ht="13.15" customHeight="1">
      <c r="A42" s="10" t="s">
        <v>4</v>
      </c>
      <c r="B42" s="14">
        <v>9177</v>
      </c>
      <c r="C42" s="16" t="s">
        <v>27</v>
      </c>
      <c r="D42" s="18">
        <v>1728</v>
      </c>
      <c r="E42" s="18">
        <v>10</v>
      </c>
      <c r="F42" s="25">
        <f t="shared" si="4"/>
        <v>17280</v>
      </c>
      <c r="G42" s="26">
        <f t="shared" si="5"/>
        <v>240</v>
      </c>
      <c r="H42" s="29">
        <v>25</v>
      </c>
      <c r="I42" s="38">
        <f t="shared" si="6"/>
        <v>250</v>
      </c>
      <c r="J42" s="37">
        <v>7.8E-2</v>
      </c>
      <c r="K42" s="40">
        <f t="shared" si="7"/>
        <v>0.78</v>
      </c>
    </row>
    <row r="43" spans="1:12" s="5" customFormat="1" ht="13.15" customHeight="1">
      <c r="A43" s="10" t="s">
        <v>4</v>
      </c>
      <c r="B43" s="15" t="s">
        <v>33</v>
      </c>
      <c r="C43" s="16" t="s">
        <v>34</v>
      </c>
      <c r="D43" s="15">
        <v>180</v>
      </c>
      <c r="E43" s="15">
        <v>10</v>
      </c>
      <c r="F43" s="10">
        <f t="shared" si="4"/>
        <v>1800</v>
      </c>
      <c r="G43" s="26">
        <f t="shared" si="5"/>
        <v>275</v>
      </c>
      <c r="H43" s="30">
        <v>28.5</v>
      </c>
      <c r="I43" s="38">
        <f t="shared" si="6"/>
        <v>285</v>
      </c>
      <c r="J43" s="43">
        <v>0.438</v>
      </c>
      <c r="K43" s="36">
        <f t="shared" si="7"/>
        <v>4.38</v>
      </c>
      <c r="L43" s="6"/>
    </row>
    <row r="44" spans="1:12" s="5" customFormat="1" ht="13.15" customHeight="1">
      <c r="A44" s="10" t="s">
        <v>4</v>
      </c>
      <c r="B44" s="15" t="s">
        <v>35</v>
      </c>
      <c r="C44" s="16" t="s">
        <v>34</v>
      </c>
      <c r="D44" s="15">
        <v>180</v>
      </c>
      <c r="E44" s="15">
        <v>10</v>
      </c>
      <c r="F44" s="10">
        <f t="shared" si="4"/>
        <v>1800</v>
      </c>
      <c r="G44" s="26">
        <f t="shared" si="5"/>
        <v>275</v>
      </c>
      <c r="H44" s="30">
        <v>28.5</v>
      </c>
      <c r="I44" s="38">
        <f t="shared" si="6"/>
        <v>285</v>
      </c>
      <c r="J44" s="43">
        <v>0.438</v>
      </c>
      <c r="K44" s="36">
        <f t="shared" si="7"/>
        <v>4.38</v>
      </c>
      <c r="L44" s="6"/>
    </row>
    <row r="45" spans="1:12" s="5" customFormat="1" ht="13.15" customHeight="1">
      <c r="A45" s="10" t="s">
        <v>4</v>
      </c>
      <c r="B45" s="15" t="s">
        <v>36</v>
      </c>
      <c r="C45" s="16" t="s">
        <v>34</v>
      </c>
      <c r="D45" s="15">
        <v>180</v>
      </c>
      <c r="E45" s="15">
        <v>10</v>
      </c>
      <c r="F45" s="10">
        <f t="shared" si="4"/>
        <v>1800</v>
      </c>
      <c r="G45" s="26">
        <f t="shared" si="5"/>
        <v>275</v>
      </c>
      <c r="H45" s="30">
        <v>28.5</v>
      </c>
      <c r="I45" s="38">
        <f t="shared" si="6"/>
        <v>285</v>
      </c>
      <c r="J45" s="43">
        <v>0.438</v>
      </c>
      <c r="K45" s="36">
        <f t="shared" si="7"/>
        <v>4.38</v>
      </c>
      <c r="L45" s="6"/>
    </row>
    <row r="46" spans="1:12" s="5" customFormat="1" ht="13.15" customHeight="1">
      <c r="A46" s="10" t="s">
        <v>4</v>
      </c>
      <c r="B46" s="15" t="s">
        <v>37</v>
      </c>
      <c r="C46" s="16" t="s">
        <v>34</v>
      </c>
      <c r="D46" s="15">
        <v>180</v>
      </c>
      <c r="E46" s="15">
        <v>10</v>
      </c>
      <c r="F46" s="10">
        <f t="shared" si="4"/>
        <v>1800</v>
      </c>
      <c r="G46" s="26">
        <f t="shared" si="5"/>
        <v>275</v>
      </c>
      <c r="H46" s="30">
        <v>28.5</v>
      </c>
      <c r="I46" s="38">
        <f t="shared" si="6"/>
        <v>285</v>
      </c>
      <c r="J46" s="43">
        <v>0.438</v>
      </c>
      <c r="K46" s="36">
        <f t="shared" si="7"/>
        <v>4.38</v>
      </c>
      <c r="L46" s="6"/>
    </row>
    <row r="47" spans="1:12" s="5" customFormat="1" ht="13.15" customHeight="1">
      <c r="A47" s="10" t="s">
        <v>4</v>
      </c>
      <c r="B47" s="15" t="s">
        <v>38</v>
      </c>
      <c r="C47" s="10" t="s">
        <v>39</v>
      </c>
      <c r="D47" s="10">
        <v>1600</v>
      </c>
      <c r="E47" s="15">
        <v>20</v>
      </c>
      <c r="F47" s="10">
        <f t="shared" si="4"/>
        <v>32000</v>
      </c>
      <c r="G47" s="26">
        <f t="shared" si="5"/>
        <v>500</v>
      </c>
      <c r="H47" s="28">
        <v>26</v>
      </c>
      <c r="I47" s="38">
        <f t="shared" si="6"/>
        <v>520</v>
      </c>
      <c r="J47" s="44">
        <v>8.1000000000000003E-2</v>
      </c>
      <c r="K47" s="36">
        <f t="shared" si="7"/>
        <v>1.62</v>
      </c>
    </row>
    <row r="48" spans="1:12" s="5" customFormat="1" ht="13.15" customHeight="1">
      <c r="A48" s="10" t="s">
        <v>4</v>
      </c>
      <c r="B48" s="14" t="s">
        <v>40</v>
      </c>
      <c r="C48" s="10" t="s">
        <v>41</v>
      </c>
      <c r="D48" s="14">
        <v>120</v>
      </c>
      <c r="E48" s="14">
        <v>20</v>
      </c>
      <c r="F48" s="31">
        <f t="shared" si="4"/>
        <v>2400</v>
      </c>
      <c r="G48" s="26">
        <f t="shared" si="5"/>
        <v>324</v>
      </c>
      <c r="H48" s="28">
        <v>17.2</v>
      </c>
      <c r="I48" s="38">
        <f t="shared" si="6"/>
        <v>344</v>
      </c>
      <c r="J48" s="37">
        <v>4.1000000000000002E-2</v>
      </c>
      <c r="K48" s="36">
        <f t="shared" si="7"/>
        <v>0.82000000000000006</v>
      </c>
    </row>
    <row r="49" spans="1:12" s="5" customFormat="1" ht="13.15" customHeight="1">
      <c r="A49" s="10" t="s">
        <v>4</v>
      </c>
      <c r="B49" s="14" t="s">
        <v>42</v>
      </c>
      <c r="C49" s="10" t="s">
        <v>41</v>
      </c>
      <c r="D49" s="14">
        <v>96</v>
      </c>
      <c r="E49" s="14">
        <v>100</v>
      </c>
      <c r="F49" s="31">
        <f t="shared" si="4"/>
        <v>9600</v>
      </c>
      <c r="G49" s="26">
        <f t="shared" si="5"/>
        <v>1700</v>
      </c>
      <c r="H49" s="28">
        <v>18</v>
      </c>
      <c r="I49" s="38">
        <f t="shared" si="6"/>
        <v>1800</v>
      </c>
      <c r="J49" s="37">
        <v>4.7E-2</v>
      </c>
      <c r="K49" s="36">
        <f t="shared" si="7"/>
        <v>4.7</v>
      </c>
    </row>
    <row r="50" spans="1:12" s="5" customFormat="1" ht="13.15" customHeight="1">
      <c r="A50" s="10" t="s">
        <v>4</v>
      </c>
      <c r="B50" s="11" t="s">
        <v>43</v>
      </c>
      <c r="C50" s="10" t="s">
        <v>41</v>
      </c>
      <c r="D50" s="14">
        <v>72</v>
      </c>
      <c r="E50" s="24">
        <v>98</v>
      </c>
      <c r="F50" s="31">
        <f t="shared" si="4"/>
        <v>7056</v>
      </c>
      <c r="G50" s="26">
        <f t="shared" si="5"/>
        <v>1666</v>
      </c>
      <c r="H50" s="28">
        <v>18</v>
      </c>
      <c r="I50" s="38">
        <f t="shared" si="6"/>
        <v>1764</v>
      </c>
      <c r="J50" s="35">
        <v>4.7E-2</v>
      </c>
      <c r="K50" s="36">
        <f t="shared" si="7"/>
        <v>4.6059999999999999</v>
      </c>
    </row>
    <row r="51" spans="1:12" s="5" customFormat="1" ht="13.15" customHeight="1">
      <c r="A51" s="10" t="s">
        <v>4</v>
      </c>
      <c r="B51" s="11" t="s">
        <v>44</v>
      </c>
      <c r="C51" s="10" t="s">
        <v>41</v>
      </c>
      <c r="D51" s="14">
        <v>72</v>
      </c>
      <c r="E51" s="24">
        <v>60</v>
      </c>
      <c r="F51" s="31">
        <f t="shared" si="4"/>
        <v>4320</v>
      </c>
      <c r="G51" s="26">
        <f t="shared" si="5"/>
        <v>1140</v>
      </c>
      <c r="H51" s="28">
        <v>20</v>
      </c>
      <c r="I51" s="38">
        <f t="shared" si="6"/>
        <v>1200</v>
      </c>
      <c r="J51" s="35">
        <v>6.2E-2</v>
      </c>
      <c r="K51" s="36">
        <f t="shared" si="7"/>
        <v>3.7199999999999998</v>
      </c>
    </row>
    <row r="52" spans="1:12" s="7" customFormat="1" ht="13.15" customHeight="1">
      <c r="A52" s="31" t="s">
        <v>4</v>
      </c>
      <c r="B52" s="20" t="s">
        <v>45</v>
      </c>
      <c r="C52" s="10" t="s">
        <v>46</v>
      </c>
      <c r="D52" s="15">
        <v>96</v>
      </c>
      <c r="E52" s="15">
        <v>5</v>
      </c>
      <c r="F52" s="31">
        <f t="shared" ref="F52:F59" si="8">D52*E52</f>
        <v>480</v>
      </c>
      <c r="G52" s="32">
        <f t="shared" ref="G52:G59" si="9">I52-E52</f>
        <v>80</v>
      </c>
      <c r="H52" s="28">
        <v>17</v>
      </c>
      <c r="I52" s="32">
        <f t="shared" ref="I52:I59" si="10">E52*H52</f>
        <v>85</v>
      </c>
      <c r="J52" s="39">
        <v>0.16900000000000001</v>
      </c>
      <c r="K52" s="45">
        <f t="shared" ref="K52:K59" si="11">E52*J52</f>
        <v>0.84500000000000008</v>
      </c>
      <c r="L52" s="6"/>
    </row>
    <row r="53" spans="1:12" s="7" customFormat="1" ht="13.15" customHeight="1">
      <c r="A53" s="31" t="s">
        <v>4</v>
      </c>
      <c r="B53" s="14" t="s">
        <v>47</v>
      </c>
      <c r="C53" s="10" t="s">
        <v>46</v>
      </c>
      <c r="D53" s="15">
        <v>96</v>
      </c>
      <c r="E53" s="15">
        <v>5</v>
      </c>
      <c r="F53" s="31">
        <f t="shared" si="8"/>
        <v>480</v>
      </c>
      <c r="G53" s="32">
        <f t="shared" si="9"/>
        <v>90</v>
      </c>
      <c r="H53" s="30">
        <v>19</v>
      </c>
      <c r="I53" s="32">
        <f t="shared" si="10"/>
        <v>95</v>
      </c>
      <c r="J53" s="39">
        <v>0.14099999999999999</v>
      </c>
      <c r="K53" s="45">
        <f t="shared" si="11"/>
        <v>0.70499999999999996</v>
      </c>
      <c r="L53" s="6"/>
    </row>
    <row r="54" spans="1:12" s="7" customFormat="1" ht="13.15" customHeight="1">
      <c r="A54" s="31" t="s">
        <v>4</v>
      </c>
      <c r="B54" s="14" t="s">
        <v>48</v>
      </c>
      <c r="C54" s="10" t="s">
        <v>46</v>
      </c>
      <c r="D54" s="15">
        <v>96</v>
      </c>
      <c r="E54" s="15">
        <v>5</v>
      </c>
      <c r="F54" s="31">
        <f t="shared" si="8"/>
        <v>480</v>
      </c>
      <c r="G54" s="32">
        <f t="shared" si="9"/>
        <v>80</v>
      </c>
      <c r="H54" s="30">
        <v>17</v>
      </c>
      <c r="I54" s="32">
        <f t="shared" si="10"/>
        <v>85</v>
      </c>
      <c r="J54" s="39">
        <v>0.14099999999999999</v>
      </c>
      <c r="K54" s="45">
        <f t="shared" si="11"/>
        <v>0.70499999999999996</v>
      </c>
      <c r="L54" s="6"/>
    </row>
    <row r="55" spans="1:12" s="7" customFormat="1" ht="13.15" customHeight="1">
      <c r="A55" s="31" t="s">
        <v>4</v>
      </c>
      <c r="B55" s="14" t="s">
        <v>49</v>
      </c>
      <c r="C55" s="10" t="s">
        <v>46</v>
      </c>
      <c r="D55" s="15">
        <v>96</v>
      </c>
      <c r="E55" s="15">
        <v>5</v>
      </c>
      <c r="F55" s="31">
        <f t="shared" si="8"/>
        <v>480</v>
      </c>
      <c r="G55" s="32">
        <f t="shared" si="9"/>
        <v>90</v>
      </c>
      <c r="H55" s="30">
        <v>19</v>
      </c>
      <c r="I55" s="32">
        <f t="shared" si="10"/>
        <v>95</v>
      </c>
      <c r="J55" s="39">
        <v>0.14099999999999999</v>
      </c>
      <c r="K55" s="45">
        <f t="shared" si="11"/>
        <v>0.70499999999999996</v>
      </c>
      <c r="L55" s="6"/>
    </row>
    <row r="56" spans="1:12" s="7" customFormat="1" ht="13.15" customHeight="1">
      <c r="A56" s="31" t="s">
        <v>4</v>
      </c>
      <c r="B56" s="20" t="s">
        <v>50</v>
      </c>
      <c r="C56" s="10" t="s">
        <v>46</v>
      </c>
      <c r="D56" s="15">
        <v>96</v>
      </c>
      <c r="E56" s="15">
        <v>5</v>
      </c>
      <c r="F56" s="31">
        <f t="shared" si="8"/>
        <v>480</v>
      </c>
      <c r="G56" s="32">
        <f t="shared" si="9"/>
        <v>80</v>
      </c>
      <c r="H56" s="30">
        <v>17</v>
      </c>
      <c r="I56" s="32">
        <f t="shared" si="10"/>
        <v>85</v>
      </c>
      <c r="J56" s="37">
        <v>0.113</v>
      </c>
      <c r="K56" s="45">
        <f t="shared" si="11"/>
        <v>0.56500000000000006</v>
      </c>
      <c r="L56" s="6"/>
    </row>
    <row r="57" spans="1:12" s="7" customFormat="1" ht="13.15" customHeight="1">
      <c r="A57" s="31" t="s">
        <v>4</v>
      </c>
      <c r="B57" s="20" t="s">
        <v>51</v>
      </c>
      <c r="C57" s="10" t="s">
        <v>46</v>
      </c>
      <c r="D57" s="15">
        <v>96</v>
      </c>
      <c r="E57" s="15">
        <v>5</v>
      </c>
      <c r="F57" s="31">
        <f t="shared" si="8"/>
        <v>480</v>
      </c>
      <c r="G57" s="32">
        <f t="shared" si="9"/>
        <v>90</v>
      </c>
      <c r="H57" s="30">
        <v>19</v>
      </c>
      <c r="I57" s="32">
        <f t="shared" si="10"/>
        <v>95</v>
      </c>
      <c r="J57" s="37">
        <v>0.14099999999999999</v>
      </c>
      <c r="K57" s="45">
        <f t="shared" si="11"/>
        <v>0.70499999999999996</v>
      </c>
      <c r="L57" s="6"/>
    </row>
    <row r="58" spans="1:12" s="7" customFormat="1" ht="13.15" customHeight="1">
      <c r="A58" s="31" t="s">
        <v>4</v>
      </c>
      <c r="B58" s="14" t="s">
        <v>52</v>
      </c>
      <c r="C58" s="10" t="s">
        <v>46</v>
      </c>
      <c r="D58" s="15">
        <v>96</v>
      </c>
      <c r="E58" s="15">
        <v>5</v>
      </c>
      <c r="F58" s="31">
        <f t="shared" si="8"/>
        <v>480</v>
      </c>
      <c r="G58" s="32">
        <f t="shared" si="9"/>
        <v>80</v>
      </c>
      <c r="H58" s="30">
        <v>17</v>
      </c>
      <c r="I58" s="32">
        <f t="shared" si="10"/>
        <v>85</v>
      </c>
      <c r="J58" s="37">
        <v>0.11</v>
      </c>
      <c r="K58" s="45">
        <f t="shared" si="11"/>
        <v>0.55000000000000004</v>
      </c>
      <c r="L58" s="6"/>
    </row>
    <row r="59" spans="1:12" s="7" customFormat="1" ht="13.15" customHeight="1">
      <c r="A59" s="31" t="s">
        <v>4</v>
      </c>
      <c r="B59" s="14" t="s">
        <v>53</v>
      </c>
      <c r="C59" s="10" t="s">
        <v>46</v>
      </c>
      <c r="D59" s="15">
        <v>96</v>
      </c>
      <c r="E59" s="15">
        <v>5</v>
      </c>
      <c r="F59" s="31">
        <f t="shared" si="8"/>
        <v>480</v>
      </c>
      <c r="G59" s="32">
        <f t="shared" si="9"/>
        <v>80</v>
      </c>
      <c r="H59" s="30">
        <v>17</v>
      </c>
      <c r="I59" s="32">
        <f t="shared" si="10"/>
        <v>85</v>
      </c>
      <c r="J59" s="37">
        <v>0.11</v>
      </c>
      <c r="K59" s="45">
        <f t="shared" si="11"/>
        <v>0.55000000000000004</v>
      </c>
      <c r="L59" s="6"/>
    </row>
    <row r="60" spans="1:12" s="7" customFormat="1" ht="14.1" customHeight="1">
      <c r="A60" s="21"/>
      <c r="E60" s="7" t="s">
        <v>54</v>
      </c>
      <c r="G60" s="33">
        <f>SUM(G11:G59)</f>
        <v>15559.1</v>
      </c>
      <c r="I60" s="46">
        <v>16310</v>
      </c>
      <c r="J60" s="7" t="s">
        <v>8</v>
      </c>
      <c r="K60" s="47">
        <v>68</v>
      </c>
    </row>
    <row r="61" spans="1:12" s="7" customFormat="1" ht="15.75">
      <c r="A61" s="55"/>
    </row>
    <row r="63" spans="1:12">
      <c r="H63" s="34"/>
    </row>
  </sheetData>
  <mergeCells count="6">
    <mergeCell ref="J7:K7"/>
    <mergeCell ref="A1:K1"/>
    <mergeCell ref="A2:K2"/>
    <mergeCell ref="A3:K3"/>
    <mergeCell ref="J5:K5"/>
    <mergeCell ref="J6:K6"/>
  </mergeCells>
  <conditionalFormatting sqref="B26">
    <cfRule type="duplicateValues" dxfId="1" priority="2"/>
  </conditionalFormatting>
  <conditionalFormatting sqref="B27:B33">
    <cfRule type="duplicateValues" dxfId="0" priority="1"/>
  </conditionalFormatting>
  <pageMargins left="0.12" right="3.8888888888888903E-2" top="0.98" bottom="0.23" header="0.28000000000000003" footer="0.12"/>
  <pageSetup paperSize="14" scale="88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2023-08-16T02:00:48Z</cp:lastPrinted>
  <dcterms:created xsi:type="dcterms:W3CDTF">2000-12-20T19:11:00Z</dcterms:created>
  <dcterms:modified xsi:type="dcterms:W3CDTF">2023-08-16T02:05:59Z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A3563FB0B7F77D348DA03A63908D2171</vt:lpwstr>
  </property>
</Properties>
</file>