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8" i="2" l="1"/>
  <c r="N57" i="10"/>
  <c r="N47" i="10"/>
  <c r="A1013" i="3"/>
  <c r="A1015" i="3"/>
  <c r="A1016" i="3"/>
  <c r="A1017" i="3"/>
  <c r="A1018" i="3"/>
  <c r="A1019" i="3"/>
  <c r="A1020" i="3"/>
  <c r="A1022" i="3"/>
  <c r="A1023" i="3"/>
  <c r="A1024" i="3"/>
  <c r="A1025" i="3"/>
  <c r="A1026" i="3"/>
  <c r="A1027" i="3"/>
  <c r="A1028" i="3"/>
  <c r="A1029" i="3"/>
  <c r="A1030" i="3"/>
  <c r="A1031" i="3"/>
  <c r="A1033" i="3"/>
  <c r="A1034" i="3"/>
  <c r="A1035" i="3"/>
  <c r="A1036" i="3"/>
  <c r="A1037" i="3"/>
  <c r="A1038" i="3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80" i="3" l="1"/>
  <c r="A893" i="3"/>
  <c r="A894" i="3"/>
  <c r="A895" i="3"/>
  <c r="A896" i="3"/>
  <c r="A897" i="3"/>
  <c r="A898" i="3"/>
  <c r="A899" i="3"/>
  <c r="A900" i="3"/>
  <c r="A901" i="3"/>
  <c r="A902" i="3"/>
  <c r="A903" i="3"/>
  <c r="A905" i="3"/>
  <c r="A906" i="3"/>
  <c r="A907" i="3"/>
  <c r="A908" i="3"/>
  <c r="A909" i="3"/>
  <c r="A910" i="3"/>
  <c r="A911" i="3"/>
  <c r="A912" i="3"/>
  <c r="A913" i="3"/>
  <c r="A914" i="3"/>
  <c r="A916" i="3"/>
  <c r="A917" i="3"/>
  <c r="A918" i="3"/>
  <c r="A919" i="3"/>
  <c r="A920" i="3"/>
  <c r="A921" i="3"/>
  <c r="A922" i="3"/>
  <c r="A923" i="3"/>
  <c r="A924" i="3"/>
  <c r="A925" i="3"/>
  <c r="A927" i="3"/>
  <c r="A928" i="3"/>
  <c r="A929" i="3"/>
  <c r="A930" i="3"/>
  <c r="A931" i="3"/>
  <c r="A932" i="3"/>
  <c r="A933" i="3"/>
  <c r="A934" i="3"/>
  <c r="A935" i="3"/>
  <c r="A936" i="3"/>
  <c r="A937" i="3"/>
  <c r="A939" i="3"/>
  <c r="A940" i="3"/>
  <c r="A941" i="3"/>
  <c r="A942" i="3"/>
  <c r="A943" i="3"/>
  <c r="A944" i="3"/>
  <c r="A945" i="3"/>
  <c r="A946" i="3"/>
  <c r="A947" i="3"/>
  <c r="A948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4" i="3"/>
  <c r="A965" i="3"/>
  <c r="A966" i="3"/>
  <c r="A967" i="3"/>
  <c r="A968" i="3"/>
  <c r="A969" i="3"/>
  <c r="A970" i="3"/>
  <c r="A971" i="3"/>
  <c r="A973" i="3"/>
  <c r="A974" i="3"/>
  <c r="A975" i="3"/>
  <c r="A976" i="3"/>
  <c r="A977" i="3"/>
  <c r="A978" i="3"/>
  <c r="A980" i="3"/>
  <c r="A982" i="3"/>
  <c r="A983" i="3"/>
  <c r="A984" i="3"/>
  <c r="A985" i="3"/>
  <c r="A986" i="3"/>
  <c r="A987" i="3"/>
  <c r="A988" i="3"/>
  <c r="A989" i="3"/>
  <c r="A991" i="3"/>
  <c r="A992" i="3"/>
  <c r="A993" i="3"/>
  <c r="A994" i="3"/>
  <c r="A995" i="3"/>
  <c r="A996" i="3"/>
  <c r="A997" i="3"/>
  <c r="A998" i="3"/>
  <c r="A999" i="3"/>
  <c r="A1000" i="3"/>
  <c r="A1002" i="3"/>
  <c r="A1003" i="3"/>
  <c r="A1004" i="3"/>
  <c r="A1005" i="3"/>
  <c r="A1006" i="3"/>
  <c r="A1007" i="3"/>
  <c r="A1008" i="3"/>
  <c r="A1009" i="3"/>
  <c r="A1010" i="3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61" i="3"/>
  <c r="A762" i="3"/>
  <c r="A763" i="3"/>
  <c r="A764" i="3"/>
  <c r="A765" i="3"/>
  <c r="A766" i="3"/>
  <c r="A767" i="3"/>
  <c r="A768" i="3"/>
  <c r="A770" i="3"/>
  <c r="A772" i="3"/>
  <c r="A774" i="3"/>
  <c r="A775" i="3"/>
  <c r="A777" i="3"/>
  <c r="A778" i="3"/>
  <c r="A779" i="3"/>
  <c r="A780" i="3"/>
  <c r="A781" i="3"/>
  <c r="A782" i="3"/>
  <c r="A784" i="3"/>
  <c r="A785" i="3"/>
  <c r="A786" i="3"/>
  <c r="A787" i="3"/>
  <c r="A788" i="3"/>
  <c r="A789" i="3"/>
  <c r="A790" i="3"/>
  <c r="A791" i="3"/>
  <c r="A792" i="3"/>
  <c r="A793" i="3"/>
  <c r="A795" i="3"/>
  <c r="A796" i="3"/>
  <c r="A797" i="3"/>
  <c r="A798" i="3"/>
  <c r="A799" i="3"/>
  <c r="A800" i="3"/>
  <c r="A801" i="3"/>
  <c r="A803" i="3"/>
  <c r="A804" i="3"/>
  <c r="A805" i="3"/>
  <c r="A806" i="3"/>
  <c r="A807" i="3"/>
  <c r="A808" i="3"/>
  <c r="A809" i="3"/>
  <c r="A810" i="3"/>
  <c r="A811" i="3"/>
  <c r="A813" i="3"/>
  <c r="A814" i="3"/>
  <c r="A815" i="3"/>
  <c r="A816" i="3"/>
  <c r="A817" i="3"/>
  <c r="A818" i="3"/>
  <c r="A820" i="3"/>
  <c r="A821" i="3"/>
  <c r="A822" i="3"/>
  <c r="A823" i="3"/>
  <c r="A824" i="3"/>
  <c r="A825" i="3"/>
  <c r="A826" i="3"/>
  <c r="A827" i="3"/>
  <c r="A828" i="3"/>
  <c r="A830" i="3"/>
  <c r="A831" i="3"/>
  <c r="A832" i="3"/>
  <c r="A833" i="3"/>
  <c r="A834" i="3"/>
  <c r="A837" i="3"/>
  <c r="A838" i="3"/>
  <c r="A839" i="3"/>
  <c r="A840" i="3"/>
  <c r="A841" i="3"/>
  <c r="A842" i="3"/>
  <c r="A843" i="3"/>
  <c r="A844" i="3"/>
  <c r="A845" i="3"/>
  <c r="A846" i="3"/>
  <c r="A847" i="3"/>
  <c r="A849" i="3"/>
  <c r="A850" i="3"/>
  <c r="A851" i="3"/>
  <c r="A852" i="3"/>
  <c r="A853" i="3"/>
  <c r="A854" i="3"/>
  <c r="A855" i="3"/>
  <c r="A856" i="3"/>
  <c r="A857" i="3"/>
  <c r="A858" i="3"/>
  <c r="A860" i="3"/>
  <c r="A861" i="3"/>
  <c r="A862" i="3"/>
  <c r="A863" i="3"/>
  <c r="A864" i="3"/>
  <c r="A865" i="3"/>
  <c r="A866" i="3"/>
  <c r="A867" i="3"/>
  <c r="A868" i="3"/>
  <c r="A869" i="3"/>
  <c r="A871" i="3"/>
  <c r="A872" i="3"/>
  <c r="A873" i="3"/>
  <c r="A874" i="3"/>
  <c r="A875" i="3"/>
  <c r="A876" i="3"/>
  <c r="A877" i="3"/>
  <c r="A878" i="3"/>
  <c r="A879" i="3"/>
  <c r="A880" i="3"/>
  <c r="A882" i="3"/>
  <c r="A883" i="3"/>
  <c r="A884" i="3"/>
  <c r="A885" i="3"/>
  <c r="A886" i="3"/>
  <c r="A887" i="3"/>
  <c r="A888" i="3"/>
  <c r="A889" i="3"/>
  <c r="A890" i="3"/>
  <c r="A891" i="3"/>
  <c r="A731" i="3"/>
  <c r="A732" i="3"/>
  <c r="A733" i="3"/>
  <c r="A734" i="3"/>
  <c r="A735" i="3"/>
  <c r="A736" i="3"/>
  <c r="A737" i="3"/>
  <c r="A738" i="3"/>
  <c r="A730" i="3"/>
  <c r="A739" i="3" l="1"/>
  <c r="N15" i="9"/>
  <c r="N87" i="4"/>
  <c r="A596" i="5"/>
  <c r="A600" i="5" l="1"/>
  <c r="A602" i="5" s="1"/>
  <c r="A749" i="3"/>
  <c r="A756" i="3" s="1"/>
  <c r="N81" i="4"/>
  <c r="A612" i="5" l="1"/>
  <c r="A620" i="5" s="1"/>
  <c r="A622" i="5"/>
  <c r="A623" i="5" s="1"/>
  <c r="A627" i="5"/>
  <c r="A758" i="3"/>
  <c r="L612" i="3"/>
  <c r="N612" i="3" s="1"/>
  <c r="L12" i="9"/>
  <c r="N12" i="9" s="1"/>
  <c r="A631" i="5" l="1"/>
  <c r="A641" i="5" s="1"/>
  <c r="A759" i="3"/>
  <c r="K480" i="5"/>
  <c r="L717" i="3"/>
  <c r="A651" i="5" l="1"/>
  <c r="A661" i="5" s="1"/>
  <c r="A671" i="5" s="1"/>
  <c r="A681" i="5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60" i="3"/>
  <c r="L480" i="5"/>
  <c r="M480" i="5" s="1"/>
  <c r="N13" i="12"/>
  <c r="A769" i="3" l="1"/>
  <c r="L12" i="10"/>
  <c r="N12" i="10" s="1"/>
  <c r="A771" i="3" l="1"/>
  <c r="A773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776" i="3" l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783" i="3" l="1"/>
  <c r="A794" i="3"/>
  <c r="A802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12" i="3" l="1"/>
  <c r="N10" i="12"/>
  <c r="L533" i="3"/>
  <c r="L534" i="3"/>
  <c r="A819" i="3" l="1"/>
  <c r="A829" i="3" s="1"/>
  <c r="A835" i="3" s="1"/>
  <c r="A836" i="3"/>
  <c r="A848" i="3" s="1"/>
  <c r="A859" i="3" s="1"/>
  <c r="A870" i="3" s="1"/>
  <c r="A881" i="3" s="1"/>
  <c r="A892" i="3" s="1"/>
  <c r="A904" i="3" s="1"/>
  <c r="A915" i="3" s="1"/>
  <c r="A926" i="3" s="1"/>
  <c r="A938" i="3" s="1"/>
  <c r="A949" i="3" s="1"/>
  <c r="A958" i="3" s="1"/>
  <c r="A963" i="3" s="1"/>
  <c r="A972" i="3" s="1"/>
  <c r="A979" i="3" s="1"/>
  <c r="A990" i="3" s="1"/>
  <c r="A1001" i="3" s="1"/>
  <c r="A1011" i="3" s="1"/>
  <c r="A1012" i="3" s="1"/>
  <c r="A1014" i="3" s="1"/>
  <c r="A1021" i="3" s="1"/>
  <c r="A1032" i="3" s="1"/>
  <c r="A1039" i="3" s="1"/>
  <c r="N9" i="12"/>
  <c r="L12" i="2"/>
  <c r="N12" i="2" s="1"/>
  <c r="N8" i="6"/>
  <c r="L432" i="3" l="1"/>
  <c r="L430" i="3"/>
  <c r="L428" i="3"/>
  <c r="L429" i="3"/>
  <c r="L427" i="3"/>
  <c r="L418" i="3"/>
  <c r="L419" i="3"/>
  <c r="L420" i="3"/>
  <c r="L421" i="3"/>
  <c r="L422" i="3"/>
  <c r="L423" i="3"/>
  <c r="L424" i="3"/>
  <c r="L425" i="3"/>
  <c r="N432" i="3" l="1"/>
  <c r="N425" i="3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57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9" i="2" l="1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N73" i="4" s="1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N1031" i="3" s="1"/>
  <c r="L1020" i="3"/>
  <c r="L1019" i="3"/>
  <c r="L1018" i="3"/>
  <c r="L1017" i="3"/>
  <c r="L1016" i="3"/>
  <c r="L1015" i="3"/>
  <c r="L1014" i="3"/>
  <c r="L1013" i="3"/>
  <c r="L1012" i="3"/>
  <c r="L1011" i="3"/>
  <c r="N1011" i="3" s="1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8" i="3"/>
  <c r="L987" i="3"/>
  <c r="L986" i="3"/>
  <c r="L985" i="3"/>
  <c r="L984" i="3"/>
  <c r="L983" i="3"/>
  <c r="L982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6" i="3"/>
  <c r="L955" i="3"/>
  <c r="L954" i="3"/>
  <c r="L953" i="3"/>
  <c r="L952" i="3"/>
  <c r="L951" i="3"/>
  <c r="L950" i="3"/>
  <c r="L949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2" i="3"/>
  <c r="L901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N835" i="3" s="1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26" i="10" l="1"/>
  <c r="N37" i="10"/>
  <c r="N1020" i="3"/>
  <c r="N1038" i="3"/>
  <c r="N1044" i="3"/>
  <c r="N1009" i="3"/>
  <c r="N925" i="3"/>
  <c r="N937" i="3"/>
  <c r="N956" i="3"/>
  <c r="N1000" i="3"/>
  <c r="N914" i="3"/>
  <c r="N947" i="3"/>
  <c r="N962" i="3"/>
  <c r="N971" i="3"/>
  <c r="N978" i="3"/>
  <c r="N988" i="3"/>
  <c r="N1013" i="3"/>
  <c r="N902" i="3"/>
  <c r="N754" i="3"/>
  <c r="N772" i="3"/>
  <c r="N811" i="3"/>
  <c r="N834" i="3"/>
  <c r="N858" i="3"/>
  <c r="N869" i="3"/>
  <c r="N757" i="3"/>
  <c r="N768" i="3"/>
  <c r="N770" i="3"/>
  <c r="N775" i="3"/>
  <c r="N782" i="3"/>
  <c r="N793" i="3"/>
  <c r="N801" i="3"/>
  <c r="N818" i="3"/>
  <c r="N828" i="3"/>
  <c r="N847" i="3"/>
  <c r="N880" i="3"/>
  <c r="N891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 l="1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12" i="5" l="1"/>
  <c r="K1413" i="5"/>
  <c r="K1414" i="5"/>
  <c r="K1415" i="5"/>
  <c r="K1416" i="5"/>
  <c r="K1417" i="5"/>
  <c r="K1418" i="5"/>
  <c r="K1419" i="5"/>
  <c r="K1420" i="5"/>
  <c r="K1421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51" i="5" l="1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345" i="5" l="1"/>
  <c r="K1236" i="5" l="1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8" i="5"/>
  <c r="K1309" i="5"/>
  <c r="K1310" i="5"/>
  <c r="K1311" i="5"/>
  <c r="K1303" i="5"/>
  <c r="K1304" i="5"/>
  <c r="K1305" i="5"/>
  <c r="K1306" i="5"/>
  <c r="K1307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407" i="5"/>
  <c r="K1408" i="5"/>
  <c r="K1409" i="5"/>
  <c r="K1410" i="5"/>
  <c r="K141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235" i="5" l="1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27" i="5" l="1"/>
  <c r="K1128" i="5"/>
  <c r="K1129" i="5"/>
  <c r="K1130" i="5"/>
  <c r="K1131" i="5"/>
  <c r="K1119" i="5"/>
  <c r="K1120" i="5"/>
  <c r="K1121" i="5"/>
  <c r="K1122" i="5"/>
  <c r="K1123" i="5"/>
  <c r="K1124" i="5"/>
  <c r="K1125" i="5"/>
  <c r="K1126" i="5"/>
  <c r="K1074" i="5" l="1"/>
  <c r="K1075" i="5"/>
  <c r="K1076" i="5"/>
  <c r="K1077" i="5"/>
  <c r="K1078" i="5"/>
  <c r="K1079" i="5"/>
  <c r="K1080" i="5"/>
  <c r="K1081" i="5"/>
  <c r="K1082" i="5"/>
  <c r="K1083" i="5"/>
  <c r="K1073" i="5"/>
  <c r="K1033" i="5" l="1"/>
  <c r="K1034" i="5"/>
  <c r="K1035" i="5"/>
  <c r="K1036" i="5"/>
  <c r="K1015" i="5" l="1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09" i="5"/>
  <c r="K1010" i="5"/>
  <c r="K1011" i="5"/>
  <c r="K1012" i="5"/>
  <c r="K1013" i="5"/>
  <c r="K1014" i="5"/>
  <c r="K1008" i="5"/>
  <c r="K1051" i="5" l="1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998" i="5" l="1"/>
  <c r="K999" i="5"/>
  <c r="K1000" i="5"/>
  <c r="K1001" i="5"/>
  <c r="K1002" i="5"/>
  <c r="K1003" i="5"/>
  <c r="K1004" i="5"/>
  <c r="K1005" i="5"/>
  <c r="K1006" i="5"/>
  <c r="K1007" i="5"/>
  <c r="K997" i="5" l="1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809" i="5" l="1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671" i="5" l="1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749" i="5" l="1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<sst xmlns="http://schemas.openxmlformats.org/spreadsheetml/2006/main" count="25103" uniqueCount="912">
  <si>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</si>
  <si>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</si>
  <si>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</si>
  <si>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</si>
  <si>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</si>
  <si>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</si>
  <si>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</si>
  <si>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</si>
  <si>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</si>
  <si>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</si>
  <si>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</si>
  <si>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</si>
  <si>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</si>
  <si>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</si>
  <si>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</si>
  <si>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</si>
  <si>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</si>
  <si>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</si>
  <si>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</si>
  <si>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</si>
  <si>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</si>
  <si>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</si>
  <si>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</si>
  <si>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</si>
  <si>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</si>
  <si>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</si>
  <si>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</si>
  <si>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</si>
  <si>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</si>
  <si>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</si>
  <si>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</si>
  <si>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</si>
  <si>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</si>
  <si>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</si>
  <si>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</si>
  <si>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</si>
  <si>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</si>
  <si>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</si>
  <si>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</si>
  <si>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</si>
  <si>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</si>
  <si>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</si>
  <si>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</si>
  <si>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</si>
  <si>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</si>
  <si>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</si>
  <si>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</si>
  <si>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</si>
  <si>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</si>
  <si>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</si>
  <si>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</si>
  <si>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</si>
  <si>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</si>
  <si>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</si>
  <si>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</si>
  <si>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</si>
  <si>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</si>
  <si>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</si>
  <si>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</si>
  <si>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</si>
  <si>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</si>
  <si>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</si>
  <si>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</si>
  <si>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</si>
  <si>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</si>
  <si>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</si>
  <si>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</si>
  <si>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</si>
  <si>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</si>
  <si>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</si>
  <si>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</si>
  <si>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</si>
  <si>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</si>
  <si>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</si>
  <si>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</si>
  <si>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</si>
  <si>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</si>
  <si>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</si>
  <si>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</si>
  <si>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</si>
  <si>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</si>
  <si>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</si>
  <si>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</si>
  <si>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</si>
  <si>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</si>
  <si>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</si>
  <si>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</si>
  <si>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</si>
  <si>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</si>
  <si>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</si>
  <si>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</si>
  <si>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</si>
  <si>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</si>
  <si>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</si>
  <si>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</si>
  <si>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</si>
  <si>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</si>
  <si>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</si>
  <si>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</si>
  <si>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</si>
  <si>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</si>
  <si>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</si>
  <si>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</si>
  <si>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</si>
  <si>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</si>
  <si>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</si>
  <si>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</si>
  <si>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</si>
  <si>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</si>
  <si>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</si>
  <si>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</si>
  <si>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</si>
  <si>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</si>
  <si>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</si>
  <si>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</si>
  <si>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</si>
  <si>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</si>
  <si>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</si>
  <si>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</si>
  <si>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</si>
  <si>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</si>
  <si>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</si>
  <si>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</si>
  <si>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</si>
  <si>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</si>
  <si>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</si>
  <si>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</si>
  <si>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</si>
  <si>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</si>
  <si>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</si>
  <si>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</si>
  <si>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</si>
  <si>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</si>
  <si>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</si>
  <si>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</si>
  <si>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</si>
  <si>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</si>
  <si>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</si>
  <si>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</si>
  <si>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</si>
  <si>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</si>
  <si>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</si>
  <si>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</si>
  <si>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</si>
  <si>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</si>
  <si>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</si>
  <si>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</si>
  <si>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</si>
  <si>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</si>
  <si>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</si>
  <si>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</si>
  <si>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</si>
  <si>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</si>
  <si>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</si>
  <si>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</si>
  <si>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</si>
  <si>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</si>
  <si>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</si>
  <si>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</si>
  <si>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</si>
  <si>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</si>
  <si>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</si>
  <si>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</si>
  <si>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</si>
  <si>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</si>
  <si>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</si>
  <si>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</si>
  <si>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</si>
  <si>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</si>
  <si>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</si>
  <si>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</si>
  <si>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</si>
  <si>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</si>
  <si>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</si>
  <si>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</si>
  <si>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</si>
  <si>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</si>
  <si>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</si>
  <si>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</si>
  <si>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</si>
  <si>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</si>
  <si>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</si>
  <si>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</si>
  <si>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</si>
  <si>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</si>
  <si>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</si>
  <si>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</si>
  <si>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</si>
  <si>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</si>
  <si>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</si>
  <si>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</si>
  <si>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</si>
  <si>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</si>
  <si>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</si>
  <si>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</si>
  <si>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</si>
  <si>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</si>
  <si>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</si>
  <si>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</si>
  <si>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</si>
  <si>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</si>
  <si>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</si>
  <si>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</si>
  <si>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</si>
  <si>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</si>
  <si>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</si>
  <si>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</si>
  <si>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</si>
  <si>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</si>
  <si>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</si>
  <si>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</si>
  <si>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</si>
  <si>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</si>
  <si>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</si>
  <si>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</si>
  <si>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</si>
  <si>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</si>
  <si>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</si>
  <si>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</si>
  <si>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</si>
  <si>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</si>
  <si>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</si>
  <si>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</si>
  <si>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</si>
  <si>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</si>
  <si>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</si>
  <si>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</si>
  <si>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</si>
  <si>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</si>
  <si>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</si>
  <si>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</si>
  <si>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</si>
  <si>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</si>
  <si>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</si>
  <si>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</si>
  <si>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</si>
  <si>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</si>
  <si>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</si>
  <si>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</si>
  <si>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</si>
  <si>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</si>
  <si>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</si>
  <si>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</si>
  <si>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</si>
  <si>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</si>
  <si>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</si>
  <si>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</si>
  <si>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</si>
  <si>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</si>
  <si>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</si>
  <si>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</si>
  <si>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</si>
  <si>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</si>
  <si>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</si>
  <si>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</si>
  <si>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</si>
  <si>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</si>
  <si>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</si>
  <si>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</si>
  <si>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</si>
  <si>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</si>
  <si>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</si>
  <si>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</si>
  <si>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</si>
  <si>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</si>
  <si>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</si>
  <si>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</si>
  <si>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</si>
  <si>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</si>
  <si>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</si>
  <si>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</si>
  <si>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</si>
  <si>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</si>
  <si>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</si>
  <si>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</si>
  <si>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</si>
  <si>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</si>
  <si>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</si>
  <si>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</si>
  <si>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</si>
  <si>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</si>
  <si>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</si>
  <si>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</si>
  <si>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</si>
  <si>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</si>
  <si>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</si>
  <si>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</si>
  <si>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</si>
  <si>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</si>
  <si>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</si>
  <si>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</si>
  <si>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</si>
  <si>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</si>
  <si>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</si>
  <si>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</si>
  <si>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</si>
  <si>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</si>
  <si>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</si>
  <si>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</si>
  <si>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</si>
  <si>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</si>
  <si>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</si>
  <si>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</si>
  <si>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</si>
  <si>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</si>
  <si>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</si>
  <si>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</si>
  <si>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</si>
  <si>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</si>
  <si>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</si>
  <si>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</si>
  <si>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</si>
  <si>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</si>
  <si>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</si>
  <si>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</si>
  <si>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</si>
  <si>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</si>
  <si>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</si>
  <si>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</si>
  <si>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</si>
  <si>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</si>
  <si>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</si>
  <si>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</si>
  <si>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</si>
  <si>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</si>
  <si>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</si>
  <si>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</si>
  <si>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</si>
  <si>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</si>
  <si>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</si>
  <si>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</si>
  <si>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</si>
  <si>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</si>
  <si>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</si>
  <si>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</si>
  <si>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</si>
  <si>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</si>
  <si>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</si>
  <si>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</si>
  <si>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</si>
  <si>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</si>
  <si>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</si>
  <si>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</si>
  <si>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</si>
  <si>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</si>
  <si>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</si>
  <si>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</si>
  <si>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</si>
  <si>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</si>
  <si>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</si>
  <si>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</si>
  <si>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</si>
  <si>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</si>
  <si>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</si>
  <si>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</si>
  <si>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</si>
  <si>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</si>
  <si>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</si>
  <si>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</si>
  <si>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</si>
  <si>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</si>
  <si>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</si>
  <si>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</si>
  <si>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</si>
  <si>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</si>
  <si>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</si>
  <si>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</si>
  <si>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</si>
  <si>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</si>
  <si>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</si>
  <si>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</si>
  <si>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</si>
  <si>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</si>
  <si>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</si>
  <si>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</si>
  <si>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</si>
  <si>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</si>
  <si>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</si>
  <si>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</si>
  <si>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</si>
  <si>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</si>
  <si>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</si>
  <si>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</si>
  <si>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</si>
  <si>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</si>
  <si>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</si>
  <si>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</si>
  <si>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</si>
  <si>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</si>
  <si>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</si>
  <si>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</si>
  <si>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</si>
  <si>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</si>
  <si>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</si>
  <si>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</si>
  <si>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</si>
  <si>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</si>
  <si>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</si>
  <si>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</si>
  <si>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</si>
  <si>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</si>
  <si>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</si>
  <si>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</si>
  <si>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</si>
  <si>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</si>
  <si>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</si>
  <si>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</si>
  <si>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</si>
  <si>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</si>
  <si>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</si>
  <si>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</si>
  <si>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</si>
  <si>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</si>
  <si>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</si>
  <si>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</si>
  <si>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</si>
  <si>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</si>
  <si>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</si>
  <si>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</si>
  <si>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</si>
  <si>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</si>
  <si>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</si>
  <si>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</si>
  <si>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</si>
  <si>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</si>
  <si>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</si>
  <si>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</si>
  <si>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</si>
  <si>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</si>
  <si>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</si>
  <si>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</si>
  <si>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</si>
  <si>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</si>
  <si>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</si>
  <si>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</si>
  <si>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</si>
  <si>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</si>
  <si>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</si>
  <si>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</si>
  <si>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</si>
  <si>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</si>
  <si>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</si>
  <si>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</si>
  <si>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</si>
  <si>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</si>
  <si>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</si>
  <si>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</si>
  <si>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</si>
  <si>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</si>
  <si>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</si>
  <si>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</si>
  <si>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</si>
  <si>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</si>
  <si>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</si>
  <si>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</si>
  <si>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</si>
  <si>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</si>
  <si>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</si>
  <si>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</si>
  <si>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</si>
  <si>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</si>
  <si>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</si>
  <si>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</si>
  <si>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</si>
  <si>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</si>
  <si>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</si>
  <si>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</si>
  <si>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</si>
  <si>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</si>
  <si>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</si>
  <si>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</si>
  <si>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</si>
  <si>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</si>
  <si>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</si>
  <si>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</si>
  <si>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</si>
  <si>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</si>
  <si>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</si>
  <si>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</si>
  <si>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</si>
  <si>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</si>
  <si>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</si>
  <si>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</si>
  <si>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</si>
  <si>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</si>
  <si>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</si>
  <si>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</si>
  <si>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</si>
  <si>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</si>
  <si>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</si>
  <si>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</si>
  <si>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</si>
  <si>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</si>
  <si>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</si>
  <si>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</si>
  <si>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</si>
  <si>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</si>
  <si>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</si>
  <si>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</si>
  <si>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</si>
  <si>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</si>
  <si>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</si>
  <si>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</si>
  <si>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</si>
  <si>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</si>
  <si>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</si>
  <si>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</si>
  <si>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</si>
  <si>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</si>
  <si>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</si>
  <si>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</si>
  <si>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</si>
  <si>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</si>
  <si>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</si>
  <si>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</si>
  <si>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</si>
  <si>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</si>
  <si>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</si>
  <si>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</si>
  <si>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</si>
  <si>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</si>
  <si>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</si>
  <si>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</si>
  <si>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</si>
  <si>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</si>
  <si>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</si>
  <si>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</si>
  <si>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</si>
  <si>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</si>
  <si>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</si>
  <si>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</si>
  <si>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</si>
  <si>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</si>
  <si>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</si>
  <si>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</si>
  <si>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</si>
  <si>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</si>
  <si>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</si>
  <si>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</si>
  <si>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</si>
  <si>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</si>
  <si>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</si>
  <si>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</si>
  <si>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</si>
  <si>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</si>
  <si>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</si>
  <si>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</si>
  <si>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</si>
  <si>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</si>
  <si>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</si>
  <si>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</si>
  <si>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</si>
  <si>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</si>
  <si>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</si>
  <si>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</si>
  <si>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</si>
  <si>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</si>
  <si>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</si>
  <si>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</si>
  <si>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</si>
  <si>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</si>
  <si>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</si>
  <si>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</si>
  <si>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</si>
  <si>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</si>
  <si>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</si>
  <si>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</si>
  <si>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</si>
  <si>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</si>
  <si>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</si>
  <si>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</si>
  <si>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</si>
  <si>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</si>
  <si>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</si>
  <si>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</si>
  <si>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</si>
  <si>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</si>
  <si>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</si>
  <si>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</si>
  <si>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</si>
  <si>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</si>
  <si>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</si>
  <si>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</si>
  <si>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</si>
  <si>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</si>
  <si>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</si>
  <si>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</si>
  <si>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</si>
  <si>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</si>
  <si>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</si>
  <si>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</si>
  <si>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</si>
  <si>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</si>
  <si>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</si>
  <si>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</si>
  <si>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</si>
  <si>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</si>
  <si>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</si>
  <si>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</si>
  <si>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</si>
  <si>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</si>
  <si>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</si>
  <si>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</si>
  <si>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</si>
  <si>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</si>
  <si>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</si>
  <si>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</si>
  <si>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</si>
  <si>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</si>
  <si>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</si>
  <si>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</si>
  <si>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</si>
  <si>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</si>
  <si>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</si>
  <si>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</si>
  <si>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</si>
  <si>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</si>
  <si>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</si>
  <si>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</si>
  <si>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</si>
  <si>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</si>
  <si>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</si>
  <si>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</si>
  <si>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</si>
  <si>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</si>
  <si>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</si>
  <si>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</si>
  <si>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</si>
  <si>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</si>
  <si>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</si>
  <si>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</si>
  <si>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</si>
  <si>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</si>
  <si>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</si>
  <si>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</si>
  <si>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</si>
  <si>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</si>
  <si>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</si>
  <si>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</si>
  <si>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</si>
  <si>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</si>
  <si>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</si>
  <si>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</si>
  <si>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</si>
  <si>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</si>
  <si>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</si>
  <si>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</si>
  <si>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</si>
  <si>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</si>
  <si>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</si>
  <si>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</si>
  <si>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</si>
  <si>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</si>
  <si>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</si>
  <si>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</si>
  <si>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</si>
  <si>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</si>
  <si>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</si>
  <si>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</si>
  <si>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</si>
  <si>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</si>
  <si>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</si>
  <si>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</si>
  <si>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</si>
  <si>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</si>
  <si>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</si>
  <si>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</si>
  <si>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</si>
  <si>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</si>
  <si>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</si>
  <si>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</si>
  <si>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</si>
  <si>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</si>
  <si>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</si>
  <si>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</si>
  <si>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</si>
  <si>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</si>
  <si>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</si>
  <si>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</si>
  <si>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</si>
  <si>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</si>
  <si>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</si>
  <si>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</si>
  <si>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</si>
  <si>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</si>
  <si>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</si>
  <si>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</si>
  <si>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</si>
  <si>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</si>
  <si>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</si>
  <si>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</si>
  <si>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</si>
  <si>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</si>
  <si>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</si>
  <si>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</si>
  <si>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</si>
  <si>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</si>
  <si>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</si>
  <si>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</si>
  <si>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</si>
  <si>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</si>
  <si>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</si>
  <si>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</si>
  <si>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</si>
  <si>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</si>
  <si>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</si>
  <si>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</si>
  <si>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</si>
  <si>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</si>
  <si>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</si>
  <si>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</si>
  <si>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</si>
  <si>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</si>
  <si>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</si>
  <si>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</si>
  <si>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</si>
  <si>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</si>
  <si>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</si>
  <si>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</si>
  <si>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</si>
  <si>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</si>
  <si>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</si>
  <si>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</si>
  <si>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</si>
  <si>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</si>
  <si>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</si>
  <si>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</si>
  <si>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</si>
  <si>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</si>
  <si>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</si>
  <si>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</si>
  <si>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</si>
  <si>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</si>
  <si>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</si>
  <si>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</si>
  <si>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</si>
  <si>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</si>
  <si>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</si>
  <si>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</si>
  <si>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</si>
  <si>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</si>
  <si>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</si>
  <si>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</si>
  <si>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</si>
  <si>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</si>
  <si>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</si>
  <si>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</si>
  <si>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</si>
  <si>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</si>
  <si>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</si>
  <si>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</si>
  <si>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</si>
  <si>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</si>
  <si>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</si>
  <si>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</si>
  <si>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</si>
  <si>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</si>
  <si>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</si>
  <si>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</si>
  <si>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</si>
  <si>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</si>
  <si>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</si>
  <si>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</si>
  <si>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</si>
  <si>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</si>
  <si>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</si>
  <si>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</si>
  <si>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</si>
  <si>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</si>
  <si>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</si>
  <si>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</si>
  <si>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</si>
  <si>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</si>
  <si>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</si>
  <si>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</si>
  <si>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</si>
  <si>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</si>
  <si>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</si>
  <si>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</si>
  <si>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</si>
  <si>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</si>
  <si>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</si>
  <si>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</si>
  <si>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</si>
  <si>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</si>
  <si>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</si>
  <si>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</si>
  <si>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</si>
  <si>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</si>
  <si>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</si>
  <si>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</si>
  <si>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</si>
  <si>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</si>
  <si>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</si>
  <si>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</si>
  <si>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</si>
  <si>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</si>
  <si>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</si>
  <si>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</si>
  <si>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</si>
  <si>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</si>
  <si>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</si>
  <si>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</si>
  <si>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</si>
  <si>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</si>
  <si>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</si>
  <si>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</si>
  <si>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</si>
  <si>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</si>
  <si>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</si>
  <si>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</si>
  <si>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</si>
  <si>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</si>
  <si>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</si>
  <si>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</si>
  <si>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</si>
  <si>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</si>
  <si>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</si>
  <si>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</si>
  <si>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</si>
  <si>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</si>
  <si>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</si>
  <si>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</si>
  <si>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</si>
  <si>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</si>
  <si>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</si>
  <si>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</si>
  <si>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</si>
  <si>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</si>
  <si>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</si>
  <si>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</si>
  <si>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</si>
  <si>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</si>
  <si>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</si>
  <si>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</si>
  <si>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</si>
  <si>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</si>
  <si>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</si>
  <si>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</si>
  <si>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</si>
  <si>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</si>
  <si>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</si>
  <si>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</si>
  <si>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</si>
  <si>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</si>
  <si>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</si>
  <si>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</si>
  <si>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</si>
  <si>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</si>
  <si>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</si>
  <si>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</si>
  <si>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</si>
  <si>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</si>
  <si>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TAPE CUTTER JOYKO TC-110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</si>
  <si>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</si>
  <si>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</si>
  <si>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</si>
  <si>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</si>
  <si>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</si>
  <si>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</si>
  <si>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</si>
  <si>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</si>
  <si>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</si>
  <si>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</si>
  <si>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</si>
  <si>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</si>
  <si>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</si>
  <si>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</si>
  <si>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</si>
  <si>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</si>
  <si>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</si>
  <si>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</si>
  <si>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</si>
  <si>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</si>
  <si>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</si>
  <si>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</si>
  <si>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</si>
  <si>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PENSIL ZHONG HUA 5925-2B/B OVAL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</si>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</sst>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3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0"/>
  <sheetViews>
    <sheetView tabSelected="1" zoomScale="85" zoomScaleNormal="85" workbookViewId="0">
      <pane ySplit="3" topLeftCell="A717" activePane="bottomLeft" state="frozen"/>
      <selection pane="bottomLeft" activeCell="E746" sqref="E74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880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881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882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883</v>
      </c>
      <c r="E623" s="6" t="s">
        <v>884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871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872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873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874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875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885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72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886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14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14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ref="K773:K847" si="36">F773*(H773-(H773*I773)-((H773-(H773*I773))*J773))</f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6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6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6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6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6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6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6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6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6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6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6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6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6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6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6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6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6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6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6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6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6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6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6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6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6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ref="K848:K899" si="37">F848*(H848-(H848*I848)-((H848-(H848*I848))*J848))</f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7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7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7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7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7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7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7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7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7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7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7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7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7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7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7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7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7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7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7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7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7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7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7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7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7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ref="K900:K913" si="38">F900*(H900-(H900*I900)-((H900-(H900*I900))*J900))</f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8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8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8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8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8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8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8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8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8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8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8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8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8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ref="K914:K917" si="39">F914*(H914-(H914*I914)-((H914-(H914*I914))*J914))</f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9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9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9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ref="K918:K926" si="40">F918*(H918-(H918*I918)-((H918-(H918*I918))*J918))</f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40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40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40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40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40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40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40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40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ref="K927:K941" si="41">F927*(H927-(H927*I927)-((H927-(H927*I927))*J927))</f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41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41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41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41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41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41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41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41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41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41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41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41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41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41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ref="K942:K950" si="42">F942*(H942-(H942*I942)-((H942-(H942*I942))*J942))</f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42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2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2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2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42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2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2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2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ref="K951:K994" si="43">F951*(H951-(H951*I951)-((H951-(H951*I951))*J951))</f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ref="K995:K997" si="44">F995*(H995-(H995*I995)-((H995-(H995*I995))*J995))</f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4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4"/>
        <v>0</v>
      </c>
      <c r="L997" s="17"/>
      <c r="M997" s="17"/>
    </row>
    <row r="998" spans="1:13" x14ac:dyDescent="0.25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ref="K998:K1050" si="45">F998*(H998-(H998*I998)-((H998-(H998*I998))*J998))</f>
        <v>0</v>
      </c>
      <c r="L998" s="17"/>
      <c r="M998" s="17"/>
    </row>
    <row r="999" spans="1:13" x14ac:dyDescent="0.25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5"/>
        <v>0</v>
      </c>
      <c r="L999" s="17"/>
      <c r="M999" s="17"/>
    </row>
    <row r="1000" spans="1:13" x14ac:dyDescent="0.25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5"/>
        <v>0</v>
      </c>
      <c r="L1000" s="17"/>
      <c r="M1000" s="17"/>
    </row>
    <row r="1001" spans="1:13" x14ac:dyDescent="0.25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5"/>
        <v>0</v>
      </c>
      <c r="L1001" s="17"/>
      <c r="M1001" s="17"/>
    </row>
    <row r="1002" spans="1:13" x14ac:dyDescent="0.25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5"/>
        <v>0</v>
      </c>
      <c r="L1002" s="17"/>
      <c r="M1002" s="17"/>
    </row>
    <row r="1003" spans="1:13" x14ac:dyDescent="0.25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5"/>
        <v>0</v>
      </c>
      <c r="L1003" s="17"/>
      <c r="M1003" s="17"/>
    </row>
    <row r="1004" spans="1:13" x14ac:dyDescent="0.25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5"/>
        <v>0</v>
      </c>
      <c r="L1004" s="17"/>
      <c r="M1004" s="17"/>
    </row>
    <row r="1005" spans="1:13" x14ac:dyDescent="0.25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5"/>
        <v>0</v>
      </c>
      <c r="L1005" s="17"/>
      <c r="M1005" s="17"/>
    </row>
    <row r="1006" spans="1:13" x14ac:dyDescent="0.25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5"/>
        <v>0</v>
      </c>
      <c r="L1006" s="17"/>
      <c r="M1006" s="17"/>
    </row>
    <row r="1007" spans="1:13" x14ac:dyDescent="0.25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5"/>
        <v>0</v>
      </c>
      <c r="L1007" s="17"/>
      <c r="M1007" s="17"/>
    </row>
    <row r="1008" spans="1:13" x14ac:dyDescent="0.25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5"/>
        <v>0</v>
      </c>
      <c r="L1008" s="17"/>
      <c r="M1008" s="17"/>
    </row>
    <row r="1009" spans="1:13" x14ac:dyDescent="0.25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5"/>
        <v>0</v>
      </c>
      <c r="L1009" s="17"/>
      <c r="M1009" s="17"/>
    </row>
    <row r="1010" spans="1:13" x14ac:dyDescent="0.25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5"/>
        <v>0</v>
      </c>
      <c r="L1010" s="17"/>
      <c r="M1010" s="17"/>
    </row>
    <row r="1011" spans="1:13" x14ac:dyDescent="0.25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5"/>
        <v>0</v>
      </c>
      <c r="L1011" s="17"/>
      <c r="M1011" s="17"/>
    </row>
    <row r="1012" spans="1:13" x14ac:dyDescent="0.25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5"/>
        <v>0</v>
      </c>
      <c r="L1012" s="17"/>
      <c r="M1012" s="17"/>
    </row>
    <row r="1013" spans="1:13" x14ac:dyDescent="0.25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5"/>
        <v>0</v>
      </c>
      <c r="L1013" s="17"/>
      <c r="M1013" s="17"/>
    </row>
    <row r="1014" spans="1:13" x14ac:dyDescent="0.25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5"/>
        <v>0</v>
      </c>
      <c r="L1014" s="17"/>
      <c r="M1014" s="17"/>
    </row>
    <row r="1015" spans="1:13" x14ac:dyDescent="0.25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5"/>
        <v>0</v>
      </c>
      <c r="L1015" s="17"/>
      <c r="M1015" s="17"/>
    </row>
    <row r="1016" spans="1:13" x14ac:dyDescent="0.25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5"/>
        <v>0</v>
      </c>
      <c r="L1016" s="17"/>
      <c r="M1016" s="17"/>
    </row>
    <row r="1017" spans="1:13" x14ac:dyDescent="0.25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5"/>
        <v>0</v>
      </c>
      <c r="L1017" s="17"/>
      <c r="M1017" s="17"/>
    </row>
    <row r="1018" spans="1:13" x14ac:dyDescent="0.25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5"/>
        <v>0</v>
      </c>
      <c r="L1018" s="17"/>
      <c r="M1018" s="17"/>
    </row>
    <row r="1019" spans="1:13" x14ac:dyDescent="0.25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5"/>
        <v>0</v>
      </c>
      <c r="L1019" s="17"/>
      <c r="M1019" s="17"/>
    </row>
    <row r="1020" spans="1:13" x14ac:dyDescent="0.25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5"/>
        <v>0</v>
      </c>
      <c r="L1020" s="17"/>
      <c r="M1020" s="17"/>
    </row>
    <row r="1021" spans="1:13" x14ac:dyDescent="0.25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5"/>
        <v>0</v>
      </c>
      <c r="L1021" s="17"/>
      <c r="M1021" s="17"/>
    </row>
    <row r="1022" spans="1:13" x14ac:dyDescent="0.25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5"/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5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20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20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20"/>
      <c r="M1040" s="17"/>
    </row>
    <row r="1041" spans="1:14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M1041" s="47"/>
      <c r="N1041" s="48"/>
    </row>
    <row r="1042" spans="1:14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20"/>
      <c r="M1042" s="17"/>
    </row>
    <row r="1043" spans="1:14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20"/>
      <c r="M1043" s="17"/>
    </row>
    <row r="1044" spans="1:14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4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4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4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4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4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4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4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ref="K1051:K1064" si="46">F1051*(H1051-(H1051*I1051)-((H1051-(H1051*I1051))*J1051))</f>
        <v>0</v>
      </c>
      <c r="L1051" s="17"/>
      <c r="M1051" s="17"/>
    </row>
    <row r="1052" spans="1:14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6"/>
        <v>0</v>
      </c>
      <c r="L1052" s="17"/>
      <c r="M1052" s="17"/>
    </row>
    <row r="1053" spans="1:14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6"/>
        <v>0</v>
      </c>
      <c r="L1053" s="17"/>
      <c r="M1053" s="17"/>
    </row>
    <row r="1054" spans="1:14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6"/>
        <v>0</v>
      </c>
      <c r="L1054" s="17"/>
      <c r="M1054" s="17"/>
    </row>
    <row r="1055" spans="1:14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6"/>
        <v>0</v>
      </c>
      <c r="L1055" s="17"/>
      <c r="M1055" s="17"/>
    </row>
    <row r="1056" spans="1:14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6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6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6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6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6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6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6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6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6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ref="K1065:K1114" si="47">F1065*(H1065-(H1065*I1065)-((H1065-(H1065*I1065))*J1065))</f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7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7"/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7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7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7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7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7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7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7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7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7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7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7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7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7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7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7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7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7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7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7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7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7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7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7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ref="K1115:K1126" si="48">F1115*(H1115-(H1115*I1115)-((H1115-(H1115*I1115))*J1115))</f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8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8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8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8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8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8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8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8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8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8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8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ref="K1127:K1140" si="49">F1127*(H1127-(H1127*I1127)-((H1127-(H1127*I1127))*J1127))</f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9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9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9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9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9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9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9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9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9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9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9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9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9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ref="K1141:K1170" si="50">F1141*(H1141-(H1141*I1141)-((H1141-(H1141*I1141))*J1141))</f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50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50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50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50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50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50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50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50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50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50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50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50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50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50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50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50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50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50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50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50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50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50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50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50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50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ref="K1171:K1226" si="51">F1171*(H1171-(H1171*I1171)-((H1171-(H1171*I1171))*J1171))</f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1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1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1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1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1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1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1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1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1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1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1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1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1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1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1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1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1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1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1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1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1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1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1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1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1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ref="K1227:K1235" si="52">F1227*(H1227-(H1227*I1227)-((H1227-(H1227*I1227))*J1227))</f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2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2"/>
        <v>0</v>
      </c>
      <c r="L1229" s="49"/>
      <c r="M1229" s="49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2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2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2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2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2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2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ref="K1236:K1272" si="53">F1236*(H1236-(H1236*I1236)-((H1236-(H1236*I1236))*J1236))</f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3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3"/>
        <v>0</v>
      </c>
      <c r="L1238" s="49"/>
      <c r="M1238" s="49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3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3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3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3"/>
        <v>0</v>
      </c>
      <c r="L1242" s="49"/>
      <c r="M1242" s="49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3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3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3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3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3"/>
        <v>0</v>
      </c>
      <c r="L1247" s="49"/>
      <c r="M1247" s="49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3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3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3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3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3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3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3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3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3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3"/>
        <v>0</v>
      </c>
      <c r="L1257" s="49"/>
      <c r="M1257" s="49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3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3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3"/>
        <v>0</v>
      </c>
      <c r="L1260" s="49"/>
      <c r="M1260" s="49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3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49"/>
      <c r="M1270" s="49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ref="K1273:K1326" si="54">F1273*(H1273-(H1273*I1273)-((H1273-(H1273*I1273))*J1273))</f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4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4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4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4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4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4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4"/>
        <v>0</v>
      </c>
      <c r="L1280" s="49"/>
      <c r="M1280" s="49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4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4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4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4"/>
        <v>0</v>
      </c>
      <c r="L1284" s="49"/>
      <c r="M1284" s="49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4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4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4"/>
        <v>0</v>
      </c>
      <c r="L1287" s="49"/>
      <c r="M1287" s="49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4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4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4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4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4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4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4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4"/>
        <v>0</v>
      </c>
      <c r="L1295" s="49"/>
      <c r="M1295" s="49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4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4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4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49"/>
      <c r="M1302" s="49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>F1303*(H1303-(H1303*I1303)-((H1303-(H1303*I1303))*J1303))</f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>F1304*(H1304-(H1304*I1304)-((H1304-(H1304*I1304))*J1304))</f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>F1305*(H1305-(H1305*I1305)-((H1305-(H1305*I1305))*J1305))</f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>F1306*(H1306-(H1306*I1306)-((H1306-(H1306*I1306))*J1306))</f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>F1307*(H1307-(H1307*I1307)-((H1307-(H1307*I1307))*J1307))</f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49"/>
      <c r="M1311" s="49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ref="K1327:K1379" si="55">F1327*(H1327-(H1327*I1327)-((H1327-(H1327*I1327))*J1327))</f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55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55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55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5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5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5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5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5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5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5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5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5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5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5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5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5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5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5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5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5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5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5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5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5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5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ref="K1380:K1450" si="56">F1380*(H1380-(H1380*I1380)-((H1380-(H1380*I1380))*J1380))</f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6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6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6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6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6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6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6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6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6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6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6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6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6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6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6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6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6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6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6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6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6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6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6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6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6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14" si="57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7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7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7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7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7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7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7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7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7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7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7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7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7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7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7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7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7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7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7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7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7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7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7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7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7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ht="15.75" x14ac:dyDescent="0.25">
      <c r="A1481" s="46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ref="K1515:K1578" si="58">F1515*(H1515-(H1515*I1515)-((H1515-(H1515*I1515))*J1515))</f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8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8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8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8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8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8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8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8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8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8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8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8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8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8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8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8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8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8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8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8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8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8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8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8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8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ref="K1579:K1642" si="59">F1579*(H1579-(H1579*I1579)-((H1579-(H1579*I1579))*J1579))</f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9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9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9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9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9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9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9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9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9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9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9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9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9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9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9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9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9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9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9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9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9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9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9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9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9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ref="K1643:K1673" si="60">F1643*(H1643-(H1643*I1643)-((H1643-(H1643*I1643))*J1643))</f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60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60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60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60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60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60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60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60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60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60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60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60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60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60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60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60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60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60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60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60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60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60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60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60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60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11"/>
      <c r="G1674" s="11"/>
      <c r="H1674" s="13"/>
      <c r="I1674" s="14"/>
      <c r="J1674" s="6"/>
      <c r="K1674" s="17">
        <f t="shared" ref="K1674:K1696" si="61">F1674*(H1674-(H1674*I1674)-((H1674-(H1674*I1674))*J1674))</f>
        <v>0</v>
      </c>
      <c r="L1674" s="17"/>
      <c r="M1674" s="17"/>
    </row>
    <row r="1675" spans="1:13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11"/>
      <c r="G1675" s="11"/>
      <c r="H1675" s="13"/>
      <c r="I1675" s="14"/>
      <c r="J1675" s="6"/>
      <c r="K1675" s="17">
        <f t="shared" si="61"/>
        <v>0</v>
      </c>
      <c r="L1675" s="17"/>
      <c r="M1675" s="17"/>
    </row>
    <row r="1676" spans="1:13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11"/>
      <c r="G1676" s="11"/>
      <c r="H1676" s="13"/>
      <c r="I1676" s="14"/>
      <c r="J1676" s="6"/>
      <c r="K1676" s="17">
        <f t="shared" si="61"/>
        <v>0</v>
      </c>
      <c r="L1676" s="17"/>
      <c r="M1676" s="17"/>
    </row>
    <row r="1677" spans="1:13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11"/>
      <c r="G1677" s="11"/>
      <c r="H1677" s="13"/>
      <c r="I1677" s="14"/>
      <c r="J1677" s="6"/>
      <c r="K1677" s="17">
        <f t="shared" si="61"/>
        <v>0</v>
      </c>
      <c r="L1677" s="17"/>
      <c r="M1677" s="17"/>
    </row>
    <row r="1678" spans="1:13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11"/>
      <c r="G1678" s="11"/>
      <c r="H1678" s="13"/>
      <c r="I1678" s="14"/>
      <c r="J1678" s="6"/>
      <c r="K1678" s="17">
        <f t="shared" si="61"/>
        <v>0</v>
      </c>
      <c r="L1678" s="17"/>
      <c r="M1678" s="17"/>
    </row>
    <row r="1679" spans="1:13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11"/>
      <c r="G1679" s="11"/>
      <c r="H1679" s="13"/>
      <c r="I1679" s="14"/>
      <c r="J1679" s="6"/>
      <c r="K1679" s="17">
        <f t="shared" si="61"/>
        <v>0</v>
      </c>
      <c r="L1679" s="17"/>
      <c r="M1679" s="17"/>
    </row>
    <row r="1680" spans="1:13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11"/>
      <c r="G1680" s="11"/>
      <c r="H1680" s="13"/>
      <c r="I1680" s="14"/>
      <c r="J1680" s="6"/>
      <c r="K1680" s="17">
        <f t="shared" si="61"/>
        <v>0</v>
      </c>
      <c r="L1680" s="17"/>
      <c r="M1680" s="17"/>
    </row>
    <row r="1681" spans="1:13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11"/>
      <c r="G1681" s="11"/>
      <c r="H1681" s="13"/>
      <c r="I1681" s="14"/>
      <c r="J1681" s="6"/>
      <c r="K1681" s="17">
        <f t="shared" si="61"/>
        <v>0</v>
      </c>
      <c r="L1681" s="17"/>
      <c r="M1681" s="17"/>
    </row>
    <row r="1682" spans="1:13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11"/>
      <c r="G1682" s="11"/>
      <c r="H1682" s="13"/>
      <c r="I1682" s="14"/>
      <c r="J1682" s="6"/>
      <c r="K1682" s="17">
        <f t="shared" si="61"/>
        <v>0</v>
      </c>
      <c r="L1682" s="17"/>
      <c r="M1682" s="17"/>
    </row>
    <row r="1683" spans="1:13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11"/>
      <c r="G1683" s="11"/>
      <c r="H1683" s="13"/>
      <c r="I1683" s="14"/>
      <c r="J1683" s="6"/>
      <c r="K1683" s="17">
        <f t="shared" si="61"/>
        <v>0</v>
      </c>
      <c r="L1683" s="17"/>
      <c r="M1683" s="17"/>
    </row>
    <row r="1684" spans="1:13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11"/>
      <c r="G1684" s="11"/>
      <c r="H1684" s="13"/>
      <c r="I1684" s="14"/>
      <c r="J1684" s="6"/>
      <c r="K1684" s="17">
        <f t="shared" si="61"/>
        <v>0</v>
      </c>
      <c r="L1684" s="17"/>
      <c r="M1684" s="17"/>
    </row>
    <row r="1685" spans="1:13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11"/>
      <c r="G1685" s="11"/>
      <c r="H1685" s="13"/>
      <c r="I1685" s="14"/>
      <c r="J1685" s="6"/>
      <c r="K1685" s="17">
        <f t="shared" si="61"/>
        <v>0</v>
      </c>
      <c r="L1685" s="17"/>
      <c r="M1685" s="17"/>
    </row>
    <row r="1686" spans="1:13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11"/>
      <c r="G1686" s="11"/>
      <c r="H1686" s="13"/>
      <c r="I1686" s="14"/>
      <c r="J1686" s="6"/>
      <c r="K1686" s="17">
        <f t="shared" si="61"/>
        <v>0</v>
      </c>
      <c r="L1686" s="17"/>
      <c r="M1686" s="17"/>
    </row>
    <row r="1687" spans="1:13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11"/>
      <c r="G1687" s="11"/>
      <c r="H1687" s="13"/>
      <c r="I1687" s="14"/>
      <c r="J1687" s="6"/>
      <c r="K1687" s="17">
        <f t="shared" si="61"/>
        <v>0</v>
      </c>
      <c r="L1687" s="17"/>
      <c r="M1687" s="17"/>
    </row>
    <row r="1688" spans="1:13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11"/>
      <c r="G1688" s="11"/>
      <c r="H1688" s="13"/>
      <c r="I1688" s="14"/>
      <c r="J1688" s="6"/>
      <c r="K1688" s="17">
        <f t="shared" si="61"/>
        <v>0</v>
      </c>
      <c r="L1688" s="17"/>
      <c r="M1688" s="17"/>
    </row>
    <row r="1689" spans="1:13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11"/>
      <c r="G1689" s="11"/>
      <c r="H1689" s="13"/>
      <c r="I1689" s="14"/>
      <c r="J1689" s="6"/>
      <c r="K1689" s="17">
        <f t="shared" si="61"/>
        <v>0</v>
      </c>
      <c r="L1689" s="17"/>
      <c r="M1689" s="17"/>
    </row>
    <row r="1690" spans="1:13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11"/>
      <c r="G1690" s="11"/>
      <c r="H1690" s="13"/>
      <c r="I1690" s="14"/>
      <c r="J1690" s="6"/>
      <c r="K1690" s="17">
        <f t="shared" si="61"/>
        <v>0</v>
      </c>
      <c r="L1690" s="17"/>
      <c r="M1690" s="17"/>
    </row>
    <row r="1691" spans="1:13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11"/>
      <c r="G1691" s="11"/>
      <c r="H1691" s="13"/>
      <c r="I1691" s="14"/>
      <c r="J1691" s="6"/>
      <c r="K1691" s="17">
        <f t="shared" si="61"/>
        <v>0</v>
      </c>
      <c r="L1691" s="17"/>
      <c r="M1691" s="17"/>
    </row>
    <row r="1692" spans="1:13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11"/>
      <c r="G1692" s="11"/>
      <c r="H1692" s="13"/>
      <c r="I1692" s="14"/>
      <c r="J1692" s="6"/>
      <c r="K1692" s="17">
        <f t="shared" si="61"/>
        <v>0</v>
      </c>
      <c r="L1692" s="17"/>
      <c r="M1692" s="17"/>
    </row>
    <row r="1693" spans="1:13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11"/>
      <c r="G1693" s="11"/>
      <c r="H1693" s="13"/>
      <c r="I1693" s="14"/>
      <c r="J1693" s="6"/>
      <c r="K1693" s="17">
        <f t="shared" si="61"/>
        <v>0</v>
      </c>
      <c r="L1693" s="17"/>
      <c r="M1693" s="17"/>
    </row>
    <row r="1694" spans="1:13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11"/>
      <c r="G1694" s="11"/>
      <c r="H1694" s="13"/>
      <c r="I1694" s="14"/>
      <c r="J1694" s="6"/>
      <c r="K1694" s="17">
        <f t="shared" si="61"/>
        <v>0</v>
      </c>
      <c r="L1694" s="17"/>
      <c r="M1694" s="17"/>
    </row>
    <row r="1695" spans="1:13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11"/>
      <c r="G1695" s="11"/>
      <c r="H1695" s="13"/>
      <c r="I1695" s="14"/>
      <c r="J1695" s="6"/>
      <c r="K1695" s="17">
        <f t="shared" si="61"/>
        <v>0</v>
      </c>
      <c r="L1695" s="17"/>
      <c r="M1695" s="17"/>
    </row>
    <row r="1696" spans="1:13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11"/>
      <c r="G1696" s="11"/>
      <c r="H1696" s="13"/>
      <c r="I1696" s="14"/>
      <c r="J1696" s="6"/>
      <c r="K1696" s="17">
        <f t="shared" si="61"/>
        <v>0</v>
      </c>
      <c r="L1696" s="17"/>
      <c r="M1696" s="17"/>
    </row>
    <row r="1697" spans="1:13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11"/>
      <c r="G1697" s="11"/>
      <c r="H1697" s="13"/>
      <c r="I1697" s="14"/>
      <c r="J1697" s="6"/>
      <c r="K1697" s="17">
        <f t="shared" ref="K1697:K1760" si="62">F1697*(H1697-(H1697*I1697)-((H1697-(H1697*I1697))*J1697))</f>
        <v>0</v>
      </c>
      <c r="L1697" s="17"/>
      <c r="M1697" s="17"/>
    </row>
    <row r="1698" spans="1:13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11"/>
      <c r="G1698" s="11"/>
      <c r="H1698" s="13"/>
      <c r="I1698" s="14"/>
      <c r="J1698" s="6"/>
      <c r="K1698" s="17">
        <f t="shared" si="62"/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si="62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si="62"/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2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2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2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2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2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2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2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2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2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2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2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2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2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2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2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2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2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2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2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2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2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2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ref="K1761:K1770" si="63">F1761*(H1761-(H1761*I1761)-((H1761-(H1761*I1761))*J1761))</f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3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3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3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3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3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3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3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3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3"/>
        <v>0</v>
      </c>
      <c r="L1770" s="17"/>
      <c r="M1770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5"/>
  <sheetViews>
    <sheetView zoomScaleNormal="100" workbookViewId="0">
      <pane ySplit="3" topLeftCell="A1033" activePane="bottomLeft" state="frozen"/>
      <selection pane="bottomLeft" activeCell="F1045" sqref="F104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16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792</v>
      </c>
      <c r="E769" s="6" t="s">
        <v>234</v>
      </c>
      <c r="F769" s="11">
        <v>5</v>
      </c>
      <c r="G769" s="11">
        <v>720</v>
      </c>
      <c r="H769" s="11" t="s">
        <v>115</v>
      </c>
      <c r="I769" s="13">
        <v>10600</v>
      </c>
      <c r="J769" s="14">
        <v>0.125</v>
      </c>
      <c r="K769" s="14">
        <v>0.05</v>
      </c>
      <c r="L769" s="17">
        <f t="shared" si="11"/>
        <v>6344100</v>
      </c>
      <c r="M769" s="17" t="s">
        <v>14</v>
      </c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209</v>
      </c>
      <c r="F770" s="11">
        <v>5</v>
      </c>
      <c r="G770" s="11">
        <v>3600</v>
      </c>
      <c r="H770" s="11" t="s">
        <v>131</v>
      </c>
      <c r="I770" s="13">
        <v>4800</v>
      </c>
      <c r="J770" s="14">
        <v>0.125</v>
      </c>
      <c r="K770" s="14">
        <v>0.05</v>
      </c>
      <c r="L770" s="17">
        <f t="shared" si="11"/>
        <v>14364000</v>
      </c>
      <c r="M770" s="17">
        <v>0</v>
      </c>
      <c r="N770" s="17">
        <f>SUM(L769:L770)-M770</f>
        <v>20708100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45055</v>
      </c>
      <c r="D771" s="19" t="s">
        <v>793</v>
      </c>
      <c r="E771" s="6" t="s">
        <v>794</v>
      </c>
      <c r="F771" s="11">
        <v>5</v>
      </c>
      <c r="G771" s="11">
        <v>540</v>
      </c>
      <c r="H771" s="11" t="s">
        <v>115</v>
      </c>
      <c r="I771" s="13">
        <v>17500</v>
      </c>
      <c r="J771" s="14">
        <v>0.125</v>
      </c>
      <c r="K771" s="14">
        <v>0.1</v>
      </c>
      <c r="L771" s="17">
        <f t="shared" si="11"/>
        <v>7441875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795</v>
      </c>
      <c r="F772" s="11">
        <v>5</v>
      </c>
      <c r="G772" s="11">
        <v>240</v>
      </c>
      <c r="H772" s="11" t="s">
        <v>115</v>
      </c>
      <c r="I772" s="13">
        <v>35000</v>
      </c>
      <c r="J772" s="14">
        <v>0.125</v>
      </c>
      <c r="K772" s="14">
        <v>0.1</v>
      </c>
      <c r="L772" s="17">
        <f t="shared" si="11"/>
        <v>6615000</v>
      </c>
      <c r="M772" s="17">
        <v>0</v>
      </c>
      <c r="N772" s="17">
        <f>SUM(L771:L772)-M772</f>
        <v>14056875</v>
      </c>
    </row>
    <row r="773" spans="1:14" s="2" customFormat="1" ht="12.75" x14ac:dyDescent="0.2">
      <c r="A773" s="11">
        <f>IF(B773="","",COUNT(A$729:A772)+1)</f>
        <v>10</v>
      </c>
      <c r="B773" s="18">
        <v>45061</v>
      </c>
      <c r="C773" s="18">
        <v>45056</v>
      </c>
      <c r="D773" s="19" t="s">
        <v>796</v>
      </c>
      <c r="E773" s="6" t="s">
        <v>443</v>
      </c>
      <c r="F773" s="11">
        <v>1</v>
      </c>
      <c r="G773" s="11">
        <v>144</v>
      </c>
      <c r="H773" s="11" t="s">
        <v>120</v>
      </c>
      <c r="I773" s="13">
        <v>27600</v>
      </c>
      <c r="J773" s="14">
        <v>0.125</v>
      </c>
      <c r="K773" s="14">
        <v>0.05</v>
      </c>
      <c r="L773" s="17">
        <f t="shared" si="11"/>
        <v>3303720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338</v>
      </c>
      <c r="F774" s="11">
        <v>1</v>
      </c>
      <c r="G774" s="11">
        <v>288</v>
      </c>
      <c r="H774" s="11" t="s">
        <v>339</v>
      </c>
      <c r="I774" s="13">
        <v>3100</v>
      </c>
      <c r="J774" s="14">
        <v>0.125</v>
      </c>
      <c r="K774" s="14">
        <v>0.05</v>
      </c>
      <c r="L774" s="17">
        <f t="shared" si="11"/>
        <v>742140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329</v>
      </c>
      <c r="F775" s="11">
        <v>1</v>
      </c>
      <c r="G775" s="11">
        <v>25</v>
      </c>
      <c r="H775" s="11" t="s">
        <v>120</v>
      </c>
      <c r="I775" s="13">
        <v>70800</v>
      </c>
      <c r="J775" s="14">
        <v>0.125</v>
      </c>
      <c r="K775" s="14">
        <v>0.05</v>
      </c>
      <c r="L775" s="17">
        <f t="shared" si="11"/>
        <v>1471312.5</v>
      </c>
      <c r="M775" s="17">
        <v>0</v>
      </c>
      <c r="N775" s="17">
        <f>SUM(L773:L775)-M775</f>
        <v>5517172.5</v>
      </c>
    </row>
    <row r="776" spans="1:14" s="2" customFormat="1" ht="12.75" x14ac:dyDescent="0.2">
      <c r="A776" s="11">
        <f>IF(B776="","",COUNT(A$729:A775)+1)</f>
        <v>11</v>
      </c>
      <c r="B776" s="18">
        <v>45061</v>
      </c>
      <c r="C776" s="18">
        <v>45057</v>
      </c>
      <c r="D776" s="19" t="s">
        <v>797</v>
      </c>
      <c r="E776" s="6" t="s">
        <v>114</v>
      </c>
      <c r="F776" s="11">
        <v>3</v>
      </c>
      <c r="G776" s="11">
        <v>108</v>
      </c>
      <c r="H776" s="11" t="s">
        <v>115</v>
      </c>
      <c r="I776" s="13">
        <v>41500</v>
      </c>
      <c r="J776" s="14">
        <v>0.125</v>
      </c>
      <c r="K776" s="14">
        <v>0.05</v>
      </c>
      <c r="L776" s="17">
        <f t="shared" si="11"/>
        <v>3725662.5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117</v>
      </c>
      <c r="F777" s="11">
        <v>2</v>
      </c>
      <c r="G777" s="11">
        <v>48</v>
      </c>
      <c r="H777" s="11" t="s">
        <v>115</v>
      </c>
      <c r="I777" s="13">
        <v>66900</v>
      </c>
      <c r="J777" s="14">
        <v>0.125</v>
      </c>
      <c r="K777" s="14">
        <v>0.05</v>
      </c>
      <c r="L777" s="17">
        <f t="shared" si="11"/>
        <v>2669310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798</v>
      </c>
      <c r="F778" s="11" t="s">
        <v>14</v>
      </c>
      <c r="G778" s="11">
        <v>72</v>
      </c>
      <c r="H778" s="11" t="s">
        <v>131</v>
      </c>
      <c r="I778" s="13">
        <v>4800</v>
      </c>
      <c r="J778" s="14">
        <v>0.125</v>
      </c>
      <c r="K778" s="14">
        <v>0.05</v>
      </c>
      <c r="L778" s="17">
        <f t="shared" si="11"/>
        <v>287280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799</v>
      </c>
      <c r="F779" s="11" t="s">
        <v>14</v>
      </c>
      <c r="G779" s="11">
        <v>72</v>
      </c>
      <c r="H779" s="11" t="s">
        <v>131</v>
      </c>
      <c r="I779" s="13">
        <v>4800</v>
      </c>
      <c r="J779" s="14">
        <v>0.125</v>
      </c>
      <c r="K779" s="14">
        <v>0.05</v>
      </c>
      <c r="L779" s="17">
        <f t="shared" si="11"/>
        <v>287280</v>
      </c>
      <c r="M779" s="17" t="s">
        <v>14</v>
      </c>
      <c r="N779" s="17"/>
    </row>
    <row r="780" spans="1:14" s="2" customFormat="1" ht="12.75" x14ac:dyDescent="0.2">
      <c r="A780" s="11" t="str">
        <f>IF(B780="","",COUNT(A$729:A779)+1)</f>
        <v/>
      </c>
      <c r="B780" s="18" t="s">
        <v>14</v>
      </c>
      <c r="C780" s="18" t="s">
        <v>14</v>
      </c>
      <c r="D780" s="19" t="s">
        <v>14</v>
      </c>
      <c r="E780" s="6" t="s">
        <v>800</v>
      </c>
      <c r="F780" s="11" t="s">
        <v>14</v>
      </c>
      <c r="G780" s="11">
        <v>72</v>
      </c>
      <c r="H780" s="11" t="s">
        <v>131</v>
      </c>
      <c r="I780" s="13">
        <v>4800</v>
      </c>
      <c r="J780" s="14">
        <v>0.125</v>
      </c>
      <c r="K780" s="14">
        <v>0.05</v>
      </c>
      <c r="L780" s="17">
        <f t="shared" si="11"/>
        <v>287280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801</v>
      </c>
      <c r="F781" s="11" t="s">
        <v>14</v>
      </c>
      <c r="G781" s="11">
        <v>72</v>
      </c>
      <c r="H781" s="11" t="s">
        <v>131</v>
      </c>
      <c r="I781" s="13">
        <v>4800</v>
      </c>
      <c r="J781" s="14">
        <v>0.125</v>
      </c>
      <c r="K781" s="14">
        <v>0.05</v>
      </c>
      <c r="L781" s="17">
        <f t="shared" si="11"/>
        <v>287280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134</v>
      </c>
      <c r="F782" s="11">
        <v>3</v>
      </c>
      <c r="G782" s="11">
        <v>72</v>
      </c>
      <c r="H782" s="11" t="s">
        <v>131</v>
      </c>
      <c r="I782" s="13">
        <v>19000</v>
      </c>
      <c r="J782" s="14">
        <v>0.125</v>
      </c>
      <c r="K782" s="14">
        <v>0.05</v>
      </c>
      <c r="L782" s="17">
        <f t="shared" si="11"/>
        <v>1137150</v>
      </c>
      <c r="M782" s="17">
        <v>0</v>
      </c>
      <c r="N782" s="17">
        <f>SUM(L776:L782)-M782</f>
        <v>8681242.5</v>
      </c>
    </row>
    <row r="783" spans="1:14" s="2" customFormat="1" ht="12.75" x14ac:dyDescent="0.2">
      <c r="A783" s="11">
        <f>IF(B783="","",COUNT(A$729:A782)+1)</f>
        <v>12</v>
      </c>
      <c r="B783" s="18">
        <v>45061</v>
      </c>
      <c r="C783" s="18">
        <v>45057</v>
      </c>
      <c r="D783" s="19" t="s">
        <v>802</v>
      </c>
      <c r="E783" s="6" t="s">
        <v>145</v>
      </c>
      <c r="F783" s="11">
        <v>1</v>
      </c>
      <c r="G783" s="11">
        <v>60</v>
      </c>
      <c r="H783" s="11" t="s">
        <v>131</v>
      </c>
      <c r="I783" s="13">
        <v>20800</v>
      </c>
      <c r="J783" s="14">
        <v>0.125</v>
      </c>
      <c r="K783" s="14">
        <v>0.05</v>
      </c>
      <c r="L783" s="17">
        <f t="shared" si="11"/>
        <v>1037400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167</v>
      </c>
      <c r="F784" s="11">
        <v>1</v>
      </c>
      <c r="G784" s="11">
        <v>144</v>
      </c>
      <c r="H784" s="11" t="s">
        <v>120</v>
      </c>
      <c r="I784" s="13">
        <v>19800</v>
      </c>
      <c r="J784" s="14">
        <v>0.125</v>
      </c>
      <c r="K784" s="14">
        <v>0.05</v>
      </c>
      <c r="L784" s="17">
        <f t="shared" si="11"/>
        <v>2370060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 t="s">
        <v>14</v>
      </c>
      <c r="C785" s="18" t="s">
        <v>14</v>
      </c>
      <c r="D785" s="19" t="s">
        <v>14</v>
      </c>
      <c r="E785" s="6" t="s">
        <v>136</v>
      </c>
      <c r="F785" s="11">
        <v>1</v>
      </c>
      <c r="G785" s="11">
        <v>144</v>
      </c>
      <c r="H785" s="11" t="s">
        <v>131</v>
      </c>
      <c r="I785" s="13">
        <v>6500</v>
      </c>
      <c r="J785" s="14">
        <v>0.125</v>
      </c>
      <c r="K785" s="14">
        <v>0.05</v>
      </c>
      <c r="L785" s="17">
        <f t="shared" si="11"/>
        <v>778050</v>
      </c>
      <c r="M785" s="17" t="s">
        <v>14</v>
      </c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181</v>
      </c>
      <c r="F786" s="11">
        <v>2</v>
      </c>
      <c r="G786" s="11">
        <v>72</v>
      </c>
      <c r="H786" s="11" t="s">
        <v>120</v>
      </c>
      <c r="I786" s="13">
        <v>34200</v>
      </c>
      <c r="J786" s="14">
        <v>0.125</v>
      </c>
      <c r="K786" s="14">
        <v>0.05</v>
      </c>
      <c r="L786" s="17">
        <f t="shared" si="11"/>
        <v>2046870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234</v>
      </c>
      <c r="F787" s="11">
        <v>2</v>
      </c>
      <c r="G787" s="11">
        <v>288</v>
      </c>
      <c r="H787" s="11" t="s">
        <v>115</v>
      </c>
      <c r="I787" s="13">
        <v>10600</v>
      </c>
      <c r="J787" s="14">
        <v>0.125</v>
      </c>
      <c r="K787" s="14">
        <v>0.05</v>
      </c>
      <c r="L787" s="17">
        <f t="shared" si="11"/>
        <v>2537640</v>
      </c>
      <c r="M787" s="17" t="s">
        <v>14</v>
      </c>
      <c r="N787" s="17"/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156</v>
      </c>
      <c r="F788" s="11">
        <v>2</v>
      </c>
      <c r="G788" s="11">
        <v>60</v>
      </c>
      <c r="H788" s="11" t="s">
        <v>139</v>
      </c>
      <c r="I788" s="13">
        <v>104400</v>
      </c>
      <c r="J788" s="14">
        <v>0.125</v>
      </c>
      <c r="K788" s="14">
        <v>0.05</v>
      </c>
      <c r="L788" s="17">
        <f t="shared" si="11"/>
        <v>5206950</v>
      </c>
      <c r="M788" s="17" t="s">
        <v>14</v>
      </c>
      <c r="N788" s="17"/>
    </row>
    <row r="789" spans="1:14" s="2" customFormat="1" ht="12.75" x14ac:dyDescent="0.2">
      <c r="A789" s="11" t="str">
        <f>IF(B789="","",COUNT(A$729:A788)+1)</f>
        <v/>
      </c>
      <c r="B789" s="18" t="s">
        <v>14</v>
      </c>
      <c r="C789" s="18" t="s">
        <v>14</v>
      </c>
      <c r="D789" s="19" t="s">
        <v>14</v>
      </c>
      <c r="E789" s="6" t="s">
        <v>125</v>
      </c>
      <c r="F789" s="11">
        <v>3</v>
      </c>
      <c r="G789" s="11">
        <v>150</v>
      </c>
      <c r="H789" s="11" t="s">
        <v>123</v>
      </c>
      <c r="I789" s="13">
        <v>34100</v>
      </c>
      <c r="J789" s="14">
        <v>0.125</v>
      </c>
      <c r="K789" s="14">
        <v>0.05</v>
      </c>
      <c r="L789" s="17">
        <f t="shared" si="11"/>
        <v>4251843.75</v>
      </c>
      <c r="M789" s="17" t="s">
        <v>14</v>
      </c>
      <c r="N789" s="17"/>
    </row>
    <row r="790" spans="1:14" s="2" customFormat="1" ht="12.75" x14ac:dyDescent="0.2">
      <c r="A790" s="11" t="str">
        <f>IF(B790="","",COUNT(A$729:A789)+1)</f>
        <v/>
      </c>
      <c r="B790" s="18" t="s">
        <v>14</v>
      </c>
      <c r="C790" s="18" t="s">
        <v>14</v>
      </c>
      <c r="D790" s="19" t="s">
        <v>14</v>
      </c>
      <c r="E790" s="6" t="s">
        <v>175</v>
      </c>
      <c r="F790" s="11">
        <v>1</v>
      </c>
      <c r="G790" s="11">
        <v>288</v>
      </c>
      <c r="H790" s="11" t="s">
        <v>131</v>
      </c>
      <c r="I790" s="13">
        <v>4800</v>
      </c>
      <c r="J790" s="14">
        <v>0.125</v>
      </c>
      <c r="K790" s="14">
        <v>0.05</v>
      </c>
      <c r="L790" s="17">
        <f t="shared" si="11"/>
        <v>1149120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176</v>
      </c>
      <c r="F791" s="11">
        <v>1</v>
      </c>
      <c r="G791" s="11">
        <v>288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1149120</v>
      </c>
      <c r="M791" s="17" t="s">
        <v>14</v>
      </c>
      <c r="N791" s="17"/>
    </row>
    <row r="792" spans="1:14" s="2" customFormat="1" ht="12.75" x14ac:dyDescent="0.2">
      <c r="A792" s="11" t="str">
        <f>IF(B792="","",COUNT(A$729:A791)+1)</f>
        <v/>
      </c>
      <c r="B792" s="18" t="s">
        <v>14</v>
      </c>
      <c r="C792" s="18" t="s">
        <v>14</v>
      </c>
      <c r="D792" s="19" t="s">
        <v>14</v>
      </c>
      <c r="E792" s="6" t="s">
        <v>177</v>
      </c>
      <c r="F792" s="11">
        <v>1</v>
      </c>
      <c r="G792" s="11">
        <v>288</v>
      </c>
      <c r="H792" s="11" t="s">
        <v>131</v>
      </c>
      <c r="I792" s="13">
        <v>4800</v>
      </c>
      <c r="J792" s="14">
        <v>0.125</v>
      </c>
      <c r="K792" s="14">
        <v>0.05</v>
      </c>
      <c r="L792" s="17">
        <f t="shared" si="11"/>
        <v>1149120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178</v>
      </c>
      <c r="F793" s="11">
        <v>1</v>
      </c>
      <c r="G793" s="11">
        <v>288</v>
      </c>
      <c r="H793" s="11" t="s">
        <v>131</v>
      </c>
      <c r="I793" s="13">
        <v>4800</v>
      </c>
      <c r="J793" s="14">
        <v>0.125</v>
      </c>
      <c r="K793" s="14">
        <v>0.05</v>
      </c>
      <c r="L793" s="17">
        <f t="shared" si="11"/>
        <v>1149120</v>
      </c>
      <c r="M793" s="17">
        <v>0</v>
      </c>
      <c r="N793" s="17">
        <f>SUM(L783:L793)-M793</f>
        <v>22825293.75</v>
      </c>
    </row>
    <row r="794" spans="1:14" s="2" customFormat="1" ht="12.75" x14ac:dyDescent="0.2">
      <c r="A794" s="11">
        <f>IF(B794="","",COUNT(A$729:A793)+1)</f>
        <v>13</v>
      </c>
      <c r="B794" s="18">
        <v>45061</v>
      </c>
      <c r="C794" s="18">
        <v>45057</v>
      </c>
      <c r="D794" s="19" t="s">
        <v>803</v>
      </c>
      <c r="E794" s="6" t="s">
        <v>804</v>
      </c>
      <c r="F794" s="11">
        <v>1</v>
      </c>
      <c r="G794" s="11">
        <v>36</v>
      </c>
      <c r="H794" s="11" t="s">
        <v>120</v>
      </c>
      <c r="I794" s="13">
        <v>41400</v>
      </c>
      <c r="J794" s="14">
        <v>0.125</v>
      </c>
      <c r="K794" s="14">
        <v>0.05</v>
      </c>
      <c r="L794" s="17">
        <f t="shared" si="11"/>
        <v>1238895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255</v>
      </c>
      <c r="F795" s="11">
        <v>1</v>
      </c>
      <c r="G795" s="11">
        <v>36</v>
      </c>
      <c r="H795" s="11" t="s">
        <v>120</v>
      </c>
      <c r="I795" s="13">
        <v>41400</v>
      </c>
      <c r="J795" s="14">
        <v>0.125</v>
      </c>
      <c r="K795" s="14">
        <v>0.05</v>
      </c>
      <c r="L795" s="17">
        <f t="shared" si="11"/>
        <v>1238895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234</v>
      </c>
      <c r="F796" s="11">
        <v>1</v>
      </c>
      <c r="G796" s="11">
        <v>144</v>
      </c>
      <c r="H796" s="11" t="s">
        <v>115</v>
      </c>
      <c r="I796" s="13">
        <v>10600</v>
      </c>
      <c r="J796" s="14">
        <v>0.125</v>
      </c>
      <c r="K796" s="14">
        <v>0.05</v>
      </c>
      <c r="L796" s="17">
        <f t="shared" si="11"/>
        <v>1268820</v>
      </c>
      <c r="M796" s="17" t="s">
        <v>14</v>
      </c>
      <c r="N796" s="17"/>
    </row>
    <row r="797" spans="1:14" s="2" customFormat="1" ht="12.75" x14ac:dyDescent="0.2">
      <c r="A797" s="11" t="str">
        <f>IF(B797="","",COUNT(A$729:A796)+1)</f>
        <v/>
      </c>
      <c r="B797" s="18" t="s">
        <v>14</v>
      </c>
      <c r="C797" s="18" t="s">
        <v>14</v>
      </c>
      <c r="D797" s="19" t="s">
        <v>14</v>
      </c>
      <c r="E797" s="6" t="s">
        <v>233</v>
      </c>
      <c r="F797" s="11">
        <v>1</v>
      </c>
      <c r="G797" s="11">
        <v>72</v>
      </c>
      <c r="H797" s="11" t="s">
        <v>115</v>
      </c>
      <c r="I797" s="13">
        <v>21200</v>
      </c>
      <c r="J797" s="14">
        <v>0.125</v>
      </c>
      <c r="K797" s="14">
        <v>0.05</v>
      </c>
      <c r="L797" s="17">
        <f t="shared" si="11"/>
        <v>1268820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135</v>
      </c>
      <c r="F798" s="11">
        <v>1</v>
      </c>
      <c r="G798" s="11">
        <v>144</v>
      </c>
      <c r="H798" s="11" t="s">
        <v>131</v>
      </c>
      <c r="I798" s="13">
        <v>4350</v>
      </c>
      <c r="J798" s="14">
        <v>0.125</v>
      </c>
      <c r="K798" s="14">
        <v>0.05</v>
      </c>
      <c r="L798" s="17">
        <f t="shared" si="11"/>
        <v>520695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136</v>
      </c>
      <c r="F799" s="11">
        <v>1</v>
      </c>
      <c r="G799" s="11">
        <v>144</v>
      </c>
      <c r="H799" s="11" t="s">
        <v>131</v>
      </c>
      <c r="I799" s="13">
        <v>6500</v>
      </c>
      <c r="J799" s="14">
        <v>0.125</v>
      </c>
      <c r="K799" s="14">
        <v>0.05</v>
      </c>
      <c r="L799" s="17">
        <f t="shared" si="11"/>
        <v>778050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805</v>
      </c>
      <c r="F800" s="11">
        <v>1</v>
      </c>
      <c r="G800" s="11">
        <v>144</v>
      </c>
      <c r="H800" s="11" t="s">
        <v>131</v>
      </c>
      <c r="I800" s="13">
        <v>17700</v>
      </c>
      <c r="J800" s="14">
        <v>0.125</v>
      </c>
      <c r="K800" s="14">
        <v>0.05</v>
      </c>
      <c r="L800" s="17">
        <f t="shared" si="11"/>
        <v>2118690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408</v>
      </c>
      <c r="F801" s="11">
        <v>1</v>
      </c>
      <c r="G801" s="11">
        <v>216</v>
      </c>
      <c r="H801" s="11" t="s">
        <v>131</v>
      </c>
      <c r="I801" s="13">
        <v>4900</v>
      </c>
      <c r="J801" s="14">
        <v>0.125</v>
      </c>
      <c r="K801" s="14">
        <v>0.05</v>
      </c>
      <c r="L801" s="17">
        <f t="shared" si="11"/>
        <v>879795</v>
      </c>
      <c r="M801" s="17">
        <v>0</v>
      </c>
      <c r="N801" s="17">
        <f>SUM(L794:L801)-M801</f>
        <v>9312660</v>
      </c>
    </row>
    <row r="802" spans="1:14" s="2" customFormat="1" ht="12.75" x14ac:dyDescent="0.2">
      <c r="A802" s="11">
        <f>IF(B802="","",COUNT(A$729:A801)+1)</f>
        <v>14</v>
      </c>
      <c r="B802" s="18">
        <v>45065</v>
      </c>
      <c r="C802" s="18">
        <v>45058</v>
      </c>
      <c r="D802" s="19" t="s">
        <v>806</v>
      </c>
      <c r="E802" s="6" t="s">
        <v>122</v>
      </c>
      <c r="F802" s="11">
        <v>2</v>
      </c>
      <c r="G802" s="11">
        <v>100</v>
      </c>
      <c r="H802" s="11" t="s">
        <v>123</v>
      </c>
      <c r="I802" s="13">
        <v>28300</v>
      </c>
      <c r="J802" s="14">
        <v>0.125</v>
      </c>
      <c r="K802" s="14">
        <v>0.05</v>
      </c>
      <c r="L802" s="17">
        <f t="shared" si="11"/>
        <v>2352437.5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125</v>
      </c>
      <c r="F803" s="11">
        <v>1</v>
      </c>
      <c r="G803" s="11">
        <v>50</v>
      </c>
      <c r="H803" s="11" t="s">
        <v>123</v>
      </c>
      <c r="I803" s="13">
        <v>34100</v>
      </c>
      <c r="J803" s="14">
        <v>0.125</v>
      </c>
      <c r="K803" s="14">
        <v>0.05</v>
      </c>
      <c r="L803" s="17">
        <f t="shared" si="11"/>
        <v>1417281.25</v>
      </c>
      <c r="M803" s="17" t="s">
        <v>14</v>
      </c>
      <c r="N803" s="17"/>
    </row>
    <row r="804" spans="1:14" s="2" customFormat="1" ht="12.75" x14ac:dyDescent="0.2">
      <c r="A804" s="11" t="str">
        <f>IF(B804="","",COUNT(A$729:A803)+1)</f>
        <v/>
      </c>
      <c r="B804" s="18" t="s">
        <v>14</v>
      </c>
      <c r="C804" s="18" t="s">
        <v>14</v>
      </c>
      <c r="D804" s="19" t="s">
        <v>14</v>
      </c>
      <c r="E804" s="6" t="s">
        <v>372</v>
      </c>
      <c r="F804" s="11">
        <v>5</v>
      </c>
      <c r="G804" s="11">
        <v>120</v>
      </c>
      <c r="H804" s="11" t="s">
        <v>120</v>
      </c>
      <c r="I804" s="13">
        <v>89400</v>
      </c>
      <c r="J804" s="14">
        <v>0.125</v>
      </c>
      <c r="K804" s="14">
        <v>0.05</v>
      </c>
      <c r="L804" s="17">
        <f t="shared" si="11"/>
        <v>8917650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314</v>
      </c>
      <c r="F805" s="11">
        <v>2</v>
      </c>
      <c r="G805" s="11">
        <v>48</v>
      </c>
      <c r="H805" s="11" t="s">
        <v>120</v>
      </c>
      <c r="I805" s="13">
        <v>89400</v>
      </c>
      <c r="J805" s="14">
        <v>0.125</v>
      </c>
      <c r="K805" s="14">
        <v>0.05</v>
      </c>
      <c r="L805" s="17">
        <f t="shared" si="11"/>
        <v>3567060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129</v>
      </c>
      <c r="F806" s="11">
        <v>1</v>
      </c>
      <c r="G806" s="11">
        <v>144</v>
      </c>
      <c r="H806" s="11" t="s">
        <v>115</v>
      </c>
      <c r="I806" s="13">
        <v>18600</v>
      </c>
      <c r="J806" s="14">
        <v>0.125</v>
      </c>
      <c r="K806" s="14">
        <v>0.05</v>
      </c>
      <c r="L806" s="17">
        <f t="shared" si="11"/>
        <v>2226420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668</v>
      </c>
      <c r="F807" s="11" t="s">
        <v>14</v>
      </c>
      <c r="G807" s="11">
        <v>180</v>
      </c>
      <c r="H807" s="11" t="s">
        <v>131</v>
      </c>
      <c r="I807" s="13">
        <v>3700</v>
      </c>
      <c r="J807" s="14">
        <v>0.125</v>
      </c>
      <c r="K807" s="14">
        <v>0.05</v>
      </c>
      <c r="L807" s="17">
        <f t="shared" si="11"/>
        <v>553612.5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669</v>
      </c>
      <c r="F808" s="11" t="s">
        <v>14</v>
      </c>
      <c r="G808" s="11">
        <v>180</v>
      </c>
      <c r="H808" s="11" t="s">
        <v>131</v>
      </c>
      <c r="I808" s="13">
        <v>3700</v>
      </c>
      <c r="J808" s="14">
        <v>0.125</v>
      </c>
      <c r="K808" s="14">
        <v>0.05</v>
      </c>
      <c r="L808" s="17">
        <f t="shared" si="11"/>
        <v>553612.5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670</v>
      </c>
      <c r="F809" s="11" t="s">
        <v>14</v>
      </c>
      <c r="G809" s="11">
        <v>120</v>
      </c>
      <c r="H809" s="11" t="s">
        <v>131</v>
      </c>
      <c r="I809" s="13">
        <v>3700</v>
      </c>
      <c r="J809" s="14">
        <v>0.125</v>
      </c>
      <c r="K809" s="14">
        <v>0.05</v>
      </c>
      <c r="L809" s="17">
        <f t="shared" si="11"/>
        <v>369075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671</v>
      </c>
      <c r="F810" s="11" t="s">
        <v>14</v>
      </c>
      <c r="G810" s="11">
        <v>120</v>
      </c>
      <c r="H810" s="11" t="s">
        <v>131</v>
      </c>
      <c r="I810" s="13">
        <v>3700</v>
      </c>
      <c r="J810" s="14">
        <v>0.125</v>
      </c>
      <c r="K810" s="14">
        <v>0.05</v>
      </c>
      <c r="L810" s="17">
        <f t="shared" si="11"/>
        <v>369075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672</v>
      </c>
      <c r="F811" s="11" t="s">
        <v>14</v>
      </c>
      <c r="G811" s="11">
        <v>120</v>
      </c>
      <c r="H811" s="11" t="s">
        <v>131</v>
      </c>
      <c r="I811" s="13">
        <v>3700</v>
      </c>
      <c r="J811" s="14">
        <v>0.125</v>
      </c>
      <c r="K811" s="14">
        <v>0.05</v>
      </c>
      <c r="L811" s="17">
        <f t="shared" si="11"/>
        <v>369075</v>
      </c>
      <c r="M811" s="17">
        <v>0</v>
      </c>
      <c r="N811" s="17">
        <f>SUM(L802:L811)-M811</f>
        <v>20695298.75</v>
      </c>
    </row>
    <row r="812" spans="1:14" s="2" customFormat="1" ht="12.75" x14ac:dyDescent="0.2">
      <c r="A812" s="11">
        <f>IF(B812="","",COUNT(A$729:A811)+1)</f>
        <v>15</v>
      </c>
      <c r="B812" s="18">
        <v>45065</v>
      </c>
      <c r="C812" s="18">
        <v>45058</v>
      </c>
      <c r="D812" s="19" t="s">
        <v>807</v>
      </c>
      <c r="E812" s="6" t="s">
        <v>173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174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404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 t="s">
        <v>14</v>
      </c>
      <c r="N814" s="17"/>
    </row>
    <row r="815" spans="1:14" s="2" customFormat="1" ht="12.75" x14ac:dyDescent="0.2">
      <c r="A815" s="11" t="str">
        <f>IF(B815="","",COUNT(A$729:A814)+1)</f>
        <v/>
      </c>
      <c r="B815" s="18" t="s">
        <v>14</v>
      </c>
      <c r="C815" s="18" t="s">
        <v>14</v>
      </c>
      <c r="D815" s="19" t="s">
        <v>14</v>
      </c>
      <c r="E815" s="6" t="s">
        <v>175</v>
      </c>
      <c r="F815" s="11">
        <v>1</v>
      </c>
      <c r="G815" s="11">
        <v>288</v>
      </c>
      <c r="H815" s="11" t="s">
        <v>131</v>
      </c>
      <c r="I815" s="13">
        <v>4800</v>
      </c>
      <c r="J815" s="14">
        <v>0.125</v>
      </c>
      <c r="K815" s="14">
        <v>0.05</v>
      </c>
      <c r="L815" s="17">
        <f t="shared" si="11"/>
        <v>1149120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176</v>
      </c>
      <c r="F816" s="11">
        <v>1</v>
      </c>
      <c r="G816" s="11">
        <v>288</v>
      </c>
      <c r="H816" s="11" t="s">
        <v>131</v>
      </c>
      <c r="I816" s="13">
        <v>4800</v>
      </c>
      <c r="J816" s="14">
        <v>0.125</v>
      </c>
      <c r="K816" s="14">
        <v>0.05</v>
      </c>
      <c r="L816" s="17">
        <f t="shared" si="11"/>
        <v>1149120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177</v>
      </c>
      <c r="F817" s="11">
        <v>1</v>
      </c>
      <c r="G817" s="11">
        <v>288</v>
      </c>
      <c r="H817" s="11" t="s">
        <v>131</v>
      </c>
      <c r="I817" s="13">
        <v>4800</v>
      </c>
      <c r="J817" s="14">
        <v>0.125</v>
      </c>
      <c r="K817" s="14">
        <v>0.05</v>
      </c>
      <c r="L817" s="17">
        <f t="shared" ref="L817:L873" si="12">G817*(I817-(I817*J817)-((I817-(I817*J817))*K817))</f>
        <v>1149120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178</v>
      </c>
      <c r="F818" s="11">
        <v>1</v>
      </c>
      <c r="G818" s="11">
        <v>288</v>
      </c>
      <c r="H818" s="11" t="s">
        <v>131</v>
      </c>
      <c r="I818" s="13">
        <v>4800</v>
      </c>
      <c r="J818" s="14">
        <v>0.125</v>
      </c>
      <c r="K818" s="14">
        <v>0.05</v>
      </c>
      <c r="L818" s="17">
        <f t="shared" si="12"/>
        <v>1149120</v>
      </c>
      <c r="M818" s="17">
        <v>0</v>
      </c>
      <c r="N818" s="17">
        <f>SUM(L812:L818)-M818</f>
        <v>8043840</v>
      </c>
    </row>
    <row r="819" spans="1:14" s="2" customFormat="1" ht="12.75" x14ac:dyDescent="0.2">
      <c r="A819" s="11">
        <f>IF(B819="","",COUNT(A$729:A818)+1)</f>
        <v>16</v>
      </c>
      <c r="B819" s="18">
        <v>45065</v>
      </c>
      <c r="C819" s="18">
        <v>45058</v>
      </c>
      <c r="D819" s="19" t="s">
        <v>808</v>
      </c>
      <c r="E819" s="6" t="s">
        <v>809</v>
      </c>
      <c r="F819" s="11" t="s">
        <v>14</v>
      </c>
      <c r="G819" s="11">
        <v>24</v>
      </c>
      <c r="H819" s="11" t="s">
        <v>131</v>
      </c>
      <c r="I819" s="13">
        <v>15800</v>
      </c>
      <c r="J819" s="14">
        <v>0.125</v>
      </c>
      <c r="K819" s="14">
        <v>0.05</v>
      </c>
      <c r="L819" s="17">
        <f t="shared" si="12"/>
        <v>315210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810</v>
      </c>
      <c r="F820" s="11" t="s">
        <v>14</v>
      </c>
      <c r="G820" s="11">
        <v>24</v>
      </c>
      <c r="H820" s="11" t="s">
        <v>131</v>
      </c>
      <c r="I820" s="13">
        <v>15800</v>
      </c>
      <c r="J820" s="14">
        <v>0.125</v>
      </c>
      <c r="K820" s="14">
        <v>0.05</v>
      </c>
      <c r="L820" s="17">
        <f t="shared" si="12"/>
        <v>315210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811</v>
      </c>
      <c r="F821" s="11" t="s">
        <v>14</v>
      </c>
      <c r="G821" s="11">
        <v>24</v>
      </c>
      <c r="H821" s="11" t="s">
        <v>131</v>
      </c>
      <c r="I821" s="13">
        <v>15800</v>
      </c>
      <c r="J821" s="14">
        <v>0.125</v>
      </c>
      <c r="K821" s="14">
        <v>0.05</v>
      </c>
      <c r="L821" s="17">
        <f t="shared" si="12"/>
        <v>315210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812</v>
      </c>
      <c r="F822" s="11" t="s">
        <v>14</v>
      </c>
      <c r="G822" s="11">
        <v>18</v>
      </c>
      <c r="H822" s="11" t="s">
        <v>131</v>
      </c>
      <c r="I822" s="13">
        <v>15800</v>
      </c>
      <c r="J822" s="14">
        <v>0.125</v>
      </c>
      <c r="K822" s="14">
        <v>0.05</v>
      </c>
      <c r="L822" s="17">
        <f t="shared" si="12"/>
        <v>236407.5</v>
      </c>
      <c r="M822" s="17" t="s">
        <v>14</v>
      </c>
      <c r="N822" s="17"/>
    </row>
    <row r="823" spans="1:14" s="2" customFormat="1" ht="12.75" x14ac:dyDescent="0.2">
      <c r="A823" s="11" t="str">
        <f>IF(B823="","",COUNT(A$729:A822)+1)</f>
        <v/>
      </c>
      <c r="B823" s="18" t="s">
        <v>14</v>
      </c>
      <c r="C823" s="18" t="s">
        <v>14</v>
      </c>
      <c r="D823" s="19" t="s">
        <v>14</v>
      </c>
      <c r="E823" s="6" t="s">
        <v>813</v>
      </c>
      <c r="F823" s="11" t="s">
        <v>14</v>
      </c>
      <c r="G823" s="11">
        <v>18</v>
      </c>
      <c r="H823" s="11" t="s">
        <v>131</v>
      </c>
      <c r="I823" s="13">
        <v>15800</v>
      </c>
      <c r="J823" s="14">
        <v>0.125</v>
      </c>
      <c r="K823" s="14">
        <v>0.05</v>
      </c>
      <c r="L823" s="17">
        <f t="shared" si="12"/>
        <v>236407.5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814</v>
      </c>
      <c r="F824" s="11" t="s">
        <v>14</v>
      </c>
      <c r="G824" s="11">
        <v>18</v>
      </c>
      <c r="H824" s="11" t="s">
        <v>131</v>
      </c>
      <c r="I824" s="13">
        <v>15800</v>
      </c>
      <c r="J824" s="14">
        <v>0.125</v>
      </c>
      <c r="K824" s="14">
        <v>0.05</v>
      </c>
      <c r="L824" s="17">
        <f t="shared" si="12"/>
        <v>236407.5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815</v>
      </c>
      <c r="F825" s="11" t="s">
        <v>14</v>
      </c>
      <c r="G825" s="11">
        <v>18</v>
      </c>
      <c r="H825" s="11" t="s">
        <v>131</v>
      </c>
      <c r="I825" s="13">
        <v>15800</v>
      </c>
      <c r="J825" s="14">
        <v>0.125</v>
      </c>
      <c r="K825" s="14">
        <v>0.05</v>
      </c>
      <c r="L825" s="17">
        <f t="shared" si="12"/>
        <v>236407.5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816</v>
      </c>
      <c r="F826" s="11" t="s">
        <v>14</v>
      </c>
      <c r="G826" s="11">
        <v>24</v>
      </c>
      <c r="H826" s="11" t="s">
        <v>131</v>
      </c>
      <c r="I826" s="13">
        <v>15800</v>
      </c>
      <c r="J826" s="14">
        <v>0.125</v>
      </c>
      <c r="K826" s="14">
        <v>0.05</v>
      </c>
      <c r="L826" s="17">
        <f t="shared" si="12"/>
        <v>315210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817</v>
      </c>
      <c r="F827" s="11" t="s">
        <v>14</v>
      </c>
      <c r="G827" s="11">
        <v>24</v>
      </c>
      <c r="H827" s="11" t="s">
        <v>131</v>
      </c>
      <c r="I827" s="13">
        <v>15800</v>
      </c>
      <c r="J827" s="14">
        <v>0.125</v>
      </c>
      <c r="K827" s="14">
        <v>0.05</v>
      </c>
      <c r="L827" s="17">
        <f t="shared" si="12"/>
        <v>315210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818</v>
      </c>
      <c r="F828" s="11" t="s">
        <v>14</v>
      </c>
      <c r="G828" s="11">
        <v>24</v>
      </c>
      <c r="H828" s="11" t="s">
        <v>131</v>
      </c>
      <c r="I828" s="13">
        <v>15800</v>
      </c>
      <c r="J828" s="14">
        <v>0.125</v>
      </c>
      <c r="K828" s="14">
        <v>0.05</v>
      </c>
      <c r="L828" s="17">
        <f t="shared" si="12"/>
        <v>315210</v>
      </c>
      <c r="M828" s="17">
        <v>0</v>
      </c>
      <c r="N828" s="17">
        <f>SUM(L819:L828)-M828</f>
        <v>2836890</v>
      </c>
    </row>
    <row r="829" spans="1:14" s="2" customFormat="1" ht="12.75" x14ac:dyDescent="0.2">
      <c r="A829" s="11">
        <f>IF(B829="","",COUNT(A$729:A828)+1)</f>
        <v>17</v>
      </c>
      <c r="B829" s="18">
        <v>45065</v>
      </c>
      <c r="C829" s="18">
        <v>45058</v>
      </c>
      <c r="D829" s="19" t="s">
        <v>819</v>
      </c>
      <c r="E829" s="6" t="s">
        <v>175</v>
      </c>
      <c r="F829" s="11">
        <v>1</v>
      </c>
      <c r="G829" s="11">
        <v>288</v>
      </c>
      <c r="H829" s="11" t="s">
        <v>131</v>
      </c>
      <c r="I829" s="13">
        <v>4800</v>
      </c>
      <c r="J829" s="14">
        <v>0.125</v>
      </c>
      <c r="K829" s="14">
        <v>0.05</v>
      </c>
      <c r="L829" s="17">
        <f t="shared" si="12"/>
        <v>1149120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176</v>
      </c>
      <c r="F830" s="11">
        <v>1</v>
      </c>
      <c r="G830" s="11">
        <v>288</v>
      </c>
      <c r="H830" s="11" t="s">
        <v>131</v>
      </c>
      <c r="I830" s="13">
        <v>4800</v>
      </c>
      <c r="J830" s="14">
        <v>0.125</v>
      </c>
      <c r="K830" s="14">
        <v>0.05</v>
      </c>
      <c r="L830" s="17">
        <f t="shared" si="12"/>
        <v>1149120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177</v>
      </c>
      <c r="F831" s="11">
        <v>1</v>
      </c>
      <c r="G831" s="11">
        <v>288</v>
      </c>
      <c r="H831" s="11" t="s">
        <v>131</v>
      </c>
      <c r="I831" s="13">
        <v>4800</v>
      </c>
      <c r="J831" s="14">
        <v>0.125</v>
      </c>
      <c r="K831" s="14">
        <v>0.05</v>
      </c>
      <c r="L831" s="17">
        <f t="shared" si="12"/>
        <v>1149120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178</v>
      </c>
      <c r="F832" s="11">
        <v>1</v>
      </c>
      <c r="G832" s="11">
        <v>288</v>
      </c>
      <c r="H832" s="11" t="s">
        <v>131</v>
      </c>
      <c r="I832" s="13">
        <v>4800</v>
      </c>
      <c r="J832" s="14">
        <v>0.125</v>
      </c>
      <c r="K832" s="14">
        <v>0.05</v>
      </c>
      <c r="L832" s="17">
        <f t="shared" si="12"/>
        <v>1149120</v>
      </c>
      <c r="M832" s="17" t="s">
        <v>14</v>
      </c>
      <c r="N832" s="17"/>
    </row>
    <row r="833" spans="1:14" s="2" customFormat="1" ht="12.75" x14ac:dyDescent="0.2">
      <c r="A833" s="11" t="str">
        <f>IF(B833="","",COUNT(A$729:A832)+1)</f>
        <v/>
      </c>
      <c r="B833" s="18" t="s">
        <v>14</v>
      </c>
      <c r="C833" s="18" t="s">
        <v>14</v>
      </c>
      <c r="D833" s="19" t="s">
        <v>14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2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2"/>
        <v>1149120</v>
      </c>
      <c r="M834" s="17">
        <v>0</v>
      </c>
      <c r="N834" s="17">
        <f>SUM(L829:L834)-M834</f>
        <v>6894720</v>
      </c>
    </row>
    <row r="835" spans="1:14" s="2" customFormat="1" ht="12.75" x14ac:dyDescent="0.2">
      <c r="A835" s="11">
        <f>IF(B835="","",COUNT(A$729:A834)+1)</f>
        <v>18</v>
      </c>
      <c r="B835" s="18">
        <v>45066</v>
      </c>
      <c r="C835" s="18">
        <v>45062</v>
      </c>
      <c r="D835" s="19" t="s">
        <v>820</v>
      </c>
      <c r="E835" s="6" t="s">
        <v>209</v>
      </c>
      <c r="F835" s="11">
        <v>25</v>
      </c>
      <c r="G835" s="11">
        <v>18000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2"/>
        <v>71820000</v>
      </c>
      <c r="M835" s="17">
        <v>0</v>
      </c>
      <c r="N835" s="17">
        <f>SUM(L835)-M835</f>
        <v>71820000</v>
      </c>
    </row>
    <row r="836" spans="1:14" s="2" customFormat="1" ht="12.75" x14ac:dyDescent="0.2">
      <c r="A836" s="11">
        <f>IF(B836="","",COUNT(A$729:A835)+1)</f>
        <v>19</v>
      </c>
      <c r="B836" s="18">
        <v>45066</v>
      </c>
      <c r="C836" s="18">
        <v>45062</v>
      </c>
      <c r="D836" s="19" t="s">
        <v>821</v>
      </c>
      <c r="E836" s="6" t="s">
        <v>209</v>
      </c>
      <c r="F836" s="11">
        <v>10</v>
      </c>
      <c r="G836" s="11">
        <v>7200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2"/>
        <v>28728000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117</v>
      </c>
      <c r="F837" s="11">
        <v>2</v>
      </c>
      <c r="G837" s="11">
        <v>48</v>
      </c>
      <c r="H837" s="11" t="s">
        <v>115</v>
      </c>
      <c r="I837" s="13">
        <v>66900</v>
      </c>
      <c r="J837" s="14">
        <v>0.125</v>
      </c>
      <c r="K837" s="14">
        <v>0.05</v>
      </c>
      <c r="L837" s="17">
        <f t="shared" si="12"/>
        <v>2669310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144</v>
      </c>
      <c r="F838" s="11">
        <v>2</v>
      </c>
      <c r="G838" s="11">
        <v>2000</v>
      </c>
      <c r="H838" s="11" t="s">
        <v>133</v>
      </c>
      <c r="I838" s="13">
        <v>2050</v>
      </c>
      <c r="J838" s="14">
        <v>0.125</v>
      </c>
      <c r="K838" s="14">
        <v>0.05</v>
      </c>
      <c r="L838" s="17">
        <f t="shared" si="12"/>
        <v>3408125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250</v>
      </c>
      <c r="F839" s="11">
        <v>1</v>
      </c>
      <c r="G839" s="11">
        <v>864</v>
      </c>
      <c r="H839" s="11" t="s">
        <v>131</v>
      </c>
      <c r="I839" s="13">
        <v>2100</v>
      </c>
      <c r="J839" s="14">
        <v>0.125</v>
      </c>
      <c r="K839" s="14">
        <v>0.05</v>
      </c>
      <c r="L839" s="17">
        <f t="shared" si="12"/>
        <v>1508220</v>
      </c>
      <c r="M839" s="17" t="s">
        <v>14</v>
      </c>
      <c r="N839" s="17"/>
    </row>
    <row r="840" spans="1:14" s="2" customFormat="1" ht="12.75" x14ac:dyDescent="0.2">
      <c r="A840" s="11" t="str">
        <f>IF(B840="","",COUNT(A$729:A839)+1)</f>
        <v/>
      </c>
      <c r="B840" s="18" t="s">
        <v>14</v>
      </c>
      <c r="C840" s="18" t="s">
        <v>14</v>
      </c>
      <c r="D840" s="19" t="s">
        <v>14</v>
      </c>
      <c r="E840" s="6" t="s">
        <v>822</v>
      </c>
      <c r="F840" s="11">
        <v>1</v>
      </c>
      <c r="G840" s="11">
        <v>864</v>
      </c>
      <c r="H840" s="11" t="s">
        <v>131</v>
      </c>
      <c r="I840" s="13">
        <v>2350</v>
      </c>
      <c r="J840" s="14">
        <v>0.125</v>
      </c>
      <c r="K840" s="14">
        <v>0.05</v>
      </c>
      <c r="L840" s="17">
        <f t="shared" si="12"/>
        <v>1687770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408</v>
      </c>
      <c r="F841" s="11">
        <v>1</v>
      </c>
      <c r="G841" s="11">
        <v>216</v>
      </c>
      <c r="H841" s="11" t="s">
        <v>131</v>
      </c>
      <c r="I841" s="13">
        <v>4900</v>
      </c>
      <c r="J841" s="14">
        <v>0.125</v>
      </c>
      <c r="K841" s="14">
        <v>0.05</v>
      </c>
      <c r="L841" s="17">
        <f t="shared" si="12"/>
        <v>879795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465</v>
      </c>
      <c r="F842" s="11">
        <v>1</v>
      </c>
      <c r="G842" s="11">
        <v>24</v>
      </c>
      <c r="H842" s="11" t="s">
        <v>131</v>
      </c>
      <c r="I842" s="13">
        <v>45500</v>
      </c>
      <c r="J842" s="14">
        <v>0.125</v>
      </c>
      <c r="K842" s="14">
        <v>0.05</v>
      </c>
      <c r="L842" s="17">
        <f t="shared" si="12"/>
        <v>907725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668</v>
      </c>
      <c r="F843" s="11" t="s">
        <v>14</v>
      </c>
      <c r="G843" s="11">
        <v>180</v>
      </c>
      <c r="H843" s="11" t="s">
        <v>131</v>
      </c>
      <c r="I843" s="13">
        <v>3700</v>
      </c>
      <c r="J843" s="14">
        <v>0.125</v>
      </c>
      <c r="K843" s="14">
        <v>0.05</v>
      </c>
      <c r="L843" s="17">
        <f t="shared" si="12"/>
        <v>553612.5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669</v>
      </c>
      <c r="F844" s="11" t="s">
        <v>14</v>
      </c>
      <c r="G844" s="11">
        <v>180</v>
      </c>
      <c r="H844" s="11" t="s">
        <v>131</v>
      </c>
      <c r="I844" s="13">
        <v>3700</v>
      </c>
      <c r="J844" s="14">
        <v>0.125</v>
      </c>
      <c r="K844" s="14">
        <v>0.05</v>
      </c>
      <c r="L844" s="17">
        <f t="shared" si="12"/>
        <v>553612.5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670</v>
      </c>
      <c r="F845" s="11" t="s">
        <v>14</v>
      </c>
      <c r="G845" s="11">
        <v>120</v>
      </c>
      <c r="H845" s="11" t="s">
        <v>131</v>
      </c>
      <c r="I845" s="13">
        <v>3700</v>
      </c>
      <c r="J845" s="14">
        <v>0.125</v>
      </c>
      <c r="K845" s="14">
        <v>0.05</v>
      </c>
      <c r="L845" s="17">
        <f t="shared" si="12"/>
        <v>369075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671</v>
      </c>
      <c r="F846" s="11" t="s">
        <v>14</v>
      </c>
      <c r="G846" s="11">
        <v>120</v>
      </c>
      <c r="H846" s="11" t="s">
        <v>131</v>
      </c>
      <c r="I846" s="13">
        <v>3700</v>
      </c>
      <c r="J846" s="14">
        <v>0.125</v>
      </c>
      <c r="K846" s="14">
        <v>0.05</v>
      </c>
      <c r="L846" s="17">
        <f t="shared" si="12"/>
        <v>369075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672</v>
      </c>
      <c r="F847" s="11" t="s">
        <v>14</v>
      </c>
      <c r="G847" s="11">
        <v>120</v>
      </c>
      <c r="H847" s="11" t="s">
        <v>131</v>
      </c>
      <c r="I847" s="13">
        <v>3700</v>
      </c>
      <c r="J847" s="14">
        <v>0.125</v>
      </c>
      <c r="K847" s="14">
        <v>0.05</v>
      </c>
      <c r="L847" s="17">
        <f t="shared" si="12"/>
        <v>369075</v>
      </c>
      <c r="M847" s="17">
        <v>0</v>
      </c>
      <c r="N847" s="17">
        <f>SUM(L836:L847)-M847</f>
        <v>42003395</v>
      </c>
    </row>
    <row r="848" spans="1:14" s="2" customFormat="1" ht="12.75" x14ac:dyDescent="0.2">
      <c r="A848" s="11">
        <f>IF(B848="","",COUNT(A$729:A847)+1)</f>
        <v>20</v>
      </c>
      <c r="B848" s="18">
        <v>45068</v>
      </c>
      <c r="C848" s="18">
        <v>45063</v>
      </c>
      <c r="D848" s="19" t="s">
        <v>823</v>
      </c>
      <c r="E848" s="6" t="s">
        <v>317</v>
      </c>
      <c r="F848" s="11">
        <v>4</v>
      </c>
      <c r="G848" s="11">
        <v>96</v>
      </c>
      <c r="H848" s="11" t="s">
        <v>131</v>
      </c>
      <c r="I848" s="13">
        <v>11100</v>
      </c>
      <c r="J848" s="14">
        <v>0.125</v>
      </c>
      <c r="K848" s="14">
        <v>0.05</v>
      </c>
      <c r="L848" s="17">
        <f t="shared" si="12"/>
        <v>885780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824</v>
      </c>
      <c r="F849" s="11">
        <v>2</v>
      </c>
      <c r="G849" s="11">
        <v>192</v>
      </c>
      <c r="H849" s="11" t="s">
        <v>131</v>
      </c>
      <c r="I849" s="13">
        <v>14200</v>
      </c>
      <c r="J849" s="14">
        <v>0.125</v>
      </c>
      <c r="K849" s="14">
        <v>0.05</v>
      </c>
      <c r="L849" s="17">
        <f t="shared" si="12"/>
        <v>2266320</v>
      </c>
      <c r="M849" s="17" t="s">
        <v>14</v>
      </c>
      <c r="N849" s="17"/>
    </row>
    <row r="850" spans="1:14" s="2" customFormat="1" ht="12.75" x14ac:dyDescent="0.2">
      <c r="A850" s="11" t="str">
        <f>IF(B850="","",COUNT(A$729:A849)+1)</f>
        <v/>
      </c>
      <c r="B850" s="18" t="s">
        <v>14</v>
      </c>
      <c r="C850" s="18" t="s">
        <v>14</v>
      </c>
      <c r="D850" s="19" t="s">
        <v>14</v>
      </c>
      <c r="E850" s="6" t="s">
        <v>135</v>
      </c>
      <c r="F850" s="11">
        <v>6</v>
      </c>
      <c r="G850" s="11">
        <v>864</v>
      </c>
      <c r="H850" s="11" t="s">
        <v>131</v>
      </c>
      <c r="I850" s="13">
        <v>4350</v>
      </c>
      <c r="J850" s="14">
        <v>0.125</v>
      </c>
      <c r="K850" s="14">
        <v>0.05</v>
      </c>
      <c r="L850" s="17">
        <f t="shared" si="12"/>
        <v>3124170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136</v>
      </c>
      <c r="F851" s="11">
        <v>6</v>
      </c>
      <c r="G851" s="11">
        <v>864</v>
      </c>
      <c r="H851" s="11" t="s">
        <v>131</v>
      </c>
      <c r="I851" s="13">
        <v>6500</v>
      </c>
      <c r="J851" s="14">
        <v>0.125</v>
      </c>
      <c r="K851" s="14">
        <v>0.05</v>
      </c>
      <c r="L851" s="17">
        <f t="shared" si="12"/>
        <v>4668300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328</v>
      </c>
      <c r="F852" s="11">
        <v>1</v>
      </c>
      <c r="G852" s="11">
        <v>144</v>
      </c>
      <c r="H852" s="11" t="s">
        <v>131</v>
      </c>
      <c r="I852" s="13">
        <v>7700</v>
      </c>
      <c r="J852" s="14">
        <v>0.125</v>
      </c>
      <c r="K852" s="14">
        <v>0.05</v>
      </c>
      <c r="L852" s="17">
        <f t="shared" si="12"/>
        <v>921690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122</v>
      </c>
      <c r="F853" s="11">
        <v>2</v>
      </c>
      <c r="G853" s="11">
        <v>100</v>
      </c>
      <c r="H853" s="11" t="s">
        <v>123</v>
      </c>
      <c r="I853" s="13">
        <v>28300</v>
      </c>
      <c r="J853" s="14">
        <v>0.125</v>
      </c>
      <c r="K853" s="14">
        <v>0.05</v>
      </c>
      <c r="L853" s="17">
        <f t="shared" si="12"/>
        <v>2352437.5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125</v>
      </c>
      <c r="F854" s="11">
        <v>2</v>
      </c>
      <c r="G854" s="11">
        <v>100</v>
      </c>
      <c r="H854" s="11" t="s">
        <v>123</v>
      </c>
      <c r="I854" s="13">
        <v>34100</v>
      </c>
      <c r="J854" s="14">
        <v>0.125</v>
      </c>
      <c r="K854" s="14">
        <v>0.05</v>
      </c>
      <c r="L854" s="17">
        <f t="shared" si="12"/>
        <v>2834562.5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825</v>
      </c>
      <c r="F855" s="11">
        <v>1</v>
      </c>
      <c r="G855" s="11">
        <v>240</v>
      </c>
      <c r="H855" s="11" t="s">
        <v>120</v>
      </c>
      <c r="I855" s="13">
        <v>28800</v>
      </c>
      <c r="J855" s="14">
        <v>0.125</v>
      </c>
      <c r="K855" s="14">
        <v>0.05</v>
      </c>
      <c r="L855" s="17">
        <f t="shared" si="12"/>
        <v>5745600</v>
      </c>
      <c r="M855" s="17" t="s">
        <v>14</v>
      </c>
      <c r="N855" s="17"/>
    </row>
    <row r="856" spans="1:14" s="2" customFormat="1" ht="12.75" x14ac:dyDescent="0.2">
      <c r="A856" s="11" t="str">
        <f>IF(B856="","",COUNT(A$729:A855)+1)</f>
        <v/>
      </c>
      <c r="B856" s="18" t="s">
        <v>14</v>
      </c>
      <c r="C856" s="18" t="s">
        <v>14</v>
      </c>
      <c r="D856" s="19" t="s">
        <v>14</v>
      </c>
      <c r="E856" s="6" t="s">
        <v>826</v>
      </c>
      <c r="F856" s="11">
        <v>1</v>
      </c>
      <c r="G856" s="11">
        <v>240</v>
      </c>
      <c r="H856" s="11" t="s">
        <v>120</v>
      </c>
      <c r="I856" s="13">
        <v>34200</v>
      </c>
      <c r="J856" s="14">
        <v>0.125</v>
      </c>
      <c r="K856" s="14">
        <v>0.05</v>
      </c>
      <c r="L856" s="17">
        <f t="shared" si="12"/>
        <v>6822900</v>
      </c>
      <c r="M856" s="17" t="s">
        <v>14</v>
      </c>
      <c r="N856" s="17"/>
    </row>
    <row r="857" spans="1:14" s="2" customFormat="1" ht="12.75" x14ac:dyDescent="0.2">
      <c r="A857" s="11" t="str">
        <f>IF(B857="","",COUNT(A$729:A856)+1)</f>
        <v/>
      </c>
      <c r="B857" s="18" t="s">
        <v>14</v>
      </c>
      <c r="C857" s="18" t="s">
        <v>14</v>
      </c>
      <c r="D857" s="19" t="s">
        <v>14</v>
      </c>
      <c r="E857" s="6" t="s">
        <v>144</v>
      </c>
      <c r="F857" s="11">
        <v>2</v>
      </c>
      <c r="G857" s="11">
        <v>2000</v>
      </c>
      <c r="H857" s="11" t="s">
        <v>133</v>
      </c>
      <c r="I857" s="13">
        <v>2050</v>
      </c>
      <c r="J857" s="14">
        <v>0.125</v>
      </c>
      <c r="K857" s="14">
        <v>0.05</v>
      </c>
      <c r="L857" s="17">
        <f t="shared" si="12"/>
        <v>3408125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155</v>
      </c>
      <c r="F858" s="11">
        <v>1</v>
      </c>
      <c r="G858" s="11">
        <v>72</v>
      </c>
      <c r="H858" s="11" t="s">
        <v>120</v>
      </c>
      <c r="I858" s="13">
        <v>37200</v>
      </c>
      <c r="J858" s="14">
        <v>0.125</v>
      </c>
      <c r="K858" s="14">
        <v>0.05</v>
      </c>
      <c r="L858" s="17">
        <f t="shared" si="12"/>
        <v>2226420</v>
      </c>
      <c r="M858" s="17">
        <v>0</v>
      </c>
      <c r="N858" s="17">
        <f>SUM(L848:L858)-M858</f>
        <v>35256305</v>
      </c>
    </row>
    <row r="859" spans="1:14" s="2" customFormat="1" ht="12.75" x14ac:dyDescent="0.2">
      <c r="A859" s="11">
        <f>IF(B859="","",COUNT(A$729:A858)+1)</f>
        <v>21</v>
      </c>
      <c r="B859" s="18">
        <v>45068</v>
      </c>
      <c r="C859" s="18">
        <v>45063</v>
      </c>
      <c r="D859" s="19" t="s">
        <v>827</v>
      </c>
      <c r="E859" s="6" t="s">
        <v>828</v>
      </c>
      <c r="F859" s="11">
        <v>1</v>
      </c>
      <c r="G859" s="11">
        <v>180</v>
      </c>
      <c r="H859" s="11" t="s">
        <v>123</v>
      </c>
      <c r="I859" s="13">
        <v>9000</v>
      </c>
      <c r="J859" s="14">
        <v>0.125</v>
      </c>
      <c r="K859" s="14">
        <v>0.05</v>
      </c>
      <c r="L859" s="17">
        <f t="shared" si="12"/>
        <v>1346625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408</v>
      </c>
      <c r="F860" s="11">
        <v>1</v>
      </c>
      <c r="G860" s="11">
        <v>216</v>
      </c>
      <c r="H860" s="11" t="s">
        <v>131</v>
      </c>
      <c r="I860" s="13">
        <v>4900</v>
      </c>
      <c r="J860" s="14">
        <v>0.125</v>
      </c>
      <c r="K860" s="14">
        <v>0.05</v>
      </c>
      <c r="L860" s="17">
        <f t="shared" si="12"/>
        <v>879795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129</v>
      </c>
      <c r="F861" s="11">
        <v>1</v>
      </c>
      <c r="G861" s="11">
        <v>144</v>
      </c>
      <c r="H861" s="11" t="s">
        <v>115</v>
      </c>
      <c r="I861" s="13">
        <v>18600</v>
      </c>
      <c r="J861" s="14">
        <v>0.125</v>
      </c>
      <c r="K861" s="14">
        <v>0.05</v>
      </c>
      <c r="L861" s="17">
        <f t="shared" si="12"/>
        <v>2226420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372</v>
      </c>
      <c r="F862" s="11">
        <v>2</v>
      </c>
      <c r="G862" s="11">
        <v>48</v>
      </c>
      <c r="H862" s="11" t="s">
        <v>120</v>
      </c>
      <c r="I862" s="13">
        <v>89400</v>
      </c>
      <c r="J862" s="14">
        <v>0.125</v>
      </c>
      <c r="K862" s="14">
        <v>0.05</v>
      </c>
      <c r="L862" s="17">
        <f t="shared" si="12"/>
        <v>3567060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343</v>
      </c>
      <c r="F863" s="11">
        <v>2</v>
      </c>
      <c r="G863" s="11">
        <v>240</v>
      </c>
      <c r="H863" s="11" t="s">
        <v>131</v>
      </c>
      <c r="I863" s="13">
        <v>12950</v>
      </c>
      <c r="J863" s="14">
        <v>0.125</v>
      </c>
      <c r="K863" s="14">
        <v>0.05</v>
      </c>
      <c r="L863" s="17">
        <f t="shared" si="12"/>
        <v>2583525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146</v>
      </c>
      <c r="F864" s="11">
        <v>2</v>
      </c>
      <c r="G864" s="11">
        <v>1000</v>
      </c>
      <c r="H864" s="11" t="s">
        <v>123</v>
      </c>
      <c r="I864" s="13">
        <v>1625</v>
      </c>
      <c r="J864" s="14">
        <v>0.125</v>
      </c>
      <c r="K864" s="14">
        <v>0.05</v>
      </c>
      <c r="L864" s="17">
        <f t="shared" si="12"/>
        <v>1350781.25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432</v>
      </c>
      <c r="F865" s="11">
        <v>2</v>
      </c>
      <c r="G865" s="11">
        <v>400</v>
      </c>
      <c r="H865" s="11" t="s">
        <v>123</v>
      </c>
      <c r="I865" s="13">
        <v>4400</v>
      </c>
      <c r="J865" s="14">
        <v>0.125</v>
      </c>
      <c r="K865" s="14">
        <v>0.05</v>
      </c>
      <c r="L865" s="17">
        <f t="shared" si="12"/>
        <v>1463000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829</v>
      </c>
      <c r="F866" s="11">
        <v>1</v>
      </c>
      <c r="G866" s="11">
        <v>8</v>
      </c>
      <c r="H866" s="11" t="s">
        <v>123</v>
      </c>
      <c r="I866" s="13">
        <v>120000</v>
      </c>
      <c r="J866" s="14">
        <v>0.125</v>
      </c>
      <c r="K866" s="14">
        <v>0.05</v>
      </c>
      <c r="L866" s="17">
        <f t="shared" si="12"/>
        <v>798000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830</v>
      </c>
      <c r="F867" s="11">
        <v>1</v>
      </c>
      <c r="G867" s="11">
        <v>40</v>
      </c>
      <c r="H867" s="11" t="s">
        <v>237</v>
      </c>
      <c r="I867" s="13">
        <v>33750</v>
      </c>
      <c r="J867" s="14">
        <v>0.125</v>
      </c>
      <c r="K867" s="14">
        <v>0.05</v>
      </c>
      <c r="L867" s="17">
        <f t="shared" si="12"/>
        <v>1122187.5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236</v>
      </c>
      <c r="F868" s="11">
        <v>1</v>
      </c>
      <c r="G868" s="11">
        <v>48</v>
      </c>
      <c r="H868" s="11" t="s">
        <v>237</v>
      </c>
      <c r="I868" s="13">
        <v>23000</v>
      </c>
      <c r="J868" s="14">
        <v>0.125</v>
      </c>
      <c r="K868" s="14">
        <v>0.05</v>
      </c>
      <c r="L868" s="17">
        <f t="shared" si="12"/>
        <v>917700</v>
      </c>
      <c r="M868" s="17" t="s">
        <v>14</v>
      </c>
      <c r="N868" s="17"/>
    </row>
    <row r="869" spans="1:14" s="2" customFormat="1" ht="12.75" x14ac:dyDescent="0.2">
      <c r="A869" s="11" t="str">
        <f>IF(B869="","",COUNT(A$729:A868)+1)</f>
        <v/>
      </c>
      <c r="B869" s="18" t="s">
        <v>14</v>
      </c>
      <c r="C869" s="18" t="s">
        <v>14</v>
      </c>
      <c r="D869" s="19" t="s">
        <v>14</v>
      </c>
      <c r="E869" s="6" t="s">
        <v>831</v>
      </c>
      <c r="F869" s="11">
        <v>1</v>
      </c>
      <c r="G869" s="11">
        <v>30</v>
      </c>
      <c r="H869" s="11" t="s">
        <v>139</v>
      </c>
      <c r="I869" s="13">
        <v>99000</v>
      </c>
      <c r="J869" s="14">
        <v>0.125</v>
      </c>
      <c r="K869" s="14">
        <v>0.05</v>
      </c>
      <c r="L869" s="17">
        <f t="shared" si="12"/>
        <v>2468812.5</v>
      </c>
      <c r="M869" s="17">
        <v>0</v>
      </c>
      <c r="N869" s="17">
        <f>SUM(L859:L869)-M869</f>
        <v>18723906.25</v>
      </c>
    </row>
    <row r="870" spans="1:14" s="2" customFormat="1" ht="12.75" x14ac:dyDescent="0.2">
      <c r="A870" s="11">
        <f>IF(B870="","",COUNT(A$729:A869)+1)</f>
        <v>22</v>
      </c>
      <c r="B870" s="18">
        <v>45068</v>
      </c>
      <c r="C870" s="18">
        <v>45063</v>
      </c>
      <c r="D870" s="19" t="s">
        <v>832</v>
      </c>
      <c r="E870" s="6" t="s">
        <v>798</v>
      </c>
      <c r="F870" s="11" t="s">
        <v>14</v>
      </c>
      <c r="G870" s="11">
        <v>72</v>
      </c>
      <c r="H870" s="11" t="s">
        <v>131</v>
      </c>
      <c r="I870" s="13">
        <v>4800</v>
      </c>
      <c r="J870" s="14">
        <v>0.125</v>
      </c>
      <c r="K870" s="14">
        <v>0.05</v>
      </c>
      <c r="L870" s="17">
        <f t="shared" si="12"/>
        <v>287280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799</v>
      </c>
      <c r="F871" s="11" t="s">
        <v>14</v>
      </c>
      <c r="G871" s="11">
        <v>72</v>
      </c>
      <c r="H871" s="11" t="s">
        <v>131</v>
      </c>
      <c r="I871" s="13">
        <v>4800</v>
      </c>
      <c r="J871" s="14">
        <v>0.125</v>
      </c>
      <c r="K871" s="14">
        <v>0.05</v>
      </c>
      <c r="L871" s="17">
        <f t="shared" si="12"/>
        <v>287280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800</v>
      </c>
      <c r="F872" s="11" t="s">
        <v>14</v>
      </c>
      <c r="G872" s="11">
        <v>72</v>
      </c>
      <c r="H872" s="11" t="s">
        <v>131</v>
      </c>
      <c r="I872" s="13">
        <v>4800</v>
      </c>
      <c r="J872" s="14">
        <v>0.125</v>
      </c>
      <c r="K872" s="14">
        <v>0.05</v>
      </c>
      <c r="L872" s="17">
        <f t="shared" si="12"/>
        <v>287280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801</v>
      </c>
      <c r="F873" s="11" t="s">
        <v>14</v>
      </c>
      <c r="G873" s="11">
        <v>72</v>
      </c>
      <c r="H873" s="11" t="s">
        <v>131</v>
      </c>
      <c r="I873" s="13">
        <v>4800</v>
      </c>
      <c r="J873" s="14">
        <v>0.125</v>
      </c>
      <c r="K873" s="14">
        <v>0.05</v>
      </c>
      <c r="L873" s="17">
        <f t="shared" si="12"/>
        <v>287280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173</v>
      </c>
      <c r="F874" s="11" t="s">
        <v>14</v>
      </c>
      <c r="G874" s="11">
        <v>144</v>
      </c>
      <c r="H874" s="11" t="s">
        <v>131</v>
      </c>
      <c r="I874" s="13">
        <v>4800</v>
      </c>
      <c r="J874" s="14">
        <v>0.125</v>
      </c>
      <c r="K874" s="14">
        <v>0.05</v>
      </c>
      <c r="L874" s="17">
        <f t="shared" ref="L874:L944" si="13">G874*(I874-(I874*J874)-((I874-(I874*J874))*K874))</f>
        <v>574560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404</v>
      </c>
      <c r="F875" s="11" t="s">
        <v>14</v>
      </c>
      <c r="G875" s="11">
        <v>144</v>
      </c>
      <c r="H875" s="11" t="s">
        <v>131</v>
      </c>
      <c r="I875" s="13">
        <v>4800</v>
      </c>
      <c r="J875" s="14">
        <v>0.125</v>
      </c>
      <c r="K875" s="14">
        <v>0.05</v>
      </c>
      <c r="L875" s="17">
        <f t="shared" si="13"/>
        <v>574560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828</v>
      </c>
      <c r="F876" s="11">
        <v>1</v>
      </c>
      <c r="G876" s="11">
        <v>180</v>
      </c>
      <c r="H876" s="11" t="s">
        <v>123</v>
      </c>
      <c r="I876" s="13">
        <v>9000</v>
      </c>
      <c r="J876" s="14">
        <v>0.125</v>
      </c>
      <c r="K876" s="14">
        <v>0.05</v>
      </c>
      <c r="L876" s="17">
        <f t="shared" si="13"/>
        <v>1346625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118</v>
      </c>
      <c r="F877" s="11">
        <v>1</v>
      </c>
      <c r="G877" s="11">
        <v>24</v>
      </c>
      <c r="H877" s="11" t="s">
        <v>115</v>
      </c>
      <c r="I877" s="13">
        <v>96000</v>
      </c>
      <c r="J877" s="14">
        <v>0.125</v>
      </c>
      <c r="K877" s="14">
        <v>0.05</v>
      </c>
      <c r="L877" s="17">
        <f t="shared" si="13"/>
        <v>1915200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673</v>
      </c>
      <c r="F878" s="11">
        <v>1</v>
      </c>
      <c r="G878" s="11">
        <v>144</v>
      </c>
      <c r="H878" s="11" t="s">
        <v>120</v>
      </c>
      <c r="I878" s="13">
        <v>28200</v>
      </c>
      <c r="J878" s="14">
        <v>0.125</v>
      </c>
      <c r="K878" s="14">
        <v>0.05</v>
      </c>
      <c r="L878" s="17">
        <f t="shared" si="13"/>
        <v>3375540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833</v>
      </c>
      <c r="F879" s="11">
        <v>1</v>
      </c>
      <c r="G879" s="11">
        <v>48</v>
      </c>
      <c r="H879" s="11" t="s">
        <v>120</v>
      </c>
      <c r="I879" s="13">
        <v>51600</v>
      </c>
      <c r="J879" s="14">
        <v>0.125</v>
      </c>
      <c r="K879" s="14">
        <v>0.05</v>
      </c>
      <c r="L879" s="17">
        <f t="shared" si="13"/>
        <v>2058840</v>
      </c>
      <c r="M879" s="17" t="s">
        <v>14</v>
      </c>
      <c r="N879" s="17"/>
    </row>
    <row r="880" spans="1:14" s="2" customFormat="1" ht="12.75" x14ac:dyDescent="0.2">
      <c r="A880" s="11" t="str">
        <f>IF(B880="","",COUNT(A$729:A879)+1)</f>
        <v/>
      </c>
      <c r="B880" s="18" t="s">
        <v>14</v>
      </c>
      <c r="C880" s="18" t="s">
        <v>14</v>
      </c>
      <c r="D880" s="19" t="s">
        <v>14</v>
      </c>
      <c r="E880" s="6" t="s">
        <v>169</v>
      </c>
      <c r="F880" s="11">
        <v>1</v>
      </c>
      <c r="G880" s="11">
        <v>48</v>
      </c>
      <c r="H880" s="11" t="s">
        <v>123</v>
      </c>
      <c r="I880" s="13">
        <v>31200</v>
      </c>
      <c r="J880" s="14">
        <v>0.125</v>
      </c>
      <c r="K880" s="14">
        <v>0.05</v>
      </c>
      <c r="L880" s="17">
        <f t="shared" si="13"/>
        <v>1244880</v>
      </c>
      <c r="M880" s="17">
        <v>0</v>
      </c>
      <c r="N880" s="17">
        <f>SUM(L870:L880)-M880</f>
        <v>12239325</v>
      </c>
    </row>
    <row r="881" spans="1:14" s="2" customFormat="1" ht="12.75" x14ac:dyDescent="0.2">
      <c r="A881" s="11">
        <f>IF(B881="","",COUNT(A$729:A880)+1)</f>
        <v>23</v>
      </c>
      <c r="B881" s="18">
        <v>45070</v>
      </c>
      <c r="C881" s="18">
        <v>45066</v>
      </c>
      <c r="D881" s="19" t="s">
        <v>834</v>
      </c>
      <c r="E881" s="6" t="s">
        <v>406</v>
      </c>
      <c r="F881" s="11">
        <v>6</v>
      </c>
      <c r="G881" s="11">
        <v>1728</v>
      </c>
      <c r="H881" s="11" t="s">
        <v>115</v>
      </c>
      <c r="I881" s="13">
        <v>6700</v>
      </c>
      <c r="J881" s="14">
        <v>0.125</v>
      </c>
      <c r="K881" s="14">
        <v>0.05</v>
      </c>
      <c r="L881" s="17">
        <f t="shared" si="13"/>
        <v>9623880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119</v>
      </c>
      <c r="F882" s="11">
        <v>1</v>
      </c>
      <c r="G882" s="11">
        <v>144</v>
      </c>
      <c r="H882" s="11" t="s">
        <v>120</v>
      </c>
      <c r="I882" s="13">
        <v>12600</v>
      </c>
      <c r="J882" s="14">
        <v>0.125</v>
      </c>
      <c r="K882" s="14">
        <v>0.05</v>
      </c>
      <c r="L882" s="17">
        <f t="shared" si="13"/>
        <v>1508220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704</v>
      </c>
      <c r="F883" s="11">
        <v>1</v>
      </c>
      <c r="G883" s="11">
        <v>120</v>
      </c>
      <c r="H883" s="11" t="s">
        <v>131</v>
      </c>
      <c r="I883" s="13">
        <v>18700</v>
      </c>
      <c r="J883" s="14">
        <v>0.125</v>
      </c>
      <c r="K883" s="14">
        <v>0.05</v>
      </c>
      <c r="L883" s="17">
        <f t="shared" si="13"/>
        <v>1865325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411</v>
      </c>
      <c r="F884" s="11">
        <v>1</v>
      </c>
      <c r="G884" s="11">
        <v>240</v>
      </c>
      <c r="H884" s="11" t="s">
        <v>115</v>
      </c>
      <c r="I884" s="13">
        <v>8800</v>
      </c>
      <c r="J884" s="14">
        <v>0.125</v>
      </c>
      <c r="K884" s="14">
        <v>0.05</v>
      </c>
      <c r="L884" s="17">
        <f t="shared" si="13"/>
        <v>1755600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135</v>
      </c>
      <c r="F885" s="11">
        <v>1</v>
      </c>
      <c r="G885" s="11">
        <v>144</v>
      </c>
      <c r="H885" s="11" t="s">
        <v>131</v>
      </c>
      <c r="I885" s="13">
        <v>4350</v>
      </c>
      <c r="J885" s="14">
        <v>0.125</v>
      </c>
      <c r="K885" s="14">
        <v>0.05</v>
      </c>
      <c r="L885" s="17">
        <f t="shared" si="13"/>
        <v>520695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250</v>
      </c>
      <c r="F886" s="11">
        <v>1</v>
      </c>
      <c r="G886" s="11">
        <v>864</v>
      </c>
      <c r="H886" s="11" t="s">
        <v>131</v>
      </c>
      <c r="I886" s="13">
        <v>2100</v>
      </c>
      <c r="J886" s="14">
        <v>0.125</v>
      </c>
      <c r="K886" s="14">
        <v>0.05</v>
      </c>
      <c r="L886" s="17">
        <f t="shared" si="13"/>
        <v>1508220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166</v>
      </c>
      <c r="F887" s="11">
        <v>1</v>
      </c>
      <c r="G887" s="11">
        <v>12</v>
      </c>
      <c r="H887" s="11" t="s">
        <v>139</v>
      </c>
      <c r="I887" s="13">
        <v>176400</v>
      </c>
      <c r="J887" s="14">
        <v>0.125</v>
      </c>
      <c r="K887" s="14">
        <v>0.05</v>
      </c>
      <c r="L887" s="17">
        <f t="shared" si="13"/>
        <v>1759590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156</v>
      </c>
      <c r="F888" s="11">
        <v>1</v>
      </c>
      <c r="G888" s="11">
        <v>30</v>
      </c>
      <c r="H888" s="11" t="s">
        <v>139</v>
      </c>
      <c r="I888" s="13">
        <v>104400</v>
      </c>
      <c r="J888" s="14">
        <v>0.125</v>
      </c>
      <c r="K888" s="14">
        <v>0.05</v>
      </c>
      <c r="L888" s="17">
        <f t="shared" si="13"/>
        <v>2603475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804</v>
      </c>
      <c r="F889" s="11">
        <v>1</v>
      </c>
      <c r="G889" s="11">
        <v>36</v>
      </c>
      <c r="H889" s="11" t="s">
        <v>120</v>
      </c>
      <c r="I889" s="13">
        <v>41400</v>
      </c>
      <c r="J889" s="14">
        <v>0.125</v>
      </c>
      <c r="K889" s="14">
        <v>0.05</v>
      </c>
      <c r="L889" s="17">
        <f t="shared" si="13"/>
        <v>1238895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144</v>
      </c>
      <c r="F890" s="11">
        <v>3</v>
      </c>
      <c r="G890" s="11">
        <v>3000</v>
      </c>
      <c r="H890" s="11" t="s">
        <v>133</v>
      </c>
      <c r="I890" s="13">
        <v>2050</v>
      </c>
      <c r="J890" s="14">
        <v>0.125</v>
      </c>
      <c r="K890" s="14">
        <v>0.05</v>
      </c>
      <c r="L890" s="17">
        <f t="shared" si="13"/>
        <v>5112187.5</v>
      </c>
      <c r="M890" s="17" t="s">
        <v>14</v>
      </c>
      <c r="N890" s="17"/>
    </row>
    <row r="891" spans="1:14" s="2" customFormat="1" ht="12.75" x14ac:dyDescent="0.2">
      <c r="A891" s="11" t="str">
        <f>IF(B891="","",COUNT(A$729:A890)+1)</f>
        <v/>
      </c>
      <c r="B891" s="18" t="s">
        <v>14</v>
      </c>
      <c r="C891" s="18" t="s">
        <v>14</v>
      </c>
      <c r="D891" s="19" t="s">
        <v>14</v>
      </c>
      <c r="E891" s="6" t="s">
        <v>253</v>
      </c>
      <c r="F891" s="11">
        <v>1</v>
      </c>
      <c r="G891" s="11">
        <v>288</v>
      </c>
      <c r="H891" s="11" t="s">
        <v>131</v>
      </c>
      <c r="I891" s="13">
        <v>2150</v>
      </c>
      <c r="J891" s="14">
        <v>0.125</v>
      </c>
      <c r="K891" s="14">
        <v>0.05</v>
      </c>
      <c r="L891" s="17">
        <f t="shared" si="13"/>
        <v>514710</v>
      </c>
      <c r="M891" s="17">
        <v>0</v>
      </c>
      <c r="N891" s="17">
        <f>SUM(L881:L891)-M891</f>
        <v>28010797.5</v>
      </c>
    </row>
    <row r="892" spans="1:14" s="2" customFormat="1" ht="12.75" x14ac:dyDescent="0.2">
      <c r="A892" s="11">
        <f>IF(B892="","",COUNT(A$729:A891)+1)</f>
        <v>24</v>
      </c>
      <c r="B892" s="18">
        <v>45070</v>
      </c>
      <c r="C892" s="18">
        <v>45066</v>
      </c>
      <c r="D892" s="19" t="s">
        <v>835</v>
      </c>
      <c r="E892" s="6" t="s">
        <v>125</v>
      </c>
      <c r="F892" s="11">
        <v>2</v>
      </c>
      <c r="G892" s="11">
        <v>100</v>
      </c>
      <c r="H892" s="11" t="s">
        <v>123</v>
      </c>
      <c r="I892" s="13">
        <v>34100</v>
      </c>
      <c r="J892" s="14">
        <v>0.125</v>
      </c>
      <c r="K892" s="14">
        <v>0.05</v>
      </c>
      <c r="L892" s="17">
        <f t="shared" si="13"/>
        <v>2834562.5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228</v>
      </c>
      <c r="F893" s="11">
        <v>1</v>
      </c>
      <c r="G893" s="11">
        <v>50</v>
      </c>
      <c r="H893" s="11" t="s">
        <v>123</v>
      </c>
      <c r="I893" s="13">
        <v>32000</v>
      </c>
      <c r="J893" s="14">
        <v>0.125</v>
      </c>
      <c r="K893" s="14">
        <v>0.05</v>
      </c>
      <c r="L893" s="17">
        <f t="shared" si="13"/>
        <v>1330000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122</v>
      </c>
      <c r="F894" s="11">
        <v>3</v>
      </c>
      <c r="G894" s="11">
        <v>150</v>
      </c>
      <c r="H894" s="11" t="s">
        <v>123</v>
      </c>
      <c r="I894" s="13">
        <v>28300</v>
      </c>
      <c r="J894" s="14">
        <v>0.125</v>
      </c>
      <c r="K894" s="14">
        <v>0.05</v>
      </c>
      <c r="L894" s="17">
        <f t="shared" si="13"/>
        <v>3528656.25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129</v>
      </c>
      <c r="F895" s="11">
        <v>2</v>
      </c>
      <c r="G895" s="11">
        <v>288</v>
      </c>
      <c r="H895" s="11" t="s">
        <v>115</v>
      </c>
      <c r="I895" s="13">
        <v>18600</v>
      </c>
      <c r="J895" s="14">
        <v>0.125</v>
      </c>
      <c r="K895" s="14">
        <v>0.05</v>
      </c>
      <c r="L895" s="17">
        <f t="shared" si="13"/>
        <v>4452840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233</v>
      </c>
      <c r="F896" s="11">
        <v>2</v>
      </c>
      <c r="G896" s="11">
        <v>144</v>
      </c>
      <c r="H896" s="11" t="s">
        <v>115</v>
      </c>
      <c r="I896" s="13">
        <v>21200</v>
      </c>
      <c r="J896" s="14">
        <v>0.125</v>
      </c>
      <c r="K896" s="14">
        <v>0.05</v>
      </c>
      <c r="L896" s="17">
        <f t="shared" si="13"/>
        <v>2537640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155</v>
      </c>
      <c r="F897" s="11">
        <v>3</v>
      </c>
      <c r="G897" s="11">
        <v>216</v>
      </c>
      <c r="H897" s="11" t="s">
        <v>120</v>
      </c>
      <c r="I897" s="13">
        <v>37200</v>
      </c>
      <c r="J897" s="14">
        <v>0.125</v>
      </c>
      <c r="K897" s="14">
        <v>0.05</v>
      </c>
      <c r="L897" s="17">
        <f t="shared" si="13"/>
        <v>6679260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224</v>
      </c>
      <c r="F898" s="11">
        <v>1</v>
      </c>
      <c r="G898" s="11">
        <v>24</v>
      </c>
      <c r="H898" s="11" t="s">
        <v>120</v>
      </c>
      <c r="I898" s="13">
        <v>162000</v>
      </c>
      <c r="J898" s="14">
        <v>0.125</v>
      </c>
      <c r="K898" s="14">
        <v>0.05</v>
      </c>
      <c r="L898" s="17">
        <f t="shared" si="13"/>
        <v>3231900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225</v>
      </c>
      <c r="F899" s="11" t="s">
        <v>14</v>
      </c>
      <c r="G899" s="11">
        <v>24</v>
      </c>
      <c r="H899" s="11" t="s">
        <v>120</v>
      </c>
      <c r="I899" s="13">
        <v>0</v>
      </c>
      <c r="J899" s="14"/>
      <c r="K899" s="14" t="s">
        <v>14</v>
      </c>
      <c r="L899" s="17"/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/>
      <c r="C900" s="18"/>
      <c r="D900" s="19"/>
      <c r="E900" s="6" t="s">
        <v>837</v>
      </c>
      <c r="F900" s="11"/>
      <c r="G900" s="11"/>
      <c r="H900" s="11"/>
      <c r="I900" s="13"/>
      <c r="J900" s="14"/>
      <c r="K900" s="14"/>
      <c r="L900" s="17"/>
      <c r="M900" s="17"/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157</v>
      </c>
      <c r="F901" s="11">
        <v>2</v>
      </c>
      <c r="G901" s="11">
        <v>288</v>
      </c>
      <c r="H901" s="11" t="s">
        <v>115</v>
      </c>
      <c r="I901" s="13">
        <v>11900</v>
      </c>
      <c r="J901" s="14">
        <v>0.125</v>
      </c>
      <c r="K901" s="14">
        <v>0.05</v>
      </c>
      <c r="L901" s="17">
        <f t="shared" si="13"/>
        <v>2848860</v>
      </c>
      <c r="M901" s="17" t="s">
        <v>14</v>
      </c>
      <c r="N901" s="17"/>
    </row>
    <row r="902" spans="1:14" s="2" customFormat="1" ht="12.75" x14ac:dyDescent="0.2">
      <c r="A902" s="11" t="str">
        <f>IF(B902="","",COUNT(A$729:A901)+1)</f>
        <v/>
      </c>
      <c r="B902" s="18" t="s">
        <v>14</v>
      </c>
      <c r="C902" s="18" t="s">
        <v>14</v>
      </c>
      <c r="D902" s="19" t="s">
        <v>14</v>
      </c>
      <c r="E902" s="6" t="s">
        <v>836</v>
      </c>
      <c r="F902" s="11" t="s">
        <v>14</v>
      </c>
      <c r="G902" s="11">
        <v>1</v>
      </c>
      <c r="H902" s="11" t="s">
        <v>115</v>
      </c>
      <c r="I902" s="13">
        <v>145000</v>
      </c>
      <c r="J902" s="14">
        <v>0.1</v>
      </c>
      <c r="K902" s="14">
        <v>0.05</v>
      </c>
      <c r="L902" s="17">
        <f t="shared" si="13"/>
        <v>123975</v>
      </c>
      <c r="M902" s="17">
        <v>123975</v>
      </c>
      <c r="N902" s="17">
        <f>SUM(L892:L902)-M902</f>
        <v>27443718.75</v>
      </c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394</v>
      </c>
      <c r="F903" s="11"/>
      <c r="G903" s="11"/>
      <c r="H903" s="11"/>
      <c r="I903" s="13"/>
      <c r="J903" s="14"/>
      <c r="K903" s="14"/>
      <c r="L903" s="17"/>
      <c r="M903" s="17"/>
      <c r="N903" s="17"/>
    </row>
    <row r="904" spans="1:14" s="2" customFormat="1" ht="12.75" x14ac:dyDescent="0.2">
      <c r="A904" s="11">
        <f>IF(B904="","",COUNT(A$729:A903)+1)</f>
        <v>25</v>
      </c>
      <c r="B904" s="18">
        <v>45073</v>
      </c>
      <c r="C904" s="18">
        <v>45068</v>
      </c>
      <c r="D904" s="19" t="s">
        <v>841</v>
      </c>
      <c r="E904" s="6" t="s">
        <v>476</v>
      </c>
      <c r="F904" s="11">
        <v>2</v>
      </c>
      <c r="G904" s="11">
        <v>100</v>
      </c>
      <c r="H904" s="11" t="s">
        <v>123</v>
      </c>
      <c r="I904" s="13">
        <v>32000</v>
      </c>
      <c r="J904" s="14">
        <v>0.125</v>
      </c>
      <c r="K904" s="14">
        <v>0.05</v>
      </c>
      <c r="L904" s="17">
        <f t="shared" si="13"/>
        <v>2660000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124</v>
      </c>
      <c r="F905" s="11">
        <v>3</v>
      </c>
      <c r="G905" s="11">
        <v>150</v>
      </c>
      <c r="H905" s="11" t="s">
        <v>123</v>
      </c>
      <c r="I905" s="13">
        <v>28300</v>
      </c>
      <c r="J905" s="14">
        <v>0.125</v>
      </c>
      <c r="K905" s="14">
        <v>0.05</v>
      </c>
      <c r="L905" s="17">
        <f t="shared" si="13"/>
        <v>3528656.25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234</v>
      </c>
      <c r="F906" s="11">
        <v>3</v>
      </c>
      <c r="G906" s="11">
        <v>432</v>
      </c>
      <c r="H906" s="11" t="s">
        <v>115</v>
      </c>
      <c r="I906" s="13">
        <v>10600</v>
      </c>
      <c r="J906" s="14">
        <v>0.125</v>
      </c>
      <c r="K906" s="14">
        <v>0.05</v>
      </c>
      <c r="L906" s="17">
        <f t="shared" si="13"/>
        <v>3806460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233</v>
      </c>
      <c r="F907" s="11">
        <v>3</v>
      </c>
      <c r="G907" s="11">
        <v>216</v>
      </c>
      <c r="H907" s="11" t="s">
        <v>115</v>
      </c>
      <c r="I907" s="13">
        <v>21200</v>
      </c>
      <c r="J907" s="14">
        <v>0.125</v>
      </c>
      <c r="K907" s="14">
        <v>0.05</v>
      </c>
      <c r="L907" s="17">
        <f t="shared" si="13"/>
        <v>3806460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842</v>
      </c>
      <c r="F908" s="11">
        <v>3</v>
      </c>
      <c r="G908" s="11">
        <v>144</v>
      </c>
      <c r="H908" s="11" t="s">
        <v>115</v>
      </c>
      <c r="I908" s="13">
        <v>35000</v>
      </c>
      <c r="J908" s="14">
        <v>0.125</v>
      </c>
      <c r="K908" s="14">
        <v>0.05</v>
      </c>
      <c r="L908" s="17">
        <f t="shared" si="13"/>
        <v>4189500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406</v>
      </c>
      <c r="F909" s="11">
        <v>6</v>
      </c>
      <c r="G909" s="11">
        <v>864</v>
      </c>
      <c r="H909" s="11" t="s">
        <v>115</v>
      </c>
      <c r="I909" s="13">
        <v>6700</v>
      </c>
      <c r="J909" s="14">
        <v>0.125</v>
      </c>
      <c r="K909" s="14">
        <v>0.05</v>
      </c>
      <c r="L909" s="17">
        <f t="shared" si="13"/>
        <v>4811940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405</v>
      </c>
      <c r="F910" s="11">
        <v>3</v>
      </c>
      <c r="G910" s="11">
        <v>432</v>
      </c>
      <c r="H910" s="11" t="s">
        <v>115</v>
      </c>
      <c r="I910" s="13">
        <v>9600</v>
      </c>
      <c r="J910" s="14">
        <v>0.125</v>
      </c>
      <c r="K910" s="14">
        <v>0.05</v>
      </c>
      <c r="L910" s="17">
        <f t="shared" si="13"/>
        <v>3447360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843</v>
      </c>
      <c r="F911" s="11">
        <v>3</v>
      </c>
      <c r="G911" s="11">
        <v>432</v>
      </c>
      <c r="H911" s="11" t="s">
        <v>115</v>
      </c>
      <c r="I911" s="13">
        <v>12200</v>
      </c>
      <c r="J911" s="14">
        <v>0.125</v>
      </c>
      <c r="K911" s="14">
        <v>0.05</v>
      </c>
      <c r="L911" s="17">
        <f t="shared" si="13"/>
        <v>4381020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344</v>
      </c>
      <c r="F912" s="11">
        <v>1</v>
      </c>
      <c r="G912" s="11">
        <v>30</v>
      </c>
      <c r="H912" s="11" t="s">
        <v>139</v>
      </c>
      <c r="I912" s="13">
        <v>96000</v>
      </c>
      <c r="J912" s="14">
        <v>0.125</v>
      </c>
      <c r="K912" s="14">
        <v>0.05</v>
      </c>
      <c r="L912" s="17">
        <f t="shared" si="13"/>
        <v>2394000</v>
      </c>
      <c r="M912" s="17" t="s">
        <v>14</v>
      </c>
      <c r="N912" s="17"/>
    </row>
    <row r="913" spans="1:14" s="2" customFormat="1" ht="12.75" x14ac:dyDescent="0.2">
      <c r="A913" s="11" t="str">
        <f>IF(B913="","",COUNT(A$729:A912)+1)</f>
        <v/>
      </c>
      <c r="B913" s="18" t="s">
        <v>14</v>
      </c>
      <c r="C913" s="18" t="s">
        <v>14</v>
      </c>
      <c r="D913" s="19" t="s">
        <v>14</v>
      </c>
      <c r="E913" s="6" t="s">
        <v>156</v>
      </c>
      <c r="F913" s="11">
        <v>1</v>
      </c>
      <c r="G913" s="11">
        <v>30</v>
      </c>
      <c r="H913" s="11" t="s">
        <v>139</v>
      </c>
      <c r="I913" s="13">
        <v>104400</v>
      </c>
      <c r="J913" s="14">
        <v>0.125</v>
      </c>
      <c r="K913" s="14">
        <v>0.05</v>
      </c>
      <c r="L913" s="17">
        <f t="shared" si="13"/>
        <v>2603475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155</v>
      </c>
      <c r="F914" s="11">
        <v>3</v>
      </c>
      <c r="G914" s="11">
        <v>216</v>
      </c>
      <c r="H914" s="11" t="s">
        <v>212</v>
      </c>
      <c r="I914" s="13">
        <v>37200</v>
      </c>
      <c r="J914" s="14">
        <v>0.125</v>
      </c>
      <c r="K914" s="14">
        <v>0.05</v>
      </c>
      <c r="L914" s="17">
        <f t="shared" si="13"/>
        <v>6679260</v>
      </c>
      <c r="M914" s="17">
        <v>0</v>
      </c>
      <c r="N914" s="17">
        <f>SUM(L904:L914)-M914</f>
        <v>42308131.25</v>
      </c>
    </row>
    <row r="915" spans="1:14" s="2" customFormat="1" ht="12.75" x14ac:dyDescent="0.2">
      <c r="A915" s="11">
        <f>IF(B915="","",COUNT(A$729:A914)+1)</f>
        <v>26</v>
      </c>
      <c r="B915" s="18">
        <v>45073</v>
      </c>
      <c r="C915" s="18">
        <v>45068</v>
      </c>
      <c r="D915" s="19" t="s">
        <v>844</v>
      </c>
      <c r="E915" s="6" t="s">
        <v>804</v>
      </c>
      <c r="F915" s="11">
        <v>2</v>
      </c>
      <c r="G915" s="11">
        <v>72</v>
      </c>
      <c r="H915" s="11" t="s">
        <v>120</v>
      </c>
      <c r="I915" s="13">
        <v>41400</v>
      </c>
      <c r="J915" s="14">
        <v>0.125</v>
      </c>
      <c r="K915" s="14">
        <v>0.05</v>
      </c>
      <c r="L915" s="17">
        <f t="shared" si="13"/>
        <v>2477790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255</v>
      </c>
      <c r="F916" s="11">
        <v>2</v>
      </c>
      <c r="G916" s="11">
        <v>72</v>
      </c>
      <c r="H916" s="11" t="s">
        <v>120</v>
      </c>
      <c r="I916" s="13">
        <v>41400</v>
      </c>
      <c r="J916" s="14">
        <v>0.125</v>
      </c>
      <c r="K916" s="14">
        <v>0.05</v>
      </c>
      <c r="L916" s="17">
        <f t="shared" si="13"/>
        <v>2477790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845</v>
      </c>
      <c r="F917" s="11">
        <v>2</v>
      </c>
      <c r="G917" s="11">
        <v>72</v>
      </c>
      <c r="H917" s="11" t="s">
        <v>120</v>
      </c>
      <c r="I917" s="13">
        <v>43200</v>
      </c>
      <c r="J917" s="14">
        <v>0.125</v>
      </c>
      <c r="K917" s="14">
        <v>0.05</v>
      </c>
      <c r="L917" s="17">
        <f t="shared" si="13"/>
        <v>2585520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179</v>
      </c>
      <c r="F918" s="11">
        <v>2</v>
      </c>
      <c r="G918" s="11">
        <v>48</v>
      </c>
      <c r="H918" s="11" t="s">
        <v>123</v>
      </c>
      <c r="I918" s="13">
        <v>70800</v>
      </c>
      <c r="J918" s="14">
        <v>0.125</v>
      </c>
      <c r="K918" s="14">
        <v>0.05</v>
      </c>
      <c r="L918" s="17">
        <f t="shared" si="13"/>
        <v>2824920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180</v>
      </c>
      <c r="F919" s="11">
        <v>2</v>
      </c>
      <c r="G919" s="11">
        <v>48</v>
      </c>
      <c r="H919" s="11" t="s">
        <v>123</v>
      </c>
      <c r="I919" s="13">
        <v>70800</v>
      </c>
      <c r="J919" s="14">
        <v>0.125</v>
      </c>
      <c r="K919" s="14">
        <v>0.05</v>
      </c>
      <c r="L919" s="17">
        <f t="shared" si="13"/>
        <v>2824920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846</v>
      </c>
      <c r="F920" s="11">
        <v>1</v>
      </c>
      <c r="G920" s="11">
        <v>144</v>
      </c>
      <c r="H920" s="11" t="s">
        <v>120</v>
      </c>
      <c r="I920" s="13">
        <v>21600</v>
      </c>
      <c r="J920" s="14">
        <v>0.125</v>
      </c>
      <c r="K920" s="14">
        <v>0.05</v>
      </c>
      <c r="L920" s="17">
        <f t="shared" si="13"/>
        <v>2585520</v>
      </c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 t="s">
        <v>14</v>
      </c>
      <c r="C921" s="18" t="s">
        <v>14</v>
      </c>
      <c r="D921" s="19" t="s">
        <v>14</v>
      </c>
      <c r="E921" s="6" t="s">
        <v>249</v>
      </c>
      <c r="F921" s="11">
        <v>1</v>
      </c>
      <c r="G921" s="11">
        <v>144</v>
      </c>
      <c r="H921" s="11" t="s">
        <v>120</v>
      </c>
      <c r="I921" s="13">
        <v>14100</v>
      </c>
      <c r="J921" s="14">
        <v>0.125</v>
      </c>
      <c r="K921" s="14">
        <v>0.05</v>
      </c>
      <c r="L921" s="17">
        <f t="shared" si="13"/>
        <v>1687770</v>
      </c>
      <c r="M921" s="17" t="s">
        <v>14</v>
      </c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847</v>
      </c>
      <c r="F922" s="11">
        <v>1</v>
      </c>
      <c r="G922" s="11">
        <v>144</v>
      </c>
      <c r="H922" s="11" t="s">
        <v>120</v>
      </c>
      <c r="I922" s="13">
        <v>34200</v>
      </c>
      <c r="J922" s="14">
        <v>0.125</v>
      </c>
      <c r="K922" s="14">
        <v>0.05</v>
      </c>
      <c r="L922" s="17">
        <f t="shared" si="13"/>
        <v>4093740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443</v>
      </c>
      <c r="F923" s="11">
        <v>1</v>
      </c>
      <c r="G923" s="11">
        <v>144</v>
      </c>
      <c r="H923" s="11" t="s">
        <v>120</v>
      </c>
      <c r="I923" s="13">
        <v>27600</v>
      </c>
      <c r="J923" s="14">
        <v>0.125</v>
      </c>
      <c r="K923" s="14">
        <v>0.05</v>
      </c>
      <c r="L923" s="17">
        <f t="shared" si="13"/>
        <v>3303720</v>
      </c>
      <c r="M923" s="17" t="s">
        <v>14</v>
      </c>
      <c r="N923" s="17"/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848</v>
      </c>
      <c r="F924" s="11">
        <v>1</v>
      </c>
      <c r="G924" s="11">
        <v>144</v>
      </c>
      <c r="H924" s="11" t="s">
        <v>120</v>
      </c>
      <c r="I924" s="13">
        <v>22200</v>
      </c>
      <c r="J924" s="14">
        <v>0.125</v>
      </c>
      <c r="K924" s="14">
        <v>0.05</v>
      </c>
      <c r="L924" s="17">
        <f t="shared" si="13"/>
        <v>2657340</v>
      </c>
      <c r="M924" s="17" t="s">
        <v>14</v>
      </c>
      <c r="N924" s="17"/>
    </row>
    <row r="925" spans="1:14" s="2" customFormat="1" ht="12.75" x14ac:dyDescent="0.2">
      <c r="A925" s="11" t="str">
        <f>IF(B925="","",COUNT(A$729:A924)+1)</f>
        <v/>
      </c>
      <c r="B925" s="18" t="s">
        <v>14</v>
      </c>
      <c r="C925" s="18" t="s">
        <v>14</v>
      </c>
      <c r="D925" s="19" t="s">
        <v>14</v>
      </c>
      <c r="E925" s="6" t="s">
        <v>412</v>
      </c>
      <c r="F925" s="11">
        <v>1</v>
      </c>
      <c r="G925" s="11">
        <v>192</v>
      </c>
      <c r="H925" s="11" t="s">
        <v>115</v>
      </c>
      <c r="I925" s="13">
        <v>16800</v>
      </c>
      <c r="J925" s="14">
        <v>0.125</v>
      </c>
      <c r="K925" s="14">
        <v>0.05</v>
      </c>
      <c r="L925" s="17">
        <f t="shared" si="13"/>
        <v>2681280</v>
      </c>
      <c r="M925" s="17">
        <v>0</v>
      </c>
      <c r="N925" s="17">
        <f>SUM(L915:L925)-M925</f>
        <v>30200310</v>
      </c>
    </row>
    <row r="926" spans="1:14" s="2" customFormat="1" ht="12.75" x14ac:dyDescent="0.2">
      <c r="A926" s="11">
        <f>IF(B926="","",COUNT(A$729:A925)+1)</f>
        <v>27</v>
      </c>
      <c r="B926" s="18">
        <v>45073</v>
      </c>
      <c r="C926" s="18">
        <v>45068</v>
      </c>
      <c r="D926" s="19" t="s">
        <v>849</v>
      </c>
      <c r="E926" s="6" t="s">
        <v>850</v>
      </c>
      <c r="F926" s="11">
        <v>1</v>
      </c>
      <c r="G926" s="11">
        <v>24</v>
      </c>
      <c r="H926" s="11" t="s">
        <v>120</v>
      </c>
      <c r="I926" s="13">
        <v>118800</v>
      </c>
      <c r="J926" s="14">
        <v>0.125</v>
      </c>
      <c r="K926" s="14">
        <v>0.05</v>
      </c>
      <c r="L926" s="17">
        <f t="shared" si="13"/>
        <v>2370060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691</v>
      </c>
      <c r="F927" s="11">
        <v>1</v>
      </c>
      <c r="G927" s="11">
        <v>24</v>
      </c>
      <c r="H927" s="11" t="s">
        <v>120</v>
      </c>
      <c r="I927" s="13">
        <v>118800</v>
      </c>
      <c r="J927" s="14">
        <v>0.125</v>
      </c>
      <c r="K927" s="14">
        <v>0.05</v>
      </c>
      <c r="L927" s="17">
        <f t="shared" si="13"/>
        <v>2370060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314</v>
      </c>
      <c r="F928" s="11">
        <v>1</v>
      </c>
      <c r="G928" s="11">
        <v>24</v>
      </c>
      <c r="H928" s="11" t="s">
        <v>120</v>
      </c>
      <c r="I928" s="13">
        <v>89400</v>
      </c>
      <c r="J928" s="14">
        <v>0.125</v>
      </c>
      <c r="K928" s="14">
        <v>0.05</v>
      </c>
      <c r="L928" s="17">
        <f t="shared" si="13"/>
        <v>1783530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372</v>
      </c>
      <c r="F929" s="11">
        <v>1</v>
      </c>
      <c r="G929" s="11">
        <v>24</v>
      </c>
      <c r="H929" s="11" t="s">
        <v>120</v>
      </c>
      <c r="I929" s="13">
        <v>89400</v>
      </c>
      <c r="J929" s="14">
        <v>0.125</v>
      </c>
      <c r="K929" s="14">
        <v>0.05</v>
      </c>
      <c r="L929" s="17">
        <f t="shared" si="13"/>
        <v>1783530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315</v>
      </c>
      <c r="F930" s="11">
        <v>1</v>
      </c>
      <c r="G930" s="11">
        <v>24</v>
      </c>
      <c r="H930" s="11" t="s">
        <v>120</v>
      </c>
      <c r="I930" s="13">
        <v>90600</v>
      </c>
      <c r="J930" s="14">
        <v>0.125</v>
      </c>
      <c r="K930" s="14">
        <v>0.05</v>
      </c>
      <c r="L930" s="17">
        <f t="shared" si="13"/>
        <v>1807470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851</v>
      </c>
      <c r="F931" s="11">
        <v>1</v>
      </c>
      <c r="G931" s="11">
        <v>24</v>
      </c>
      <c r="H931" s="11" t="s">
        <v>120</v>
      </c>
      <c r="I931" s="13">
        <v>139200</v>
      </c>
      <c r="J931" s="14">
        <v>0.125</v>
      </c>
      <c r="K931" s="14">
        <v>0.05</v>
      </c>
      <c r="L931" s="17">
        <f t="shared" si="13"/>
        <v>2777040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852</v>
      </c>
      <c r="F932" s="11">
        <v>1</v>
      </c>
      <c r="G932" s="11">
        <v>12</v>
      </c>
      <c r="H932" s="11" t="s">
        <v>120</v>
      </c>
      <c r="I932" s="13">
        <v>182400</v>
      </c>
      <c r="J932" s="14">
        <v>0.125</v>
      </c>
      <c r="K932" s="14">
        <v>0.05</v>
      </c>
      <c r="L932" s="17">
        <f t="shared" si="13"/>
        <v>1819440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853</v>
      </c>
      <c r="F933" s="11">
        <v>1</v>
      </c>
      <c r="G933" s="11">
        <v>24</v>
      </c>
      <c r="H933" s="11" t="s">
        <v>131</v>
      </c>
      <c r="I933" s="13">
        <v>20400</v>
      </c>
      <c r="J933" s="14">
        <v>0.125</v>
      </c>
      <c r="K933" s="14">
        <v>0.05</v>
      </c>
      <c r="L933" s="17">
        <f t="shared" si="13"/>
        <v>406980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690</v>
      </c>
      <c r="F934" s="11">
        <v>1</v>
      </c>
      <c r="G934" s="11">
        <v>24</v>
      </c>
      <c r="H934" s="11" t="s">
        <v>131</v>
      </c>
      <c r="I934" s="13">
        <v>12300</v>
      </c>
      <c r="J934" s="14">
        <v>0.125</v>
      </c>
      <c r="K934" s="14">
        <v>0.05</v>
      </c>
      <c r="L934" s="17">
        <f t="shared" si="13"/>
        <v>245385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317</v>
      </c>
      <c r="F935" s="11">
        <v>1</v>
      </c>
      <c r="G935" s="11">
        <v>24</v>
      </c>
      <c r="H935" s="11" t="s">
        <v>131</v>
      </c>
      <c r="I935" s="13">
        <v>11100</v>
      </c>
      <c r="J935" s="14">
        <v>0.125</v>
      </c>
      <c r="K935" s="14">
        <v>0.05</v>
      </c>
      <c r="L935" s="17">
        <f t="shared" si="13"/>
        <v>221445</v>
      </c>
      <c r="M935" s="17" t="s">
        <v>14</v>
      </c>
      <c r="N935" s="17"/>
    </row>
    <row r="936" spans="1:14" s="2" customFormat="1" ht="12.75" x14ac:dyDescent="0.2">
      <c r="A936" s="11" t="str">
        <f>IF(B936="","",COUNT(A$729:A935)+1)</f>
        <v/>
      </c>
      <c r="B936" s="18" t="s">
        <v>14</v>
      </c>
      <c r="C936" s="18" t="s">
        <v>14</v>
      </c>
      <c r="D936" s="19" t="s">
        <v>14</v>
      </c>
      <c r="E936" s="6" t="s">
        <v>824</v>
      </c>
      <c r="F936" s="11">
        <v>1</v>
      </c>
      <c r="G936" s="11">
        <v>96</v>
      </c>
      <c r="H936" s="11" t="s">
        <v>131</v>
      </c>
      <c r="I936" s="13">
        <v>14200</v>
      </c>
      <c r="J936" s="14">
        <v>0.125</v>
      </c>
      <c r="K936" s="14">
        <v>0.05</v>
      </c>
      <c r="L936" s="17">
        <f t="shared" si="13"/>
        <v>1133160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253</v>
      </c>
      <c r="F937" s="11">
        <v>1</v>
      </c>
      <c r="G937" s="11">
        <v>288</v>
      </c>
      <c r="H937" s="11" t="s">
        <v>131</v>
      </c>
      <c r="I937" s="13">
        <v>2150</v>
      </c>
      <c r="J937" s="14">
        <v>0.125</v>
      </c>
      <c r="K937" s="14">
        <v>0.05</v>
      </c>
      <c r="L937" s="17">
        <f t="shared" si="13"/>
        <v>514710</v>
      </c>
      <c r="M937" s="17">
        <v>0</v>
      </c>
      <c r="N937" s="17">
        <f>SUM(L926:L937)-M937</f>
        <v>17232810</v>
      </c>
    </row>
    <row r="938" spans="1:14" s="2" customFormat="1" ht="12.75" x14ac:dyDescent="0.2">
      <c r="A938" s="11">
        <f>IF(B938="","",COUNT(A$729:A937)+1)</f>
        <v>28</v>
      </c>
      <c r="B938" s="18">
        <v>45073</v>
      </c>
      <c r="C938" s="18">
        <v>45068</v>
      </c>
      <c r="D938" s="19" t="s">
        <v>854</v>
      </c>
      <c r="E938" s="6" t="s">
        <v>474</v>
      </c>
      <c r="F938" s="11">
        <v>2</v>
      </c>
      <c r="G938" s="11">
        <v>480</v>
      </c>
      <c r="H938" s="11" t="s">
        <v>131</v>
      </c>
      <c r="I938" s="13">
        <v>7000</v>
      </c>
      <c r="J938" s="14">
        <v>0.125</v>
      </c>
      <c r="K938" s="14">
        <v>0.05</v>
      </c>
      <c r="L938" s="17">
        <f t="shared" si="13"/>
        <v>2793000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135</v>
      </c>
      <c r="F939" s="11">
        <v>1</v>
      </c>
      <c r="G939" s="11">
        <v>144</v>
      </c>
      <c r="H939" s="11" t="s">
        <v>131</v>
      </c>
      <c r="I939" s="13">
        <v>4350</v>
      </c>
      <c r="J939" s="14">
        <v>0.125</v>
      </c>
      <c r="K939" s="14">
        <v>0.05</v>
      </c>
      <c r="L939" s="17">
        <f t="shared" si="13"/>
        <v>520695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125</v>
      </c>
      <c r="F940" s="11">
        <v>5</v>
      </c>
      <c r="G940" s="11">
        <v>250</v>
      </c>
      <c r="H940" s="11" t="s">
        <v>123</v>
      </c>
      <c r="I940" s="13">
        <v>34100</v>
      </c>
      <c r="J940" s="14">
        <v>0.125</v>
      </c>
      <c r="K940" s="14">
        <v>0.05</v>
      </c>
      <c r="L940" s="17">
        <f t="shared" si="13"/>
        <v>7086406.25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476</v>
      </c>
      <c r="F941" s="11">
        <v>5</v>
      </c>
      <c r="G941" s="11">
        <v>250</v>
      </c>
      <c r="H941" s="11" t="s">
        <v>123</v>
      </c>
      <c r="I941" s="13">
        <v>32000</v>
      </c>
      <c r="J941" s="14">
        <v>0.125</v>
      </c>
      <c r="K941" s="14">
        <v>0.05</v>
      </c>
      <c r="L941" s="17">
        <f t="shared" si="13"/>
        <v>6650000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122</v>
      </c>
      <c r="F942" s="11">
        <v>5</v>
      </c>
      <c r="G942" s="11">
        <v>250</v>
      </c>
      <c r="H942" s="11" t="s">
        <v>123</v>
      </c>
      <c r="I942" s="13">
        <v>28300</v>
      </c>
      <c r="J942" s="14">
        <v>0.125</v>
      </c>
      <c r="K942" s="14">
        <v>0.05</v>
      </c>
      <c r="L942" s="17">
        <f t="shared" si="13"/>
        <v>5881093.75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247</v>
      </c>
      <c r="F943" s="11">
        <v>2</v>
      </c>
      <c r="G943" s="11">
        <v>144</v>
      </c>
      <c r="H943" s="11" t="s">
        <v>115</v>
      </c>
      <c r="I943" s="13">
        <v>47800</v>
      </c>
      <c r="J943" s="14">
        <v>0.125</v>
      </c>
      <c r="K943" s="14">
        <v>0.05</v>
      </c>
      <c r="L943" s="17">
        <f t="shared" si="13"/>
        <v>5721660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855</v>
      </c>
      <c r="F944" s="11">
        <v>2</v>
      </c>
      <c r="G944" s="11">
        <v>144</v>
      </c>
      <c r="H944" s="11" t="s">
        <v>115</v>
      </c>
      <c r="I944" s="13">
        <v>37200</v>
      </c>
      <c r="J944" s="14">
        <v>0.125</v>
      </c>
      <c r="K944" s="14">
        <v>0.05</v>
      </c>
      <c r="L944" s="17">
        <f t="shared" si="13"/>
        <v>4452840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856</v>
      </c>
      <c r="F945" s="11">
        <v>2</v>
      </c>
      <c r="G945" s="11">
        <v>96</v>
      </c>
      <c r="H945" s="11" t="s">
        <v>120</v>
      </c>
      <c r="I945" s="13">
        <v>36000</v>
      </c>
      <c r="J945" s="14">
        <v>0.125</v>
      </c>
      <c r="K945" s="14">
        <v>0.05</v>
      </c>
      <c r="L945" s="17">
        <f t="shared" ref="L945:L1005" si="14">G945*(I945-(I945*J945)-((I945-(I945*J945))*K945))</f>
        <v>2872800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376</v>
      </c>
      <c r="F946" s="11">
        <v>2</v>
      </c>
      <c r="G946" s="11">
        <v>96</v>
      </c>
      <c r="H946" s="11" t="s">
        <v>120</v>
      </c>
      <c r="I946" s="13">
        <v>36000</v>
      </c>
      <c r="J946" s="14">
        <v>0.125</v>
      </c>
      <c r="K946" s="14">
        <v>0.05</v>
      </c>
      <c r="L946" s="17">
        <f t="shared" si="14"/>
        <v>2872800</v>
      </c>
      <c r="M946" s="17" t="s">
        <v>14</v>
      </c>
      <c r="N946" s="17"/>
    </row>
    <row r="947" spans="1:14" s="2" customFormat="1" ht="12.75" x14ac:dyDescent="0.2">
      <c r="A947" s="11" t="str">
        <f>IF(B947="","",COUNT(A$729:A946)+1)</f>
        <v/>
      </c>
      <c r="B947" s="18" t="s">
        <v>14</v>
      </c>
      <c r="C947" s="18" t="s">
        <v>14</v>
      </c>
      <c r="D947" s="19" t="s">
        <v>14</v>
      </c>
      <c r="E947" s="6" t="s">
        <v>679</v>
      </c>
      <c r="F947" s="11" t="s">
        <v>14</v>
      </c>
      <c r="G947" s="11">
        <v>24</v>
      </c>
      <c r="H947" s="11" t="s">
        <v>120</v>
      </c>
      <c r="I947" s="13">
        <v>13200</v>
      </c>
      <c r="J947" s="14">
        <v>0.1</v>
      </c>
      <c r="K947" s="14">
        <v>0.05</v>
      </c>
      <c r="L947" s="17">
        <f t="shared" si="14"/>
        <v>270864</v>
      </c>
      <c r="M947" s="17">
        <v>270864</v>
      </c>
      <c r="N947" s="17">
        <f>SUM(L938:L947)-M947</f>
        <v>38851295</v>
      </c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706</v>
      </c>
      <c r="F948" s="11"/>
      <c r="G948" s="11"/>
      <c r="H948" s="11"/>
      <c r="I948" s="13"/>
      <c r="J948" s="14"/>
      <c r="K948" s="14"/>
      <c r="L948" s="17"/>
      <c r="M948" s="17"/>
      <c r="N948" s="17"/>
    </row>
    <row r="949" spans="1:14" s="2" customFormat="1" ht="12.75" x14ac:dyDescent="0.2">
      <c r="A949" s="11">
        <f>IF(B949="","",COUNT(A$729:A948)+1)</f>
        <v>29</v>
      </c>
      <c r="B949" s="18">
        <v>45073</v>
      </c>
      <c r="C949" s="18">
        <v>45068</v>
      </c>
      <c r="D949" s="19" t="s">
        <v>857</v>
      </c>
      <c r="E949" s="6" t="s">
        <v>677</v>
      </c>
      <c r="F949" s="11">
        <v>5</v>
      </c>
      <c r="G949" s="11">
        <v>720</v>
      </c>
      <c r="H949" s="11" t="s">
        <v>115</v>
      </c>
      <c r="I949" s="13">
        <v>11600</v>
      </c>
      <c r="J949" s="14">
        <v>0.125</v>
      </c>
      <c r="K949" s="14">
        <v>0.05</v>
      </c>
      <c r="L949" s="17">
        <f t="shared" si="14"/>
        <v>6942600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157</v>
      </c>
      <c r="F950" s="11">
        <v>5</v>
      </c>
      <c r="G950" s="11">
        <v>720</v>
      </c>
      <c r="H950" s="11" t="s">
        <v>115</v>
      </c>
      <c r="I950" s="13">
        <v>11900</v>
      </c>
      <c r="J950" s="14">
        <v>0.125</v>
      </c>
      <c r="K950" s="14">
        <v>0.05</v>
      </c>
      <c r="L950" s="17">
        <f t="shared" si="14"/>
        <v>7122150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153</v>
      </c>
      <c r="F951" s="11">
        <v>5</v>
      </c>
      <c r="G951" s="11">
        <v>360</v>
      </c>
      <c r="H951" s="11" t="s">
        <v>115</v>
      </c>
      <c r="I951" s="13">
        <v>23000</v>
      </c>
      <c r="J951" s="14">
        <v>0.125</v>
      </c>
      <c r="K951" s="14">
        <v>0.05</v>
      </c>
      <c r="L951" s="17">
        <f t="shared" si="14"/>
        <v>6882750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259</v>
      </c>
      <c r="F952" s="11">
        <v>5</v>
      </c>
      <c r="G952" s="11">
        <v>240</v>
      </c>
      <c r="H952" s="11" t="s">
        <v>115</v>
      </c>
      <c r="I952" s="13">
        <v>29600</v>
      </c>
      <c r="J952" s="14">
        <v>0.125</v>
      </c>
      <c r="K952" s="14">
        <v>0.05</v>
      </c>
      <c r="L952" s="17">
        <f t="shared" si="14"/>
        <v>5905200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114</v>
      </c>
      <c r="F953" s="11">
        <v>5</v>
      </c>
      <c r="G953" s="11">
        <v>180</v>
      </c>
      <c r="H953" s="11" t="s">
        <v>115</v>
      </c>
      <c r="I953" s="13">
        <v>41500</v>
      </c>
      <c r="J953" s="14">
        <v>0.125</v>
      </c>
      <c r="K953" s="14">
        <v>0.05</v>
      </c>
      <c r="L953" s="17">
        <f t="shared" si="14"/>
        <v>6209437.5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116</v>
      </c>
      <c r="F954" s="11">
        <v>5</v>
      </c>
      <c r="G954" s="11">
        <v>120</v>
      </c>
      <c r="H954" s="11" t="s">
        <v>115</v>
      </c>
      <c r="I954" s="13">
        <v>58900</v>
      </c>
      <c r="J954" s="14">
        <v>0.125</v>
      </c>
      <c r="K954" s="14">
        <v>0.05</v>
      </c>
      <c r="L954" s="17">
        <f t="shared" si="14"/>
        <v>5875275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117</v>
      </c>
      <c r="F955" s="11">
        <v>6</v>
      </c>
      <c r="G955" s="11">
        <v>144</v>
      </c>
      <c r="H955" s="11" t="s">
        <v>115</v>
      </c>
      <c r="I955" s="13">
        <v>66900</v>
      </c>
      <c r="J955" s="14">
        <v>0.125</v>
      </c>
      <c r="K955" s="14">
        <v>0.05</v>
      </c>
      <c r="L955" s="17">
        <f t="shared" si="14"/>
        <v>8007930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836</v>
      </c>
      <c r="F956" s="11">
        <v>1</v>
      </c>
      <c r="G956" s="11">
        <v>18</v>
      </c>
      <c r="H956" s="11" t="s">
        <v>115</v>
      </c>
      <c r="I956" s="13">
        <v>145000</v>
      </c>
      <c r="J956" s="14">
        <v>0.125</v>
      </c>
      <c r="K956" s="14">
        <v>0.05</v>
      </c>
      <c r="L956" s="17">
        <f t="shared" si="14"/>
        <v>2169562.5</v>
      </c>
      <c r="M956" s="17">
        <v>2169562.5</v>
      </c>
      <c r="N956" s="17">
        <f>SUM(L949:L956)-M956</f>
        <v>46945342.5</v>
      </c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394</v>
      </c>
      <c r="F957" s="11"/>
      <c r="G957" s="11"/>
      <c r="H957" s="11"/>
      <c r="I957" s="13"/>
      <c r="J957" s="14"/>
      <c r="K957" s="14"/>
      <c r="L957" s="17"/>
      <c r="M957" s="17"/>
      <c r="N957" s="17"/>
    </row>
    <row r="958" spans="1:14" s="2" customFormat="1" ht="12.75" x14ac:dyDescent="0.2">
      <c r="A958" s="11">
        <f>IF(B958="","",COUNT(A$729:A957)+1)</f>
        <v>30</v>
      </c>
      <c r="B958" s="18">
        <v>45073</v>
      </c>
      <c r="C958" s="18">
        <v>45068</v>
      </c>
      <c r="D958" s="19" t="s">
        <v>858</v>
      </c>
      <c r="E958" s="6" t="s">
        <v>411</v>
      </c>
      <c r="F958" s="11">
        <v>1</v>
      </c>
      <c r="G958" s="11">
        <v>240</v>
      </c>
      <c r="H958" s="11" t="s">
        <v>115</v>
      </c>
      <c r="I958" s="13">
        <v>8800</v>
      </c>
      <c r="J958" s="14">
        <v>0.125</v>
      </c>
      <c r="K958" s="14">
        <v>0.05</v>
      </c>
      <c r="L958" s="17">
        <f t="shared" si="14"/>
        <v>1755600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859</v>
      </c>
      <c r="F959" s="11">
        <v>3</v>
      </c>
      <c r="G959" s="11">
        <v>720</v>
      </c>
      <c r="H959" s="11" t="s">
        <v>115</v>
      </c>
      <c r="I959" s="13">
        <v>10600</v>
      </c>
      <c r="J959" s="14">
        <v>0.125</v>
      </c>
      <c r="K959" s="14">
        <v>0.05</v>
      </c>
      <c r="L959" s="17">
        <f t="shared" si="14"/>
        <v>6344100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166</v>
      </c>
      <c r="F960" s="11">
        <v>1</v>
      </c>
      <c r="G960" s="11">
        <v>12</v>
      </c>
      <c r="H960" s="11" t="s">
        <v>139</v>
      </c>
      <c r="I960" s="13">
        <v>176400</v>
      </c>
      <c r="J960" s="14">
        <v>0.125</v>
      </c>
      <c r="K960" s="14">
        <v>0.05</v>
      </c>
      <c r="L960" s="17">
        <f t="shared" si="14"/>
        <v>1759590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146</v>
      </c>
      <c r="F961" s="11">
        <v>3</v>
      </c>
      <c r="G961" s="11">
        <v>1500</v>
      </c>
      <c r="H961" s="11" t="s">
        <v>123</v>
      </c>
      <c r="I961" s="13">
        <v>1625</v>
      </c>
      <c r="J961" s="14">
        <v>0.125</v>
      </c>
      <c r="K961" s="14">
        <v>0.05</v>
      </c>
      <c r="L961" s="17">
        <f t="shared" si="14"/>
        <v>2026171.875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432</v>
      </c>
      <c r="F962" s="11">
        <v>1</v>
      </c>
      <c r="G962" s="11">
        <v>200</v>
      </c>
      <c r="H962" s="11" t="s">
        <v>123</v>
      </c>
      <c r="I962" s="13">
        <v>4400</v>
      </c>
      <c r="J962" s="14">
        <v>0.125</v>
      </c>
      <c r="K962" s="14">
        <v>0.05</v>
      </c>
      <c r="L962" s="17">
        <f t="shared" si="14"/>
        <v>731500</v>
      </c>
      <c r="M962" s="17">
        <v>0</v>
      </c>
      <c r="N962" s="17">
        <f>SUM(L958:L962)-M962</f>
        <v>12616961.875</v>
      </c>
    </row>
    <row r="963" spans="1:14" s="2" customFormat="1" ht="12.75" x14ac:dyDescent="0.2">
      <c r="A963" s="11">
        <f>IF(B963="","",COUNT(A$729:A962)+1)</f>
        <v>31</v>
      </c>
      <c r="B963" s="18">
        <v>45073</v>
      </c>
      <c r="C963" s="18">
        <v>45068</v>
      </c>
      <c r="D963" s="19" t="s">
        <v>860</v>
      </c>
      <c r="E963" s="6" t="s">
        <v>404</v>
      </c>
      <c r="F963" s="11">
        <v>6</v>
      </c>
      <c r="G963" s="11">
        <v>1728</v>
      </c>
      <c r="H963" s="11" t="s">
        <v>131</v>
      </c>
      <c r="I963" s="13">
        <v>4800</v>
      </c>
      <c r="J963" s="14">
        <v>0.125</v>
      </c>
      <c r="K963" s="14">
        <v>0.05</v>
      </c>
      <c r="L963" s="17">
        <f t="shared" si="14"/>
        <v>6894720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168</v>
      </c>
      <c r="F964" s="11">
        <v>2</v>
      </c>
      <c r="G964" s="11">
        <v>40</v>
      </c>
      <c r="H964" s="11" t="s">
        <v>131</v>
      </c>
      <c r="I964" s="13">
        <v>40500</v>
      </c>
      <c r="J964" s="14">
        <v>0.125</v>
      </c>
      <c r="K964" s="14">
        <v>0.05</v>
      </c>
      <c r="L964" s="17">
        <f t="shared" si="14"/>
        <v>1346625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122</v>
      </c>
      <c r="F965" s="11">
        <v>4</v>
      </c>
      <c r="G965" s="11">
        <v>200</v>
      </c>
      <c r="H965" s="11" t="s">
        <v>123</v>
      </c>
      <c r="I965" s="13">
        <v>28300</v>
      </c>
      <c r="J965" s="14">
        <v>0.125</v>
      </c>
      <c r="K965" s="14">
        <v>0.05</v>
      </c>
      <c r="L965" s="17">
        <f t="shared" si="14"/>
        <v>4704875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124</v>
      </c>
      <c r="F966" s="11">
        <v>1</v>
      </c>
      <c r="G966" s="11">
        <v>50</v>
      </c>
      <c r="H966" s="11" t="s">
        <v>123</v>
      </c>
      <c r="I966" s="13">
        <v>28300</v>
      </c>
      <c r="J966" s="14">
        <v>0.125</v>
      </c>
      <c r="K966" s="14">
        <v>0.05</v>
      </c>
      <c r="L966" s="17">
        <f t="shared" si="14"/>
        <v>1176218.75</v>
      </c>
      <c r="M966" s="17" t="s">
        <v>14</v>
      </c>
      <c r="N966" s="17"/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125</v>
      </c>
      <c r="F967" s="11">
        <v>4</v>
      </c>
      <c r="G967" s="11">
        <v>200</v>
      </c>
      <c r="H967" s="11" t="s">
        <v>123</v>
      </c>
      <c r="I967" s="13">
        <v>34100</v>
      </c>
      <c r="J967" s="14">
        <v>0.125</v>
      </c>
      <c r="K967" s="14">
        <v>0.05</v>
      </c>
      <c r="L967" s="17">
        <f t="shared" si="14"/>
        <v>5669125</v>
      </c>
      <c r="M967" s="17" t="s">
        <v>14</v>
      </c>
      <c r="N967" s="17"/>
    </row>
    <row r="968" spans="1:14" s="2" customFormat="1" ht="12.75" x14ac:dyDescent="0.2">
      <c r="A968" s="11" t="str">
        <f>IF(B968="","",COUNT(A$729:A967)+1)</f>
        <v/>
      </c>
      <c r="B968" s="18" t="s">
        <v>14</v>
      </c>
      <c r="C968" s="18" t="s">
        <v>14</v>
      </c>
      <c r="D968" s="19" t="s">
        <v>14</v>
      </c>
      <c r="E968" s="6" t="s">
        <v>142</v>
      </c>
      <c r="F968" s="11">
        <v>1</v>
      </c>
      <c r="G968" s="11">
        <v>144</v>
      </c>
      <c r="H968" s="11" t="s">
        <v>115</v>
      </c>
      <c r="I968" s="13">
        <v>23900</v>
      </c>
      <c r="J968" s="14">
        <v>0.125</v>
      </c>
      <c r="K968" s="14">
        <v>0.05</v>
      </c>
      <c r="L968" s="17">
        <f t="shared" si="14"/>
        <v>2860830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129</v>
      </c>
      <c r="F969" s="11">
        <v>1</v>
      </c>
      <c r="G969" s="11">
        <v>144</v>
      </c>
      <c r="H969" s="11" t="s">
        <v>115</v>
      </c>
      <c r="I969" s="13">
        <v>18600</v>
      </c>
      <c r="J969" s="14">
        <v>0.125</v>
      </c>
      <c r="K969" s="14">
        <v>0.05</v>
      </c>
      <c r="L969" s="17">
        <f t="shared" si="14"/>
        <v>2226420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169</v>
      </c>
      <c r="F970" s="11">
        <v>1</v>
      </c>
      <c r="G970" s="11">
        <v>48</v>
      </c>
      <c r="H970" s="11" t="s">
        <v>123</v>
      </c>
      <c r="I970" s="13">
        <v>31200</v>
      </c>
      <c r="J970" s="14">
        <v>0.125</v>
      </c>
      <c r="K970" s="14">
        <v>0.05</v>
      </c>
      <c r="L970" s="17">
        <f t="shared" si="14"/>
        <v>1244880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156</v>
      </c>
      <c r="F971" s="11">
        <v>1</v>
      </c>
      <c r="G971" s="11">
        <v>30</v>
      </c>
      <c r="H971" s="11" t="s">
        <v>139</v>
      </c>
      <c r="I971" s="13">
        <v>104400</v>
      </c>
      <c r="J971" s="14">
        <v>0.125</v>
      </c>
      <c r="K971" s="14">
        <v>0.05</v>
      </c>
      <c r="L971" s="17">
        <f t="shared" si="14"/>
        <v>2603475</v>
      </c>
      <c r="M971" s="17">
        <v>0</v>
      </c>
      <c r="N971" s="17">
        <f>SUM(L963:L971)-M971</f>
        <v>28727168.75</v>
      </c>
    </row>
    <row r="972" spans="1:14" s="2" customFormat="1" ht="12.75" x14ac:dyDescent="0.2">
      <c r="A972" s="11">
        <f>IF(B972="","",COUNT(A$729:A971)+1)</f>
        <v>32</v>
      </c>
      <c r="B972" s="18">
        <v>45073</v>
      </c>
      <c r="C972" s="18">
        <v>45070</v>
      </c>
      <c r="D972" s="19" t="s">
        <v>861</v>
      </c>
      <c r="E972" s="6" t="s">
        <v>166</v>
      </c>
      <c r="F972" s="11">
        <v>1</v>
      </c>
      <c r="G972" s="11">
        <v>12</v>
      </c>
      <c r="H972" s="11" t="s">
        <v>139</v>
      </c>
      <c r="I972" s="13">
        <v>176400</v>
      </c>
      <c r="J972" s="14">
        <v>0.125</v>
      </c>
      <c r="K972" s="14">
        <v>0.05</v>
      </c>
      <c r="L972" s="17">
        <f t="shared" si="14"/>
        <v>1759590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411</v>
      </c>
      <c r="F973" s="11">
        <v>1</v>
      </c>
      <c r="G973" s="11">
        <v>240</v>
      </c>
      <c r="H973" s="11" t="s">
        <v>115</v>
      </c>
      <c r="I973" s="13">
        <v>8800</v>
      </c>
      <c r="J973" s="14">
        <v>0.125</v>
      </c>
      <c r="K973" s="14">
        <v>0.05</v>
      </c>
      <c r="L973" s="17">
        <f t="shared" si="14"/>
        <v>1755600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859</v>
      </c>
      <c r="F974" s="11">
        <v>1</v>
      </c>
      <c r="G974" s="11">
        <v>240</v>
      </c>
      <c r="H974" s="11" t="s">
        <v>115</v>
      </c>
      <c r="I974" s="13">
        <v>10600</v>
      </c>
      <c r="J974" s="14">
        <v>0.125</v>
      </c>
      <c r="K974" s="14">
        <v>0.05</v>
      </c>
      <c r="L974" s="17">
        <f t="shared" si="14"/>
        <v>2114700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317</v>
      </c>
      <c r="F975" s="11">
        <v>3</v>
      </c>
      <c r="G975" s="11">
        <v>72</v>
      </c>
      <c r="H975" s="11" t="s">
        <v>131</v>
      </c>
      <c r="I975" s="13">
        <v>11100</v>
      </c>
      <c r="J975" s="14">
        <v>0.125</v>
      </c>
      <c r="K975" s="14">
        <v>0.05</v>
      </c>
      <c r="L975" s="17">
        <f t="shared" si="14"/>
        <v>664335</v>
      </c>
      <c r="M975" s="17" t="s">
        <v>14</v>
      </c>
      <c r="N975" s="17"/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146</v>
      </c>
      <c r="F976" s="11">
        <v>3</v>
      </c>
      <c r="G976" s="11">
        <v>1500</v>
      </c>
      <c r="H976" s="11" t="s">
        <v>123</v>
      </c>
      <c r="I976" s="13">
        <v>1625</v>
      </c>
      <c r="J976" s="14">
        <v>0.125</v>
      </c>
      <c r="K976" s="14">
        <v>0.05</v>
      </c>
      <c r="L976" s="17">
        <f t="shared" si="14"/>
        <v>2026171.875</v>
      </c>
      <c r="M976" s="17" t="s">
        <v>14</v>
      </c>
      <c r="N976" s="17"/>
    </row>
    <row r="977" spans="1:14" s="2" customFormat="1" ht="12.75" x14ac:dyDescent="0.2">
      <c r="A977" s="11" t="str">
        <f>IF(B977="","",COUNT(A$729:A976)+1)</f>
        <v/>
      </c>
      <c r="B977" s="18" t="s">
        <v>14</v>
      </c>
      <c r="C977" s="18" t="s">
        <v>14</v>
      </c>
      <c r="D977" s="19" t="s">
        <v>14</v>
      </c>
      <c r="E977" s="6" t="s">
        <v>432</v>
      </c>
      <c r="F977" s="11">
        <v>2</v>
      </c>
      <c r="G977" s="11">
        <v>400</v>
      </c>
      <c r="H977" s="11" t="s">
        <v>123</v>
      </c>
      <c r="I977" s="13">
        <v>4400</v>
      </c>
      <c r="J977" s="14">
        <v>0.125</v>
      </c>
      <c r="K977" s="14">
        <v>0.05</v>
      </c>
      <c r="L977" s="17">
        <f t="shared" si="14"/>
        <v>1463000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142</v>
      </c>
      <c r="F978" s="11">
        <v>1</v>
      </c>
      <c r="G978" s="11">
        <v>144</v>
      </c>
      <c r="H978" s="11" t="s">
        <v>115</v>
      </c>
      <c r="I978" s="13">
        <v>23900</v>
      </c>
      <c r="J978" s="14">
        <v>0.125</v>
      </c>
      <c r="K978" s="14">
        <v>0.05</v>
      </c>
      <c r="L978" s="17">
        <f t="shared" si="14"/>
        <v>2860830</v>
      </c>
      <c r="M978" s="17">
        <v>0</v>
      </c>
      <c r="N978" s="17">
        <f>SUM(L972:L978)-M978</f>
        <v>12644226.875</v>
      </c>
    </row>
    <row r="979" spans="1:14" s="2" customFormat="1" ht="12.75" x14ac:dyDescent="0.2">
      <c r="A979" s="11">
        <f>IF(B979="","",COUNT(A$729:A978)+1)</f>
        <v>33</v>
      </c>
      <c r="B979" s="18">
        <v>45073</v>
      </c>
      <c r="C979" s="18">
        <v>45070</v>
      </c>
      <c r="D979" s="19" t="s">
        <v>862</v>
      </c>
      <c r="E979" s="6" t="s">
        <v>224</v>
      </c>
      <c r="F979" s="11">
        <v>1</v>
      </c>
      <c r="G979" s="11">
        <v>24</v>
      </c>
      <c r="H979" s="11" t="s">
        <v>120</v>
      </c>
      <c r="I979" s="13">
        <v>162000</v>
      </c>
      <c r="J979" s="14">
        <v>0.125</v>
      </c>
      <c r="K979" s="14">
        <v>0.05</v>
      </c>
      <c r="L979" s="17">
        <f t="shared" si="14"/>
        <v>3231900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225</v>
      </c>
      <c r="F980" s="11" t="s">
        <v>14</v>
      </c>
      <c r="G980" s="11">
        <v>24</v>
      </c>
      <c r="H980" s="11" t="s">
        <v>120</v>
      </c>
      <c r="I980" s="13">
        <v>0</v>
      </c>
      <c r="J980" s="14"/>
      <c r="K980" s="14"/>
      <c r="L980" s="17">
        <f t="shared" si="14"/>
        <v>0</v>
      </c>
      <c r="M980" s="17" t="s">
        <v>14</v>
      </c>
      <c r="N980" s="17"/>
    </row>
    <row r="981" spans="1:14" s="2" customFormat="1" ht="12.75" x14ac:dyDescent="0.2">
      <c r="A981" s="11"/>
      <c r="B981" s="18"/>
      <c r="C981" s="18"/>
      <c r="D981" s="19"/>
      <c r="E981" s="6" t="s">
        <v>837</v>
      </c>
      <c r="F981" s="11"/>
      <c r="G981" s="11"/>
      <c r="H981" s="11"/>
      <c r="I981" s="13"/>
      <c r="J981" s="14"/>
      <c r="K981" s="14"/>
      <c r="L981" s="17"/>
      <c r="M981" s="17"/>
      <c r="N981" s="17"/>
    </row>
    <row r="982" spans="1:14" s="2" customFormat="1" ht="12.75" x14ac:dyDescent="0.2">
      <c r="A982" s="11" t="str">
        <f>IF(B982="","",COUNT(A$729:A980)+1)</f>
        <v/>
      </c>
      <c r="B982" s="18" t="s">
        <v>14</v>
      </c>
      <c r="C982" s="18" t="s">
        <v>14</v>
      </c>
      <c r="D982" s="19" t="s">
        <v>14</v>
      </c>
      <c r="E982" s="6" t="s">
        <v>157</v>
      </c>
      <c r="F982" s="11">
        <v>4</v>
      </c>
      <c r="G982" s="11">
        <v>576</v>
      </c>
      <c r="H982" s="11" t="s">
        <v>115</v>
      </c>
      <c r="I982" s="13">
        <v>11900</v>
      </c>
      <c r="J982" s="14">
        <v>0.125</v>
      </c>
      <c r="K982" s="14">
        <v>0.05</v>
      </c>
      <c r="L982" s="17">
        <f t="shared" si="14"/>
        <v>5697720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153</v>
      </c>
      <c r="F983" s="11">
        <v>3</v>
      </c>
      <c r="G983" s="11">
        <v>216</v>
      </c>
      <c r="H983" s="11" t="s">
        <v>115</v>
      </c>
      <c r="I983" s="13">
        <v>23000</v>
      </c>
      <c r="J983" s="14">
        <v>0.125</v>
      </c>
      <c r="K983" s="14">
        <v>0.05</v>
      </c>
      <c r="L983" s="17">
        <f t="shared" si="14"/>
        <v>4129650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259</v>
      </c>
      <c r="F984" s="11">
        <v>2</v>
      </c>
      <c r="G984" s="11">
        <v>96</v>
      </c>
      <c r="H984" s="11" t="s">
        <v>115</v>
      </c>
      <c r="I984" s="13">
        <v>29600</v>
      </c>
      <c r="J984" s="14">
        <v>0.125</v>
      </c>
      <c r="K984" s="14">
        <v>0.05</v>
      </c>
      <c r="L984" s="17">
        <f t="shared" si="14"/>
        <v>2362080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114</v>
      </c>
      <c r="F985" s="11">
        <v>2</v>
      </c>
      <c r="G985" s="11">
        <v>72</v>
      </c>
      <c r="H985" s="11" t="s">
        <v>115</v>
      </c>
      <c r="I985" s="13">
        <v>41500</v>
      </c>
      <c r="J985" s="14">
        <v>0.125</v>
      </c>
      <c r="K985" s="14">
        <v>0.05</v>
      </c>
      <c r="L985" s="17">
        <f t="shared" si="14"/>
        <v>2483775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116</v>
      </c>
      <c r="F986" s="11">
        <v>1</v>
      </c>
      <c r="G986" s="11">
        <v>24</v>
      </c>
      <c r="H986" s="11" t="s">
        <v>115</v>
      </c>
      <c r="I986" s="13">
        <v>58900</v>
      </c>
      <c r="J986" s="14">
        <v>0.125</v>
      </c>
      <c r="K986" s="14">
        <v>0.05</v>
      </c>
      <c r="L986" s="17">
        <f t="shared" si="14"/>
        <v>1175055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117</v>
      </c>
      <c r="F987" s="11">
        <v>2</v>
      </c>
      <c r="G987" s="11">
        <v>48</v>
      </c>
      <c r="H987" s="11" t="s">
        <v>115</v>
      </c>
      <c r="I987" s="13">
        <v>66900</v>
      </c>
      <c r="J987" s="14">
        <v>0.125</v>
      </c>
      <c r="K987" s="14">
        <v>0.05</v>
      </c>
      <c r="L987" s="17">
        <f t="shared" si="14"/>
        <v>2669310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836</v>
      </c>
      <c r="F988" s="11" t="s">
        <v>14</v>
      </c>
      <c r="G988" s="11">
        <v>7</v>
      </c>
      <c r="H988" s="11" t="s">
        <v>115</v>
      </c>
      <c r="I988" s="13">
        <v>145000</v>
      </c>
      <c r="J988" s="14">
        <v>0.1</v>
      </c>
      <c r="K988" s="14">
        <v>0.05</v>
      </c>
      <c r="L988" s="17">
        <f t="shared" si="14"/>
        <v>867825</v>
      </c>
      <c r="M988" s="17">
        <v>867825</v>
      </c>
      <c r="N988" s="17">
        <f>SUM(L979:L988)-M988</f>
        <v>21749490</v>
      </c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394</v>
      </c>
      <c r="F989" s="11"/>
      <c r="G989" s="11"/>
      <c r="H989" s="11"/>
      <c r="I989" s="13"/>
      <c r="J989" s="14"/>
      <c r="K989" s="14"/>
      <c r="L989" s="17"/>
      <c r="M989" s="17"/>
      <c r="N989" s="17"/>
    </row>
    <row r="990" spans="1:14" s="2" customFormat="1" ht="12.75" x14ac:dyDescent="0.2">
      <c r="A990" s="11">
        <f>IF(B990="","",COUNT(A$729:A989)+1)</f>
        <v>34</v>
      </c>
      <c r="B990" s="18">
        <v>45073</v>
      </c>
      <c r="C990" s="18">
        <v>45070</v>
      </c>
      <c r="D990" s="19" t="s">
        <v>863</v>
      </c>
      <c r="E990" s="6" t="s">
        <v>317</v>
      </c>
      <c r="F990" s="11">
        <v>1</v>
      </c>
      <c r="G990" s="11">
        <v>24</v>
      </c>
      <c r="H990" s="11" t="s">
        <v>131</v>
      </c>
      <c r="I990" s="13">
        <v>11100</v>
      </c>
      <c r="J990" s="14">
        <v>0.125</v>
      </c>
      <c r="K990" s="14">
        <v>0.05</v>
      </c>
      <c r="L990" s="17">
        <f t="shared" si="14"/>
        <v>221445</v>
      </c>
      <c r="M990" s="17" t="s">
        <v>14</v>
      </c>
      <c r="N990" s="17"/>
    </row>
    <row r="991" spans="1:14" s="2" customFormat="1" ht="12.75" x14ac:dyDescent="0.2">
      <c r="A991" s="11" t="str">
        <f>IF(B991="","",COUNT(A$729:A990)+1)</f>
        <v/>
      </c>
      <c r="B991" s="18" t="s">
        <v>14</v>
      </c>
      <c r="C991" s="18" t="s">
        <v>14</v>
      </c>
      <c r="D991" s="19" t="s">
        <v>14</v>
      </c>
      <c r="E991" s="6" t="s">
        <v>134</v>
      </c>
      <c r="F991" s="11">
        <v>1</v>
      </c>
      <c r="G991" s="11">
        <v>24</v>
      </c>
      <c r="H991" s="11" t="s">
        <v>131</v>
      </c>
      <c r="I991" s="13">
        <v>19000</v>
      </c>
      <c r="J991" s="14">
        <v>0.125</v>
      </c>
      <c r="K991" s="14">
        <v>0.05</v>
      </c>
      <c r="L991" s="17">
        <f t="shared" si="14"/>
        <v>379050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864</v>
      </c>
      <c r="F992" s="11">
        <v>1</v>
      </c>
      <c r="G992" s="11">
        <v>24</v>
      </c>
      <c r="H992" s="11" t="s">
        <v>131</v>
      </c>
      <c r="I992" s="13">
        <v>22500</v>
      </c>
      <c r="J992" s="14">
        <v>0.125</v>
      </c>
      <c r="K992" s="14">
        <v>0.05</v>
      </c>
      <c r="L992" s="17">
        <f t="shared" si="14"/>
        <v>448875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282</v>
      </c>
      <c r="F993" s="11">
        <v>1</v>
      </c>
      <c r="G993" s="11">
        <v>12</v>
      </c>
      <c r="H993" s="11" t="s">
        <v>131</v>
      </c>
      <c r="I993" s="13">
        <v>31000</v>
      </c>
      <c r="J993" s="14">
        <v>0.125</v>
      </c>
      <c r="K993" s="14">
        <v>0.05</v>
      </c>
      <c r="L993" s="17">
        <f t="shared" si="14"/>
        <v>309225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690</v>
      </c>
      <c r="F994" s="11">
        <v>1</v>
      </c>
      <c r="G994" s="11">
        <v>24</v>
      </c>
      <c r="H994" s="11" t="s">
        <v>131</v>
      </c>
      <c r="I994" s="13">
        <v>12300</v>
      </c>
      <c r="J994" s="14">
        <v>0.125</v>
      </c>
      <c r="K994" s="14">
        <v>0.05</v>
      </c>
      <c r="L994" s="17">
        <f t="shared" si="14"/>
        <v>245385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576</v>
      </c>
      <c r="F995" s="11" t="s">
        <v>14</v>
      </c>
      <c r="G995" s="11">
        <v>36</v>
      </c>
      <c r="H995" s="11" t="s">
        <v>131</v>
      </c>
      <c r="I995" s="13">
        <v>15800</v>
      </c>
      <c r="J995" s="14">
        <v>0.125</v>
      </c>
      <c r="K995" s="14">
        <v>0.05</v>
      </c>
      <c r="L995" s="17">
        <f t="shared" si="14"/>
        <v>472815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865</v>
      </c>
      <c r="F996" s="11" t="s">
        <v>14</v>
      </c>
      <c r="G996" s="11">
        <v>36</v>
      </c>
      <c r="H996" s="11" t="s">
        <v>131</v>
      </c>
      <c r="I996" s="13">
        <v>15800</v>
      </c>
      <c r="J996" s="14">
        <v>0.125</v>
      </c>
      <c r="K996" s="14">
        <v>0.05</v>
      </c>
      <c r="L996" s="17">
        <f t="shared" si="14"/>
        <v>472815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294</v>
      </c>
      <c r="F997" s="11" t="s">
        <v>14</v>
      </c>
      <c r="G997" s="11">
        <v>36</v>
      </c>
      <c r="H997" s="11" t="s">
        <v>131</v>
      </c>
      <c r="I997" s="13">
        <v>15800</v>
      </c>
      <c r="J997" s="14">
        <v>0.125</v>
      </c>
      <c r="K997" s="14">
        <v>0.05</v>
      </c>
      <c r="L997" s="17">
        <f t="shared" si="14"/>
        <v>472815</v>
      </c>
      <c r="M997" s="17" t="s">
        <v>14</v>
      </c>
      <c r="N997" s="17"/>
    </row>
    <row r="998" spans="1:14" s="2" customFormat="1" ht="12.75" x14ac:dyDescent="0.2">
      <c r="A998" s="11" t="str">
        <f>IF(B998="","",COUNT(A$729:A997)+1)</f>
        <v/>
      </c>
      <c r="B998" s="18" t="s">
        <v>14</v>
      </c>
      <c r="C998" s="18" t="s">
        <v>14</v>
      </c>
      <c r="D998" s="19" t="s">
        <v>14</v>
      </c>
      <c r="E998" s="6" t="s">
        <v>295</v>
      </c>
      <c r="F998" s="11" t="s">
        <v>14</v>
      </c>
      <c r="G998" s="11">
        <v>36</v>
      </c>
      <c r="H998" s="11" t="s">
        <v>131</v>
      </c>
      <c r="I998" s="13">
        <v>15800</v>
      </c>
      <c r="J998" s="14">
        <v>0.125</v>
      </c>
      <c r="K998" s="14">
        <v>0.05</v>
      </c>
      <c r="L998" s="17">
        <f t="shared" si="14"/>
        <v>472815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866</v>
      </c>
      <c r="F999" s="11" t="s">
        <v>14</v>
      </c>
      <c r="G999" s="11">
        <v>36</v>
      </c>
      <c r="H999" s="11" t="s">
        <v>131</v>
      </c>
      <c r="I999" s="13">
        <v>20700</v>
      </c>
      <c r="J999" s="14">
        <v>0.125</v>
      </c>
      <c r="K999" s="14">
        <v>0.05</v>
      </c>
      <c r="L999" s="17">
        <f t="shared" si="14"/>
        <v>619447.5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 t="s">
        <v>14</v>
      </c>
      <c r="C1000" s="18" t="s">
        <v>14</v>
      </c>
      <c r="D1000" s="19" t="s">
        <v>14</v>
      </c>
      <c r="E1000" s="6" t="s">
        <v>610</v>
      </c>
      <c r="F1000" s="11" t="s">
        <v>14</v>
      </c>
      <c r="G1000" s="11">
        <v>36</v>
      </c>
      <c r="H1000" s="11" t="s">
        <v>131</v>
      </c>
      <c r="I1000" s="13">
        <v>20700</v>
      </c>
      <c r="J1000" s="14">
        <v>0.125</v>
      </c>
      <c r="K1000" s="14">
        <v>0.05</v>
      </c>
      <c r="L1000" s="17">
        <f t="shared" si="14"/>
        <v>619447.5</v>
      </c>
      <c r="M1000" s="17">
        <v>0</v>
      </c>
      <c r="N1000" s="17">
        <f>SUM(L990:L1000)-M1000</f>
        <v>4734135</v>
      </c>
    </row>
    <row r="1001" spans="1:14" s="2" customFormat="1" ht="12.75" x14ac:dyDescent="0.2">
      <c r="A1001" s="11">
        <f>IF(B1001="","",COUNT(A$729:A1000)+1)</f>
        <v>35</v>
      </c>
      <c r="B1001" s="18">
        <v>45073</v>
      </c>
      <c r="C1001" s="18">
        <v>45070</v>
      </c>
      <c r="D1001" s="19" t="s">
        <v>867</v>
      </c>
      <c r="E1001" s="6" t="s">
        <v>673</v>
      </c>
      <c r="F1001" s="11">
        <v>1</v>
      </c>
      <c r="G1001" s="11">
        <v>144</v>
      </c>
      <c r="H1001" s="11" t="s">
        <v>120</v>
      </c>
      <c r="I1001" s="13">
        <v>28200</v>
      </c>
      <c r="J1001" s="14">
        <v>0.125</v>
      </c>
      <c r="K1001" s="14">
        <v>0.05</v>
      </c>
      <c r="L1001" s="17">
        <f t="shared" si="14"/>
        <v>3375540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429</v>
      </c>
      <c r="F1002" s="11">
        <v>1</v>
      </c>
      <c r="G1002" s="11">
        <v>96</v>
      </c>
      <c r="H1002" s="11" t="s">
        <v>152</v>
      </c>
      <c r="I1002" s="13">
        <v>7000</v>
      </c>
      <c r="J1002" s="14">
        <v>0.125</v>
      </c>
      <c r="K1002" s="14">
        <v>0.05</v>
      </c>
      <c r="L1002" s="17">
        <f t="shared" si="14"/>
        <v>558600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253</v>
      </c>
      <c r="F1003" s="11">
        <v>2</v>
      </c>
      <c r="G1003" s="11">
        <v>576</v>
      </c>
      <c r="H1003" s="11" t="s">
        <v>131</v>
      </c>
      <c r="I1003" s="13">
        <v>2150</v>
      </c>
      <c r="J1003" s="14">
        <v>0.125</v>
      </c>
      <c r="K1003" s="14">
        <v>0.05</v>
      </c>
      <c r="L1003" s="17">
        <f t="shared" si="14"/>
        <v>1029420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153</v>
      </c>
      <c r="F1004" s="11">
        <v>2</v>
      </c>
      <c r="G1004" s="11">
        <v>144</v>
      </c>
      <c r="H1004" s="11" t="s">
        <v>115</v>
      </c>
      <c r="I1004" s="13">
        <v>23000</v>
      </c>
      <c r="J1004" s="14">
        <v>0.125</v>
      </c>
      <c r="K1004" s="14">
        <v>0.05</v>
      </c>
      <c r="L1004" s="17">
        <f t="shared" si="14"/>
        <v>2753100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259</v>
      </c>
      <c r="F1005" s="11">
        <v>2</v>
      </c>
      <c r="G1005" s="11">
        <v>96</v>
      </c>
      <c r="H1005" s="11" t="s">
        <v>115</v>
      </c>
      <c r="I1005" s="13">
        <v>29600</v>
      </c>
      <c r="J1005" s="14">
        <v>0.125</v>
      </c>
      <c r="K1005" s="14">
        <v>0.05</v>
      </c>
      <c r="L1005" s="17">
        <f t="shared" si="14"/>
        <v>2362080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114</v>
      </c>
      <c r="F1006" s="11">
        <v>2</v>
      </c>
      <c r="G1006" s="11">
        <v>72</v>
      </c>
      <c r="H1006" s="11" t="s">
        <v>115</v>
      </c>
      <c r="I1006" s="13">
        <v>41500</v>
      </c>
      <c r="J1006" s="14">
        <v>0.125</v>
      </c>
      <c r="K1006" s="14">
        <v>0.05</v>
      </c>
      <c r="L1006" s="17">
        <f t="shared" ref="L1006:L1064" si="15">G1006*(I1006-(I1006*J1006)-((I1006-(I1006*J1006))*K1006))</f>
        <v>2483775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116</v>
      </c>
      <c r="F1007" s="11">
        <v>1</v>
      </c>
      <c r="G1007" s="11">
        <v>24</v>
      </c>
      <c r="H1007" s="11" t="s">
        <v>115</v>
      </c>
      <c r="I1007" s="13">
        <v>58900</v>
      </c>
      <c r="J1007" s="14">
        <v>0.125</v>
      </c>
      <c r="K1007" s="14">
        <v>0.05</v>
      </c>
      <c r="L1007" s="17">
        <f t="shared" si="15"/>
        <v>1175055</v>
      </c>
      <c r="M1007" s="17" t="s">
        <v>14</v>
      </c>
      <c r="N1007" s="17"/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117</v>
      </c>
      <c r="F1008" s="11">
        <v>1</v>
      </c>
      <c r="G1008" s="11">
        <v>24</v>
      </c>
      <c r="H1008" s="11" t="s">
        <v>115</v>
      </c>
      <c r="I1008" s="13">
        <v>66900</v>
      </c>
      <c r="J1008" s="14">
        <v>0.125</v>
      </c>
      <c r="K1008" s="14">
        <v>0.05</v>
      </c>
      <c r="L1008" s="17">
        <f t="shared" si="15"/>
        <v>1334655</v>
      </c>
      <c r="M1008" s="17" t="s">
        <v>14</v>
      </c>
      <c r="N1008" s="17"/>
    </row>
    <row r="1009" spans="1:14" s="2" customFormat="1" ht="12.75" x14ac:dyDescent="0.2">
      <c r="A1009" s="11" t="str">
        <f>IF(B1009="","",COUNT(A$729:A1008)+1)</f>
        <v/>
      </c>
      <c r="B1009" s="18" t="s">
        <v>14</v>
      </c>
      <c r="C1009" s="18" t="s">
        <v>14</v>
      </c>
      <c r="D1009" s="19" t="s">
        <v>14</v>
      </c>
      <c r="E1009" s="6" t="s">
        <v>836</v>
      </c>
      <c r="F1009" s="11" t="s">
        <v>14</v>
      </c>
      <c r="G1009" s="11">
        <v>4</v>
      </c>
      <c r="H1009" s="11" t="s">
        <v>115</v>
      </c>
      <c r="I1009" s="13">
        <v>145000</v>
      </c>
      <c r="J1009" s="14">
        <v>0.1</v>
      </c>
      <c r="K1009" s="14">
        <v>0.05</v>
      </c>
      <c r="L1009" s="17">
        <f t="shared" si="15"/>
        <v>495900</v>
      </c>
      <c r="M1009" s="17">
        <v>495900</v>
      </c>
      <c r="N1009" s="17">
        <f>SUM(L1001:L1009)-M1009</f>
        <v>15072225</v>
      </c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394</v>
      </c>
      <c r="F1010" s="11"/>
      <c r="G1010" s="11"/>
      <c r="H1010" s="11"/>
      <c r="I1010" s="13"/>
      <c r="J1010" s="14"/>
      <c r="K1010" s="14"/>
      <c r="L1010" s="17"/>
      <c r="M1010" s="17"/>
      <c r="N1010" s="17"/>
    </row>
    <row r="1011" spans="1:14" s="2" customFormat="1" ht="12.75" x14ac:dyDescent="0.2">
      <c r="A1011" s="11">
        <f>IF(B1011="","",COUNT(A$729:A1010)+1)</f>
        <v>36</v>
      </c>
      <c r="B1011" s="18">
        <v>45075</v>
      </c>
      <c r="C1011" s="18">
        <v>45071</v>
      </c>
      <c r="D1011" s="19" t="s">
        <v>868</v>
      </c>
      <c r="E1011" s="6" t="s">
        <v>253</v>
      </c>
      <c r="F1011" s="11">
        <v>2</v>
      </c>
      <c r="G1011" s="11">
        <v>576</v>
      </c>
      <c r="H1011" s="11" t="s">
        <v>131</v>
      </c>
      <c r="I1011" s="13">
        <v>2150</v>
      </c>
      <c r="J1011" s="14">
        <v>0.125</v>
      </c>
      <c r="K1011" s="14">
        <v>0.05</v>
      </c>
      <c r="L1011" s="17">
        <f t="shared" si="15"/>
        <v>1029420</v>
      </c>
      <c r="M1011" s="17">
        <v>0</v>
      </c>
      <c r="N1011" s="17">
        <f>SUM(L1011)-M1011</f>
        <v>1029420</v>
      </c>
    </row>
    <row r="1012" spans="1:14" s="2" customFormat="1" ht="12.75" x14ac:dyDescent="0.2">
      <c r="A1012" s="11">
        <f>IF(B1012="","",COUNT(A$729:A1011)+1)</f>
        <v>37</v>
      </c>
      <c r="B1012" s="18">
        <v>45075</v>
      </c>
      <c r="C1012" s="18">
        <v>45072</v>
      </c>
      <c r="D1012" s="19" t="s">
        <v>869</v>
      </c>
      <c r="E1012" s="6" t="s">
        <v>870</v>
      </c>
      <c r="F1012" s="11">
        <v>2</v>
      </c>
      <c r="G1012" s="11">
        <v>1000</v>
      </c>
      <c r="H1012" s="11" t="s">
        <v>133</v>
      </c>
      <c r="I1012" s="13">
        <v>4300</v>
      </c>
      <c r="J1012" s="14">
        <v>0.125</v>
      </c>
      <c r="K1012" s="14">
        <v>0.05</v>
      </c>
      <c r="L1012" s="17">
        <f t="shared" si="15"/>
        <v>3574375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829</v>
      </c>
      <c r="F1013" s="11">
        <v>1</v>
      </c>
      <c r="G1013" s="11">
        <v>8</v>
      </c>
      <c r="H1013" s="11" t="s">
        <v>123</v>
      </c>
      <c r="I1013" s="13">
        <v>120000</v>
      </c>
      <c r="J1013" s="14">
        <v>0.125</v>
      </c>
      <c r="K1013" s="14">
        <v>0.05</v>
      </c>
      <c r="L1013" s="17">
        <f t="shared" si="15"/>
        <v>798000</v>
      </c>
      <c r="M1013" s="17">
        <v>0</v>
      </c>
      <c r="N1013" s="17">
        <f>SUM(L1012:L1013)-M1013</f>
        <v>4372375</v>
      </c>
    </row>
    <row r="1014" spans="1:14" s="2" customFormat="1" ht="12.75" x14ac:dyDescent="0.2">
      <c r="A1014" s="11">
        <f>IF(B1014="","",COUNT(A$729:A1013)+1)</f>
        <v>38</v>
      </c>
      <c r="B1014" s="18">
        <v>45079</v>
      </c>
      <c r="C1014" s="18">
        <v>45075</v>
      </c>
      <c r="D1014" s="19" t="s">
        <v>887</v>
      </c>
      <c r="E1014" s="6" t="s">
        <v>406</v>
      </c>
      <c r="F1014" s="11">
        <v>1</v>
      </c>
      <c r="G1014" s="11">
        <v>288</v>
      </c>
      <c r="H1014" s="11" t="s">
        <v>115</v>
      </c>
      <c r="I1014" s="13">
        <v>6700</v>
      </c>
      <c r="J1014" s="14">
        <v>0.125</v>
      </c>
      <c r="K1014" s="14">
        <v>0.05</v>
      </c>
      <c r="L1014" s="17">
        <f t="shared" si="15"/>
        <v>1603980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257</v>
      </c>
      <c r="F1015" s="11">
        <v>1</v>
      </c>
      <c r="G1015" s="11">
        <v>60</v>
      </c>
      <c r="H1015" s="11" t="s">
        <v>123</v>
      </c>
      <c r="I1015" s="13">
        <v>22200</v>
      </c>
      <c r="J1015" s="14">
        <v>0.125</v>
      </c>
      <c r="K1015" s="14">
        <v>0.05</v>
      </c>
      <c r="L1015" s="17">
        <f t="shared" si="15"/>
        <v>1107225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156</v>
      </c>
      <c r="F1016" s="11">
        <v>1</v>
      </c>
      <c r="G1016" s="11">
        <v>30</v>
      </c>
      <c r="H1016" s="11" t="s">
        <v>139</v>
      </c>
      <c r="I1016" s="13">
        <v>104400</v>
      </c>
      <c r="J1016" s="14">
        <v>0.125</v>
      </c>
      <c r="K1016" s="14">
        <v>0.05</v>
      </c>
      <c r="L1016" s="17">
        <f t="shared" si="15"/>
        <v>2603475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343</v>
      </c>
      <c r="F1017" s="11">
        <v>1</v>
      </c>
      <c r="G1017" s="11">
        <v>120</v>
      </c>
      <c r="H1017" s="11" t="s">
        <v>131</v>
      </c>
      <c r="I1017" s="13">
        <v>12950</v>
      </c>
      <c r="J1017" s="14">
        <v>0.125</v>
      </c>
      <c r="K1017" s="14">
        <v>0.05</v>
      </c>
      <c r="L1017" s="17">
        <f t="shared" si="15"/>
        <v>1291762.5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888</v>
      </c>
      <c r="F1018" s="11">
        <v>1</v>
      </c>
      <c r="G1018" s="11">
        <v>24</v>
      </c>
      <c r="H1018" s="11" t="s">
        <v>131</v>
      </c>
      <c r="I1018" s="13">
        <v>41000</v>
      </c>
      <c r="J1018" s="14">
        <v>0.125</v>
      </c>
      <c r="K1018" s="14">
        <v>0.05</v>
      </c>
      <c r="L1018" s="17">
        <f t="shared" si="15"/>
        <v>817950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864</v>
      </c>
      <c r="F1019" s="11">
        <v>1</v>
      </c>
      <c r="G1019" s="11">
        <v>24</v>
      </c>
      <c r="H1019" s="11" t="s">
        <v>131</v>
      </c>
      <c r="I1019" s="13">
        <v>22500</v>
      </c>
      <c r="J1019" s="14">
        <v>0.125</v>
      </c>
      <c r="K1019" s="14">
        <v>0.05</v>
      </c>
      <c r="L1019" s="17">
        <f t="shared" si="15"/>
        <v>448875</v>
      </c>
      <c r="M1019" s="17" t="s">
        <v>14</v>
      </c>
      <c r="N1019" s="17"/>
    </row>
    <row r="1020" spans="1:14" s="2" customFormat="1" ht="12.75" x14ac:dyDescent="0.2">
      <c r="A1020" s="11" t="str">
        <f>IF(B1020="","",COUNT(A$729:A1019)+1)</f>
        <v/>
      </c>
      <c r="B1020" s="18" t="s">
        <v>14</v>
      </c>
      <c r="C1020" s="18" t="s">
        <v>14</v>
      </c>
      <c r="D1020" s="19" t="s">
        <v>14</v>
      </c>
      <c r="E1020" s="6" t="s">
        <v>134</v>
      </c>
      <c r="F1020" s="11">
        <v>1</v>
      </c>
      <c r="G1020" s="11">
        <v>24</v>
      </c>
      <c r="H1020" s="11" t="s">
        <v>131</v>
      </c>
      <c r="I1020" s="13">
        <v>19000</v>
      </c>
      <c r="J1020" s="14">
        <v>0.125</v>
      </c>
      <c r="K1020" s="14">
        <v>0.05</v>
      </c>
      <c r="L1020" s="17">
        <f t="shared" si="15"/>
        <v>379050</v>
      </c>
      <c r="M1020" s="17">
        <v>0</v>
      </c>
      <c r="N1020" s="17">
        <f>SUM(L1014:L1020)-M1020</f>
        <v>8252317.5</v>
      </c>
    </row>
    <row r="1021" spans="1:14" s="2" customFormat="1" ht="12.75" x14ac:dyDescent="0.2">
      <c r="A1021" s="11">
        <f>IF(B1021="","",COUNT(A$729:A1020)+1)</f>
        <v>39</v>
      </c>
      <c r="B1021" s="18">
        <v>45079</v>
      </c>
      <c r="C1021" s="18">
        <v>45076</v>
      </c>
      <c r="D1021" s="19" t="s">
        <v>889</v>
      </c>
      <c r="E1021" s="6" t="s">
        <v>122</v>
      </c>
      <c r="F1021" s="11">
        <v>3</v>
      </c>
      <c r="G1021" s="11">
        <v>150</v>
      </c>
      <c r="H1021" s="11" t="s">
        <v>123</v>
      </c>
      <c r="I1021" s="13">
        <v>28300</v>
      </c>
      <c r="J1021" s="14">
        <v>0.125</v>
      </c>
      <c r="K1021" s="14">
        <v>0.05</v>
      </c>
      <c r="L1021" s="17">
        <f t="shared" si="15"/>
        <v>3528656.25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124</v>
      </c>
      <c r="F1022" s="11">
        <v>2</v>
      </c>
      <c r="G1022" s="11">
        <v>100</v>
      </c>
      <c r="H1022" s="11" t="s">
        <v>123</v>
      </c>
      <c r="I1022" s="13">
        <v>28300</v>
      </c>
      <c r="J1022" s="14">
        <v>0.125</v>
      </c>
      <c r="K1022" s="14">
        <v>0.05</v>
      </c>
      <c r="L1022" s="17">
        <f t="shared" si="15"/>
        <v>2352437.5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125</v>
      </c>
      <c r="F1023" s="11">
        <v>3</v>
      </c>
      <c r="G1023" s="11">
        <v>150</v>
      </c>
      <c r="H1023" s="11" t="s">
        <v>123</v>
      </c>
      <c r="I1023" s="13">
        <v>34100</v>
      </c>
      <c r="J1023" s="14">
        <v>0.125</v>
      </c>
      <c r="K1023" s="14">
        <v>0.05</v>
      </c>
      <c r="L1023" s="17">
        <f t="shared" si="15"/>
        <v>4251843.75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126</v>
      </c>
      <c r="F1024" s="11">
        <v>1</v>
      </c>
      <c r="G1024" s="11">
        <v>50</v>
      </c>
      <c r="H1024" s="11" t="s">
        <v>123</v>
      </c>
      <c r="I1024" s="13">
        <v>34100</v>
      </c>
      <c r="J1024" s="14">
        <v>0.125</v>
      </c>
      <c r="K1024" s="14">
        <v>0.05</v>
      </c>
      <c r="L1024" s="17">
        <f t="shared" si="15"/>
        <v>1417281.25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228</v>
      </c>
      <c r="F1025" s="11">
        <v>2</v>
      </c>
      <c r="G1025" s="11">
        <v>100</v>
      </c>
      <c r="H1025" s="11" t="s">
        <v>123</v>
      </c>
      <c r="I1025" s="13">
        <v>32000</v>
      </c>
      <c r="J1025" s="14">
        <v>0.125</v>
      </c>
      <c r="K1025" s="14">
        <v>0.05</v>
      </c>
      <c r="L1025" s="17">
        <f t="shared" si="15"/>
        <v>2660000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406</v>
      </c>
      <c r="F1026" s="11">
        <v>3</v>
      </c>
      <c r="G1026" s="11">
        <v>864</v>
      </c>
      <c r="H1026" s="11" t="s">
        <v>115</v>
      </c>
      <c r="I1026" s="13">
        <v>6700</v>
      </c>
      <c r="J1026" s="14">
        <v>0.125</v>
      </c>
      <c r="K1026" s="14">
        <v>0.05</v>
      </c>
      <c r="L1026" s="17">
        <f t="shared" si="15"/>
        <v>4811940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234</v>
      </c>
      <c r="F1027" s="11">
        <v>4</v>
      </c>
      <c r="G1027" s="11">
        <v>576</v>
      </c>
      <c r="H1027" s="11" t="s">
        <v>115</v>
      </c>
      <c r="I1027" s="13">
        <v>10600</v>
      </c>
      <c r="J1027" s="14">
        <v>0.125</v>
      </c>
      <c r="K1027" s="14">
        <v>0.05</v>
      </c>
      <c r="L1027" s="17">
        <f t="shared" si="15"/>
        <v>5075280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233</v>
      </c>
      <c r="F1028" s="11">
        <v>1</v>
      </c>
      <c r="G1028" s="11">
        <v>72</v>
      </c>
      <c r="H1028" s="11" t="s">
        <v>115</v>
      </c>
      <c r="I1028" s="13">
        <v>21200</v>
      </c>
      <c r="J1028" s="14">
        <v>0.125</v>
      </c>
      <c r="K1028" s="14">
        <v>0.05</v>
      </c>
      <c r="L1028" s="17">
        <f t="shared" si="15"/>
        <v>1268820</v>
      </c>
      <c r="M1028" s="17" t="s">
        <v>14</v>
      </c>
      <c r="N1028" s="17"/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142</v>
      </c>
      <c r="F1029" s="11">
        <v>1</v>
      </c>
      <c r="G1029" s="11">
        <v>144</v>
      </c>
      <c r="H1029" s="11" t="s">
        <v>115</v>
      </c>
      <c r="I1029" s="13">
        <v>23900</v>
      </c>
      <c r="J1029" s="14">
        <v>0.125</v>
      </c>
      <c r="K1029" s="14">
        <v>0.05</v>
      </c>
      <c r="L1029" s="17">
        <f t="shared" si="15"/>
        <v>2860830</v>
      </c>
      <c r="M1029" s="17" t="s">
        <v>14</v>
      </c>
      <c r="N1029" s="17"/>
    </row>
    <row r="1030" spans="1:14" s="2" customFormat="1" ht="12.75" x14ac:dyDescent="0.2">
      <c r="A1030" s="11" t="str">
        <f>IF(B1030="","",COUNT(A$729:A1029)+1)</f>
        <v/>
      </c>
      <c r="B1030" s="18" t="s">
        <v>14</v>
      </c>
      <c r="C1030" s="18" t="s">
        <v>14</v>
      </c>
      <c r="D1030" s="19" t="s">
        <v>14</v>
      </c>
      <c r="E1030" s="6" t="s">
        <v>247</v>
      </c>
      <c r="F1030" s="11">
        <v>1</v>
      </c>
      <c r="G1030" s="11">
        <v>72</v>
      </c>
      <c r="H1030" s="11" t="s">
        <v>115</v>
      </c>
      <c r="I1030" s="13">
        <v>47800</v>
      </c>
      <c r="J1030" s="14">
        <v>0.125</v>
      </c>
      <c r="K1030" s="14">
        <v>0.05</v>
      </c>
      <c r="L1030" s="17">
        <f t="shared" si="15"/>
        <v>2860830</v>
      </c>
      <c r="M1030" s="17" t="s">
        <v>14</v>
      </c>
      <c r="N1030" s="17"/>
    </row>
    <row r="1031" spans="1:14" s="2" customFormat="1" ht="12.75" x14ac:dyDescent="0.2">
      <c r="A1031" s="11" t="str">
        <f>IF(B1031="","",COUNT(A$729:A1030)+1)</f>
        <v/>
      </c>
      <c r="B1031" s="18" t="s">
        <v>14</v>
      </c>
      <c r="C1031" s="18" t="s">
        <v>14</v>
      </c>
      <c r="D1031" s="19" t="s">
        <v>14</v>
      </c>
      <c r="E1031" s="6" t="s">
        <v>433</v>
      </c>
      <c r="F1031" s="11">
        <v>1</v>
      </c>
      <c r="G1031" s="11">
        <v>144</v>
      </c>
      <c r="H1031" s="11" t="s">
        <v>120</v>
      </c>
      <c r="I1031" s="13">
        <v>20400</v>
      </c>
      <c r="J1031" s="14">
        <v>0.125</v>
      </c>
      <c r="K1031" s="14">
        <v>0.05</v>
      </c>
      <c r="L1031" s="17">
        <f t="shared" si="15"/>
        <v>2441880</v>
      </c>
      <c r="M1031" s="17">
        <v>0</v>
      </c>
      <c r="N1031" s="17">
        <f>SUM(L1021:L1031)-M1031</f>
        <v>33529798.75</v>
      </c>
    </row>
    <row r="1032" spans="1:14" s="2" customFormat="1" ht="12.75" x14ac:dyDescent="0.2">
      <c r="A1032" s="11">
        <f>IF(B1032="","",COUNT(A$729:A1031)+1)</f>
        <v>40</v>
      </c>
      <c r="B1032" s="18">
        <v>45079</v>
      </c>
      <c r="C1032" s="18">
        <v>45076</v>
      </c>
      <c r="D1032" s="19" t="s">
        <v>890</v>
      </c>
      <c r="E1032" s="6" t="s">
        <v>156</v>
      </c>
      <c r="F1032" s="11">
        <v>1</v>
      </c>
      <c r="G1032" s="11">
        <v>30</v>
      </c>
      <c r="H1032" s="11" t="s">
        <v>139</v>
      </c>
      <c r="I1032" s="13">
        <v>104400</v>
      </c>
      <c r="J1032" s="14">
        <v>0.125</v>
      </c>
      <c r="K1032" s="14">
        <v>0.05</v>
      </c>
      <c r="L1032" s="17">
        <f t="shared" si="15"/>
        <v>2603475</v>
      </c>
      <c r="M1032" s="17" t="s">
        <v>14</v>
      </c>
      <c r="N1032" s="17"/>
    </row>
    <row r="1033" spans="1:14" s="2" customFormat="1" ht="12.75" x14ac:dyDescent="0.2">
      <c r="A1033" s="11" t="str">
        <f>IF(B1033="","",COUNT(A$729:A1032)+1)</f>
        <v/>
      </c>
      <c r="B1033" s="18" t="s">
        <v>14</v>
      </c>
      <c r="C1033" s="18" t="s">
        <v>14</v>
      </c>
      <c r="D1033" s="19" t="s">
        <v>14</v>
      </c>
      <c r="E1033" s="6" t="s">
        <v>891</v>
      </c>
      <c r="F1033" s="11">
        <v>1</v>
      </c>
      <c r="G1033" s="11">
        <v>30</v>
      </c>
      <c r="H1033" s="11" t="s">
        <v>139</v>
      </c>
      <c r="I1033" s="13">
        <v>109200</v>
      </c>
      <c r="J1033" s="14">
        <v>0.125</v>
      </c>
      <c r="K1033" s="14">
        <v>0.05</v>
      </c>
      <c r="L1033" s="17">
        <f t="shared" si="15"/>
        <v>2723175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283</v>
      </c>
      <c r="F1034" s="11">
        <v>1</v>
      </c>
      <c r="G1034" s="11">
        <v>24</v>
      </c>
      <c r="H1034" s="11" t="s">
        <v>131</v>
      </c>
      <c r="I1034" s="13">
        <v>24300</v>
      </c>
      <c r="J1034" s="14">
        <v>0.125</v>
      </c>
      <c r="K1034" s="14">
        <v>0.05</v>
      </c>
      <c r="L1034" s="17">
        <f t="shared" si="15"/>
        <v>484785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317</v>
      </c>
      <c r="F1035" s="11">
        <v>1</v>
      </c>
      <c r="G1035" s="11">
        <v>24</v>
      </c>
      <c r="H1035" s="11" t="s">
        <v>131</v>
      </c>
      <c r="I1035" s="13">
        <v>11100</v>
      </c>
      <c r="J1035" s="14">
        <v>0.125</v>
      </c>
      <c r="K1035" s="14">
        <v>0.05</v>
      </c>
      <c r="L1035" s="17">
        <f t="shared" si="15"/>
        <v>221445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134</v>
      </c>
      <c r="F1036" s="11">
        <v>1</v>
      </c>
      <c r="G1036" s="11">
        <v>24</v>
      </c>
      <c r="H1036" s="11" t="s">
        <v>131</v>
      </c>
      <c r="I1036" s="13">
        <v>19000</v>
      </c>
      <c r="J1036" s="14">
        <v>0.125</v>
      </c>
      <c r="K1036" s="14">
        <v>0.05</v>
      </c>
      <c r="L1036" s="17">
        <f t="shared" si="15"/>
        <v>379050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864</v>
      </c>
      <c r="F1037" s="11">
        <v>1</v>
      </c>
      <c r="G1037" s="11">
        <v>24</v>
      </c>
      <c r="H1037" s="11" t="s">
        <v>131</v>
      </c>
      <c r="I1037" s="13">
        <v>22500</v>
      </c>
      <c r="J1037" s="14">
        <v>0.125</v>
      </c>
      <c r="K1037" s="14">
        <v>0.05</v>
      </c>
      <c r="L1037" s="17">
        <f t="shared" si="15"/>
        <v>448875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443</v>
      </c>
      <c r="F1038" s="11">
        <v>1</v>
      </c>
      <c r="G1038" s="11">
        <v>144</v>
      </c>
      <c r="H1038" s="11" t="s">
        <v>120</v>
      </c>
      <c r="I1038" s="13">
        <v>27600</v>
      </c>
      <c r="J1038" s="14">
        <v>0.125</v>
      </c>
      <c r="K1038" s="14">
        <v>0.05</v>
      </c>
      <c r="L1038" s="17">
        <f t="shared" si="15"/>
        <v>3303720</v>
      </c>
      <c r="M1038" s="17">
        <v>0</v>
      </c>
      <c r="N1038" s="17">
        <f>SUM(L1032:L1038)-M1038</f>
        <v>10164525</v>
      </c>
    </row>
    <row r="1039" spans="1:14" s="2" customFormat="1" ht="12.75" x14ac:dyDescent="0.2">
      <c r="A1039" s="11">
        <f>IF(B1039="","",COUNT(A$729:A1038)+1)</f>
        <v>41</v>
      </c>
      <c r="B1039" s="18">
        <v>45079</v>
      </c>
      <c r="C1039" s="18">
        <v>45076</v>
      </c>
      <c r="D1039" s="19" t="s">
        <v>892</v>
      </c>
      <c r="E1039" s="6" t="s">
        <v>153</v>
      </c>
      <c r="F1039" s="11">
        <v>2</v>
      </c>
      <c r="G1039" s="11">
        <v>144</v>
      </c>
      <c r="H1039" s="11" t="s">
        <v>115</v>
      </c>
      <c r="I1039" s="13">
        <v>23000</v>
      </c>
      <c r="J1039" s="14">
        <v>0.125</v>
      </c>
      <c r="K1039" s="14">
        <v>0.05</v>
      </c>
      <c r="L1039" s="17">
        <f t="shared" si="15"/>
        <v>2753100</v>
      </c>
      <c r="M1039" s="17" t="s">
        <v>14</v>
      </c>
      <c r="N1039" s="17"/>
    </row>
    <row r="1040" spans="1:14" s="2" customFormat="1" ht="12.75" x14ac:dyDescent="0.2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259</v>
      </c>
      <c r="F1040" s="11">
        <v>1</v>
      </c>
      <c r="G1040" s="11">
        <v>48</v>
      </c>
      <c r="H1040" s="11" t="s">
        <v>115</v>
      </c>
      <c r="I1040" s="13">
        <v>29600</v>
      </c>
      <c r="J1040" s="14">
        <v>0.125</v>
      </c>
      <c r="K1040" s="14">
        <v>0.05</v>
      </c>
      <c r="L1040" s="17">
        <f t="shared" si="15"/>
        <v>1181040</v>
      </c>
      <c r="M1040" s="17" t="s">
        <v>14</v>
      </c>
      <c r="N1040" s="17"/>
    </row>
    <row r="1041" spans="1:14" s="2" customFormat="1" ht="12.75" x14ac:dyDescent="0.2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114</v>
      </c>
      <c r="F1041" s="11">
        <v>1</v>
      </c>
      <c r="G1041" s="11">
        <v>36</v>
      </c>
      <c r="H1041" s="11" t="s">
        <v>893</v>
      </c>
      <c r="I1041" s="13">
        <v>41500</v>
      </c>
      <c r="J1041" s="14">
        <v>0.125</v>
      </c>
      <c r="K1041" s="14">
        <v>0.05</v>
      </c>
      <c r="L1041" s="17">
        <f t="shared" si="15"/>
        <v>1241887.5</v>
      </c>
      <c r="M1041" s="17" t="s">
        <v>14</v>
      </c>
      <c r="N1041" s="17"/>
    </row>
    <row r="1042" spans="1:14" s="2" customFormat="1" ht="12.75" x14ac:dyDescent="0.2">
      <c r="A1042" s="11" t="s">
        <v>14</v>
      </c>
      <c r="B1042" s="18" t="s">
        <v>14</v>
      </c>
      <c r="C1042" s="18" t="s">
        <v>14</v>
      </c>
      <c r="D1042" s="19" t="s">
        <v>14</v>
      </c>
      <c r="E1042" s="6" t="s">
        <v>116</v>
      </c>
      <c r="F1042" s="11">
        <v>1</v>
      </c>
      <c r="G1042" s="11">
        <v>24</v>
      </c>
      <c r="H1042" s="11" t="s">
        <v>115</v>
      </c>
      <c r="I1042" s="13">
        <v>58900</v>
      </c>
      <c r="J1042" s="14">
        <v>0.125</v>
      </c>
      <c r="K1042" s="14">
        <v>0.05</v>
      </c>
      <c r="L1042" s="17">
        <f t="shared" si="15"/>
        <v>1175055</v>
      </c>
      <c r="M1042" s="17" t="s">
        <v>14</v>
      </c>
      <c r="N1042" s="17"/>
    </row>
    <row r="1043" spans="1:14" s="2" customFormat="1" ht="12.75" x14ac:dyDescent="0.2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117</v>
      </c>
      <c r="F1043" s="11">
        <v>1</v>
      </c>
      <c r="G1043" s="11">
        <v>24</v>
      </c>
      <c r="H1043" s="11" t="s">
        <v>115</v>
      </c>
      <c r="I1043" s="13">
        <v>66900</v>
      </c>
      <c r="J1043" s="14">
        <v>0.125</v>
      </c>
      <c r="K1043" s="14">
        <v>0.05</v>
      </c>
      <c r="L1043" s="17">
        <f t="shared" si="15"/>
        <v>1334655</v>
      </c>
      <c r="M1043" s="17" t="s">
        <v>14</v>
      </c>
      <c r="N1043" s="17"/>
    </row>
    <row r="1044" spans="1:14" s="2" customFormat="1" ht="12.75" x14ac:dyDescent="0.2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836</v>
      </c>
      <c r="F1044" s="11" t="s">
        <v>14</v>
      </c>
      <c r="G1044" s="11">
        <v>3</v>
      </c>
      <c r="H1044" s="11" t="s">
        <v>115</v>
      </c>
      <c r="I1044" s="13">
        <v>145000</v>
      </c>
      <c r="J1044" s="14">
        <v>0.1</v>
      </c>
      <c r="K1044" s="14">
        <v>0.05</v>
      </c>
      <c r="L1044" s="17">
        <f t="shared" si="15"/>
        <v>371925</v>
      </c>
      <c r="M1044" s="17">
        <v>0</v>
      </c>
      <c r="N1044" s="17">
        <f>SUM(L1039:L1044)-M1044</f>
        <v>8057662.5</v>
      </c>
    </row>
    <row r="1045" spans="1:14" s="2" customFormat="1" ht="12.75" x14ac:dyDescent="0.2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394</v>
      </c>
      <c r="F1045" s="11" t="s">
        <v>14</v>
      </c>
      <c r="G1045" s="11" t="s">
        <v>14</v>
      </c>
      <c r="H1045" s="11" t="s">
        <v>14</v>
      </c>
      <c r="I1045" s="13" t="s">
        <v>14</v>
      </c>
      <c r="J1045" s="14" t="s">
        <v>14</v>
      </c>
      <c r="K1045" s="14" t="s">
        <v>14</v>
      </c>
      <c r="L1045" s="17" t="e">
        <f t="shared" si="15"/>
        <v>#VALUE!</v>
      </c>
      <c r="M1045" s="17" t="s">
        <v>14</v>
      </c>
      <c r="N1045" s="17"/>
    </row>
    <row r="1046" spans="1:14" s="2" customFormat="1" ht="12.75" x14ac:dyDescent="0.2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14</v>
      </c>
      <c r="F1046" s="11" t="s">
        <v>14</v>
      </c>
      <c r="G1046" s="11" t="s">
        <v>14</v>
      </c>
      <c r="H1046" s="11" t="s">
        <v>14</v>
      </c>
      <c r="I1046" s="13" t="s">
        <v>14</v>
      </c>
      <c r="J1046" s="14" t="s">
        <v>14</v>
      </c>
      <c r="K1046" s="14" t="s">
        <v>14</v>
      </c>
      <c r="L1046" s="17" t="e">
        <f t="shared" si="15"/>
        <v>#VALUE!</v>
      </c>
      <c r="M1046" s="17" t="s">
        <v>14</v>
      </c>
      <c r="N1046" s="17"/>
    </row>
    <row r="1047" spans="1:14" s="2" customFormat="1" ht="12.75" x14ac:dyDescent="0.2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14</v>
      </c>
      <c r="F1047" s="11" t="s">
        <v>14</v>
      </c>
      <c r="G1047" s="11" t="s">
        <v>14</v>
      </c>
      <c r="H1047" s="11" t="s">
        <v>14</v>
      </c>
      <c r="I1047" s="13" t="s">
        <v>14</v>
      </c>
      <c r="J1047" s="14" t="s">
        <v>14</v>
      </c>
      <c r="K1047" s="14" t="s">
        <v>14</v>
      </c>
      <c r="L1047" s="17" t="e">
        <f t="shared" si="15"/>
        <v>#VALUE!</v>
      </c>
      <c r="M1047" s="17" t="s">
        <v>14</v>
      </c>
      <c r="N1047" s="17"/>
    </row>
    <row r="1048" spans="1:14" s="2" customFormat="1" ht="12.75" x14ac:dyDescent="0.2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14</v>
      </c>
      <c r="F1048" s="11" t="s">
        <v>14</v>
      </c>
      <c r="G1048" s="11" t="s">
        <v>14</v>
      </c>
      <c r="H1048" s="11" t="s">
        <v>14</v>
      </c>
      <c r="I1048" s="13" t="s">
        <v>14</v>
      </c>
      <c r="J1048" s="14" t="s">
        <v>14</v>
      </c>
      <c r="K1048" s="14" t="s">
        <v>14</v>
      </c>
      <c r="L1048" s="17" t="e">
        <f t="shared" si="15"/>
        <v>#VALUE!</v>
      </c>
      <c r="M1048" s="17" t="s">
        <v>14</v>
      </c>
      <c r="N1048" s="17"/>
    </row>
    <row r="1049" spans="1:14" s="2" customFormat="1" ht="12.75" x14ac:dyDescent="0.2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14</v>
      </c>
      <c r="F1049" s="11" t="s">
        <v>14</v>
      </c>
      <c r="G1049" s="11" t="s">
        <v>14</v>
      </c>
      <c r="H1049" s="11" t="s">
        <v>14</v>
      </c>
      <c r="I1049" s="13" t="s">
        <v>14</v>
      </c>
      <c r="J1049" s="14" t="s">
        <v>14</v>
      </c>
      <c r="K1049" s="14" t="s">
        <v>14</v>
      </c>
      <c r="L1049" s="17" t="e">
        <f t="shared" si="15"/>
        <v>#VALUE!</v>
      </c>
      <c r="M1049" s="17" t="s">
        <v>14</v>
      </c>
      <c r="N1049" s="17"/>
    </row>
    <row r="1050" spans="1:14" s="2" customFormat="1" ht="12.75" x14ac:dyDescent="0.2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14</v>
      </c>
      <c r="F1050" s="11" t="s">
        <v>14</v>
      </c>
      <c r="G1050" s="11" t="s">
        <v>14</v>
      </c>
      <c r="H1050" s="11" t="s">
        <v>14</v>
      </c>
      <c r="I1050" s="13" t="s">
        <v>14</v>
      </c>
      <c r="J1050" s="14" t="s">
        <v>14</v>
      </c>
      <c r="K1050" s="14" t="s">
        <v>14</v>
      </c>
      <c r="L1050" s="17" t="e">
        <f t="shared" si="15"/>
        <v>#VALUE!</v>
      </c>
      <c r="M1050" s="17" t="s">
        <v>14</v>
      </c>
      <c r="N1050" s="17"/>
    </row>
    <row r="1051" spans="1:14" s="2" customFormat="1" ht="12.75" x14ac:dyDescent="0.2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14</v>
      </c>
      <c r="F1051" s="11" t="s">
        <v>14</v>
      </c>
      <c r="G1051" s="11" t="s">
        <v>14</v>
      </c>
      <c r="H1051" s="11" t="s">
        <v>14</v>
      </c>
      <c r="I1051" s="13" t="s">
        <v>14</v>
      </c>
      <c r="J1051" s="14" t="s">
        <v>14</v>
      </c>
      <c r="K1051" s="14" t="s">
        <v>14</v>
      </c>
      <c r="L1051" s="17" t="e">
        <f t="shared" si="15"/>
        <v>#VALUE!</v>
      </c>
      <c r="M1051" s="17" t="s">
        <v>14</v>
      </c>
      <c r="N1051" s="17"/>
    </row>
    <row r="1052" spans="1:14" x14ac:dyDescent="0.25">
      <c r="A1052" s="11" t="s">
        <v>14</v>
      </c>
      <c r="B1052" s="18" t="s">
        <v>14</v>
      </c>
      <c r="C1052" s="18" t="s">
        <v>14</v>
      </c>
      <c r="D1052" s="19" t="s">
        <v>14</v>
      </c>
      <c r="E1052" s="6" t="s">
        <v>14</v>
      </c>
      <c r="F1052" s="11" t="s">
        <v>14</v>
      </c>
      <c r="G1052" s="11" t="s">
        <v>14</v>
      </c>
      <c r="H1052" s="11" t="s">
        <v>14</v>
      </c>
      <c r="I1052" s="13" t="s">
        <v>14</v>
      </c>
      <c r="J1052" s="14" t="s">
        <v>14</v>
      </c>
      <c r="K1052" s="14" t="s">
        <v>14</v>
      </c>
      <c r="L1052" s="17" t="e">
        <f t="shared" si="15"/>
        <v>#VALUE!</v>
      </c>
      <c r="M1052" s="17" t="s">
        <v>14</v>
      </c>
      <c r="N1052" s="17"/>
    </row>
    <row r="1053" spans="1:14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14</v>
      </c>
      <c r="F1053" s="11" t="s">
        <v>14</v>
      </c>
      <c r="G1053" s="11" t="s">
        <v>14</v>
      </c>
      <c r="H1053" s="11" t="s">
        <v>14</v>
      </c>
      <c r="I1053" s="13" t="s">
        <v>14</v>
      </c>
      <c r="J1053" s="14" t="s">
        <v>14</v>
      </c>
      <c r="K1053" s="14" t="s">
        <v>14</v>
      </c>
      <c r="L1053" s="17" t="e">
        <f t="shared" si="15"/>
        <v>#VALUE!</v>
      </c>
      <c r="M1053" s="17" t="s">
        <v>14</v>
      </c>
      <c r="N1053" s="17"/>
    </row>
    <row r="1054" spans="1:14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14</v>
      </c>
      <c r="F1054" s="11" t="s">
        <v>14</v>
      </c>
      <c r="G1054" s="11" t="s">
        <v>14</v>
      </c>
      <c r="H1054" s="11" t="s">
        <v>14</v>
      </c>
      <c r="I1054" s="13" t="s">
        <v>14</v>
      </c>
      <c r="J1054" s="14" t="s">
        <v>14</v>
      </c>
      <c r="K1054" s="14" t="s">
        <v>14</v>
      </c>
      <c r="L1054" s="17" t="e">
        <f t="shared" si="15"/>
        <v>#VALUE!</v>
      </c>
      <c r="M1054" s="17" t="s">
        <v>14</v>
      </c>
      <c r="N1054" s="17"/>
    </row>
    <row r="1055" spans="1:14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14</v>
      </c>
      <c r="F1055" s="11" t="s">
        <v>14</v>
      </c>
      <c r="G1055" s="11" t="s">
        <v>14</v>
      </c>
      <c r="H1055" s="11" t="s">
        <v>14</v>
      </c>
      <c r="I1055" s="13" t="s">
        <v>14</v>
      </c>
      <c r="J1055" s="14" t="s">
        <v>14</v>
      </c>
      <c r="K1055" s="14" t="s">
        <v>14</v>
      </c>
      <c r="L1055" s="17" t="e">
        <f t="shared" si="15"/>
        <v>#VALUE!</v>
      </c>
      <c r="M1055" s="17" t="s">
        <v>14</v>
      </c>
      <c r="N1055" s="17"/>
    </row>
    <row r="1056" spans="1:14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14</v>
      </c>
      <c r="F1056" s="11" t="s">
        <v>14</v>
      </c>
      <c r="G1056" s="11" t="s">
        <v>14</v>
      </c>
      <c r="H1056" s="11" t="s">
        <v>14</v>
      </c>
      <c r="I1056" s="13" t="s">
        <v>14</v>
      </c>
      <c r="J1056" s="14" t="s">
        <v>14</v>
      </c>
      <c r="K1056" s="14" t="s">
        <v>14</v>
      </c>
      <c r="L1056" s="17" t="e">
        <f t="shared" si="15"/>
        <v>#VALUE!</v>
      </c>
      <c r="M1056" s="17" t="s">
        <v>14</v>
      </c>
      <c r="N1056" s="17"/>
    </row>
    <row r="1057" spans="1:14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14</v>
      </c>
      <c r="F1057" s="11" t="s">
        <v>14</v>
      </c>
      <c r="G1057" s="11" t="s">
        <v>14</v>
      </c>
      <c r="H1057" s="11" t="s">
        <v>14</v>
      </c>
      <c r="I1057" s="13" t="s">
        <v>14</v>
      </c>
      <c r="J1057" s="14" t="s">
        <v>14</v>
      </c>
      <c r="K1057" s="14" t="s">
        <v>14</v>
      </c>
      <c r="L1057" s="17" t="e">
        <f t="shared" si="15"/>
        <v>#VALUE!</v>
      </c>
      <c r="M1057" s="17" t="s">
        <v>14</v>
      </c>
      <c r="N1057" s="17"/>
    </row>
    <row r="1058" spans="1:14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14</v>
      </c>
      <c r="F1058" s="11" t="s">
        <v>14</v>
      </c>
      <c r="G1058" s="11" t="s">
        <v>14</v>
      </c>
      <c r="H1058" s="11" t="s">
        <v>14</v>
      </c>
      <c r="I1058" s="13" t="s">
        <v>14</v>
      </c>
      <c r="J1058" s="14" t="s">
        <v>14</v>
      </c>
      <c r="K1058" s="14" t="s">
        <v>14</v>
      </c>
      <c r="L1058" s="17" t="e">
        <f t="shared" si="15"/>
        <v>#VALUE!</v>
      </c>
      <c r="M1058" s="17" t="s">
        <v>14</v>
      </c>
      <c r="N1058" s="17"/>
    </row>
    <row r="1059" spans="1:14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14</v>
      </c>
      <c r="F1059" s="11" t="s">
        <v>14</v>
      </c>
      <c r="G1059" s="11" t="s">
        <v>14</v>
      </c>
      <c r="H1059" s="11" t="s">
        <v>14</v>
      </c>
      <c r="I1059" s="13" t="s">
        <v>14</v>
      </c>
      <c r="J1059" s="14" t="s">
        <v>14</v>
      </c>
      <c r="K1059" s="14" t="s">
        <v>14</v>
      </c>
      <c r="L1059" s="17" t="e">
        <f t="shared" si="15"/>
        <v>#VALUE!</v>
      </c>
      <c r="M1059" s="17" t="s">
        <v>14</v>
      </c>
      <c r="N1059" s="17"/>
    </row>
    <row r="1060" spans="1:14" x14ac:dyDescent="0.25">
      <c r="A1060" s="11" t="s">
        <v>14</v>
      </c>
      <c r="B1060" s="18" t="s">
        <v>14</v>
      </c>
      <c r="C1060" s="18" t="s">
        <v>14</v>
      </c>
      <c r="D1060" s="19" t="s">
        <v>14</v>
      </c>
      <c r="E1060" s="6" t="s">
        <v>14</v>
      </c>
      <c r="F1060" s="11" t="s">
        <v>14</v>
      </c>
      <c r="G1060" s="11" t="s">
        <v>14</v>
      </c>
      <c r="H1060" s="11" t="s">
        <v>14</v>
      </c>
      <c r="I1060" s="13" t="s">
        <v>14</v>
      </c>
      <c r="J1060" s="14" t="s">
        <v>14</v>
      </c>
      <c r="K1060" s="14" t="s">
        <v>14</v>
      </c>
      <c r="L1060" s="17" t="e">
        <f t="shared" si="15"/>
        <v>#VALUE!</v>
      </c>
      <c r="M1060" s="17" t="s">
        <v>14</v>
      </c>
      <c r="N1060" s="17"/>
    </row>
    <row r="1061" spans="1:14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14</v>
      </c>
      <c r="F1061" s="11" t="s">
        <v>14</v>
      </c>
      <c r="G1061" s="11" t="s">
        <v>14</v>
      </c>
      <c r="H1061" s="11" t="s">
        <v>14</v>
      </c>
      <c r="I1061" s="13" t="s">
        <v>14</v>
      </c>
      <c r="J1061" s="14" t="s">
        <v>14</v>
      </c>
      <c r="K1061" s="14" t="s">
        <v>14</v>
      </c>
      <c r="L1061" s="17" t="e">
        <f t="shared" si="15"/>
        <v>#VALUE!</v>
      </c>
      <c r="M1061" s="17" t="s">
        <v>14</v>
      </c>
      <c r="N1061" s="17"/>
    </row>
    <row r="1062" spans="1:14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14</v>
      </c>
      <c r="F1062" s="11" t="s">
        <v>14</v>
      </c>
      <c r="G1062" s="11" t="s">
        <v>14</v>
      </c>
      <c r="H1062" s="11" t="s">
        <v>14</v>
      </c>
      <c r="I1062" s="13" t="s">
        <v>14</v>
      </c>
      <c r="J1062" s="14" t="s">
        <v>14</v>
      </c>
      <c r="K1062" s="14" t="s">
        <v>14</v>
      </c>
      <c r="L1062" s="17" t="e">
        <f t="shared" si="15"/>
        <v>#VALUE!</v>
      </c>
      <c r="M1062" s="17" t="s">
        <v>14</v>
      </c>
      <c r="N1062" s="17"/>
    </row>
    <row r="1063" spans="1:14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14</v>
      </c>
      <c r="F1063" s="11" t="s">
        <v>14</v>
      </c>
      <c r="G1063" s="11" t="s">
        <v>14</v>
      </c>
      <c r="H1063" s="11" t="s">
        <v>14</v>
      </c>
      <c r="I1063" s="13" t="s">
        <v>14</v>
      </c>
      <c r="J1063" s="14" t="s">
        <v>14</v>
      </c>
      <c r="K1063" s="14" t="s">
        <v>14</v>
      </c>
      <c r="L1063" s="17" t="e">
        <f t="shared" si="15"/>
        <v>#VALUE!</v>
      </c>
      <c r="M1063" s="17" t="s">
        <v>14</v>
      </c>
      <c r="N1063" s="17"/>
    </row>
    <row r="1064" spans="1:14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14</v>
      </c>
      <c r="F1064" s="11" t="s">
        <v>14</v>
      </c>
      <c r="G1064" s="11" t="s">
        <v>14</v>
      </c>
      <c r="H1064" s="11" t="s">
        <v>14</v>
      </c>
      <c r="I1064" s="13" t="s">
        <v>14</v>
      </c>
      <c r="J1064" s="14" t="s">
        <v>14</v>
      </c>
      <c r="K1064" s="14" t="s">
        <v>14</v>
      </c>
      <c r="L1064" s="17" t="e">
        <f t="shared" si="15"/>
        <v>#VALUE!</v>
      </c>
      <c r="M1064" s="17" t="s">
        <v>14</v>
      </c>
      <c r="N1064" s="17"/>
    </row>
    <row r="1065" spans="1:14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14</v>
      </c>
      <c r="F1065" s="11" t="s">
        <v>14</v>
      </c>
      <c r="G1065" s="11" t="s">
        <v>14</v>
      </c>
      <c r="H1065" s="11" t="s">
        <v>14</v>
      </c>
      <c r="I1065" s="13" t="s">
        <v>14</v>
      </c>
      <c r="J1065" s="14" t="s">
        <v>14</v>
      </c>
      <c r="K1065" s="14" t="s">
        <v>14</v>
      </c>
      <c r="L1065" s="17" t="e">
        <f t="shared" ref="L1065:L1128" si="16">G1065*(I1065-(I1065*J1065)-((I1065-(I1065*J1065))*K1065))</f>
        <v>#VALUE!</v>
      </c>
      <c r="M1065" s="17" t="s">
        <v>14</v>
      </c>
      <c r="N1065" s="17"/>
    </row>
    <row r="1066" spans="1:14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14</v>
      </c>
      <c r="F1066" s="11" t="s">
        <v>14</v>
      </c>
      <c r="G1066" s="11" t="s">
        <v>14</v>
      </c>
      <c r="H1066" s="11" t="s">
        <v>14</v>
      </c>
      <c r="I1066" s="13" t="s">
        <v>14</v>
      </c>
      <c r="J1066" s="14" t="s">
        <v>14</v>
      </c>
      <c r="K1066" s="14" t="s">
        <v>14</v>
      </c>
      <c r="L1066" s="17" t="e">
        <f t="shared" si="16"/>
        <v>#VALUE!</v>
      </c>
      <c r="M1066" s="17" t="s">
        <v>14</v>
      </c>
      <c r="N1066" s="17"/>
    </row>
    <row r="1067" spans="1:14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 t="s">
        <v>14</v>
      </c>
      <c r="J1067" s="14" t="s">
        <v>14</v>
      </c>
      <c r="K1067" s="14" t="s">
        <v>14</v>
      </c>
      <c r="L1067" s="17" t="e">
        <f t="shared" si="16"/>
        <v>#VALUE!</v>
      </c>
      <c r="M1067" s="17" t="s">
        <v>14</v>
      </c>
      <c r="N1067" s="17"/>
    </row>
    <row r="1068" spans="1:14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1" t="s">
        <v>14</v>
      </c>
      <c r="I1068" s="13" t="s">
        <v>14</v>
      </c>
      <c r="J1068" s="14" t="s">
        <v>14</v>
      </c>
      <c r="K1068" s="14" t="s">
        <v>14</v>
      </c>
      <c r="L1068" s="17" t="e">
        <f t="shared" si="16"/>
        <v>#VALUE!</v>
      </c>
      <c r="M1068" s="17" t="s">
        <v>14</v>
      </c>
      <c r="N1068" s="17"/>
    </row>
    <row r="1069" spans="1:14" x14ac:dyDescent="0.25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1" t="s">
        <v>14</v>
      </c>
      <c r="I1069" s="13" t="s">
        <v>14</v>
      </c>
      <c r="J1069" s="14" t="s">
        <v>14</v>
      </c>
      <c r="K1069" s="14" t="s">
        <v>14</v>
      </c>
      <c r="L1069" s="17" t="e">
        <f t="shared" si="16"/>
        <v>#VALUE!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1" t="s">
        <v>14</v>
      </c>
      <c r="I1070" s="13" t="s">
        <v>14</v>
      </c>
      <c r="J1070" s="14" t="s">
        <v>14</v>
      </c>
      <c r="K1070" s="14" t="s">
        <v>14</v>
      </c>
      <c r="L1070" s="17" t="e">
        <f t="shared" si="16"/>
        <v>#VALUE!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1" t="s">
        <v>14</v>
      </c>
      <c r="I1071" s="13" t="s">
        <v>14</v>
      </c>
      <c r="J1071" s="14" t="s">
        <v>14</v>
      </c>
      <c r="K1071" s="14" t="s">
        <v>14</v>
      </c>
      <c r="L1071" s="17" t="e">
        <f t="shared" si="16"/>
        <v>#VALUE!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1" t="s">
        <v>14</v>
      </c>
      <c r="I1072" s="13" t="s">
        <v>14</v>
      </c>
      <c r="J1072" s="14" t="s">
        <v>14</v>
      </c>
      <c r="K1072" s="14" t="s">
        <v>14</v>
      </c>
      <c r="L1072" s="17" t="e">
        <f t="shared" si="16"/>
        <v>#VALUE!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1" t="s">
        <v>14</v>
      </c>
      <c r="I1073" s="13" t="s">
        <v>14</v>
      </c>
      <c r="J1073" s="14" t="s">
        <v>14</v>
      </c>
      <c r="K1073" s="14" t="s">
        <v>14</v>
      </c>
      <c r="L1073" s="17" t="e">
        <f t="shared" si="16"/>
        <v>#VALUE!</v>
      </c>
      <c r="M1073" s="17" t="s">
        <v>14</v>
      </c>
      <c r="N1073" s="17"/>
    </row>
    <row r="1074" spans="1:14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1" t="s">
        <v>14</v>
      </c>
      <c r="I1074" s="13" t="s">
        <v>14</v>
      </c>
      <c r="J1074" s="14" t="s">
        <v>14</v>
      </c>
      <c r="K1074" s="14" t="s">
        <v>14</v>
      </c>
      <c r="L1074" s="17" t="e">
        <f t="shared" si="16"/>
        <v>#VALUE!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1" t="s">
        <v>14</v>
      </c>
      <c r="I1075" s="13" t="s">
        <v>14</v>
      </c>
      <c r="J1075" s="14" t="s">
        <v>14</v>
      </c>
      <c r="K1075" s="14" t="s">
        <v>14</v>
      </c>
      <c r="L1075" s="17" t="e">
        <f t="shared" si="16"/>
        <v>#VALUE!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1" t="s">
        <v>14</v>
      </c>
      <c r="I1076" s="13" t="s">
        <v>14</v>
      </c>
      <c r="J1076" s="14" t="s">
        <v>14</v>
      </c>
      <c r="K1076" s="14" t="s">
        <v>14</v>
      </c>
      <c r="L1076" s="17" t="e">
        <f t="shared" si="16"/>
        <v>#VALUE!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1" t="s">
        <v>14</v>
      </c>
      <c r="I1077" s="13" t="s">
        <v>14</v>
      </c>
      <c r="J1077" s="14" t="s">
        <v>14</v>
      </c>
      <c r="K1077" s="14" t="s">
        <v>14</v>
      </c>
      <c r="L1077" s="17" t="e">
        <f t="shared" si="16"/>
        <v>#VALUE!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1" t="s">
        <v>14</v>
      </c>
      <c r="I1078" s="13" t="s">
        <v>14</v>
      </c>
      <c r="J1078" s="14" t="s">
        <v>14</v>
      </c>
      <c r="K1078" s="14" t="s">
        <v>14</v>
      </c>
      <c r="L1078" s="17" t="e">
        <f t="shared" si="16"/>
        <v>#VALUE!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1" t="s">
        <v>14</v>
      </c>
      <c r="I1079" s="13" t="s">
        <v>14</v>
      </c>
      <c r="J1079" s="14" t="s">
        <v>14</v>
      </c>
      <c r="K1079" s="14" t="s">
        <v>14</v>
      </c>
      <c r="L1079" s="17" t="e">
        <f t="shared" si="16"/>
        <v>#VALUE!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1" t="s">
        <v>14</v>
      </c>
      <c r="I1080" s="13" t="s">
        <v>14</v>
      </c>
      <c r="J1080" s="14" t="s">
        <v>14</v>
      </c>
      <c r="K1080" s="14" t="s">
        <v>14</v>
      </c>
      <c r="L1080" s="17" t="e">
        <f t="shared" si="16"/>
        <v>#VALUE!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1" t="s">
        <v>14</v>
      </c>
      <c r="I1081" s="13" t="s">
        <v>14</v>
      </c>
      <c r="J1081" s="14" t="s">
        <v>14</v>
      </c>
      <c r="K1081" s="14" t="s">
        <v>14</v>
      </c>
      <c r="L1081" s="17" t="e">
        <f t="shared" si="16"/>
        <v>#VALUE!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1" t="s">
        <v>14</v>
      </c>
      <c r="I1082" s="13" t="s">
        <v>14</v>
      </c>
      <c r="J1082" s="14" t="s">
        <v>14</v>
      </c>
      <c r="K1082" s="14" t="s">
        <v>14</v>
      </c>
      <c r="L1082" s="17" t="e">
        <f t="shared" si="16"/>
        <v>#VALUE!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1" t="s">
        <v>14</v>
      </c>
      <c r="I1083" s="13" t="s">
        <v>14</v>
      </c>
      <c r="J1083" s="14" t="s">
        <v>14</v>
      </c>
      <c r="K1083" s="14" t="s">
        <v>14</v>
      </c>
      <c r="L1083" s="17" t="e">
        <f t="shared" si="16"/>
        <v>#VALUE!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1" t="s">
        <v>14</v>
      </c>
      <c r="I1084" s="13" t="s">
        <v>14</v>
      </c>
      <c r="J1084" s="14" t="s">
        <v>14</v>
      </c>
      <c r="K1084" s="14" t="s">
        <v>14</v>
      </c>
      <c r="L1084" s="17" t="e">
        <f t="shared" si="16"/>
        <v>#VALUE!</v>
      </c>
      <c r="M1084" s="17" t="s">
        <v>14</v>
      </c>
      <c r="N1084" s="17"/>
    </row>
    <row r="1085" spans="1:14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1" t="s">
        <v>14</v>
      </c>
      <c r="I1085" s="13" t="s">
        <v>14</v>
      </c>
      <c r="J1085" s="14" t="s">
        <v>14</v>
      </c>
      <c r="K1085" s="14" t="s">
        <v>14</v>
      </c>
      <c r="L1085" s="17" t="e">
        <f t="shared" si="16"/>
        <v>#VALUE!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1" t="s">
        <v>14</v>
      </c>
      <c r="I1086" s="13" t="s">
        <v>14</v>
      </c>
      <c r="J1086" s="14" t="s">
        <v>14</v>
      </c>
      <c r="K1086" s="14" t="s">
        <v>14</v>
      </c>
      <c r="L1086" s="17" t="e">
        <f t="shared" si="16"/>
        <v>#VALUE!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1" t="s">
        <v>14</v>
      </c>
      <c r="I1087" s="13" t="s">
        <v>14</v>
      </c>
      <c r="J1087" s="14" t="s">
        <v>14</v>
      </c>
      <c r="K1087" s="14" t="s">
        <v>14</v>
      </c>
      <c r="L1087" s="17" t="e">
        <f t="shared" si="16"/>
        <v>#VALUE!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1" t="s">
        <v>14</v>
      </c>
      <c r="I1088" s="13" t="s">
        <v>14</v>
      </c>
      <c r="J1088" s="14" t="s">
        <v>14</v>
      </c>
      <c r="K1088" s="14" t="s">
        <v>14</v>
      </c>
      <c r="L1088" s="17" t="e">
        <f t="shared" si="16"/>
        <v>#VALUE!</v>
      </c>
      <c r="M1088" s="17" t="s">
        <v>14</v>
      </c>
      <c r="N1088" s="17"/>
    </row>
    <row r="1089" spans="1:15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1" t="s">
        <v>14</v>
      </c>
      <c r="I1089" s="13" t="s">
        <v>14</v>
      </c>
      <c r="J1089" s="14" t="s">
        <v>14</v>
      </c>
      <c r="K1089" s="14" t="s">
        <v>14</v>
      </c>
      <c r="L1089" s="17" t="e">
        <f t="shared" si="16"/>
        <v>#VALUE!</v>
      </c>
      <c r="M1089" s="17" t="s">
        <v>14</v>
      </c>
      <c r="N1089" s="17"/>
    </row>
    <row r="1090" spans="1:15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1" t="s">
        <v>14</v>
      </c>
      <c r="I1090" s="13" t="s">
        <v>14</v>
      </c>
      <c r="J1090" s="14" t="s">
        <v>14</v>
      </c>
      <c r="K1090" s="14" t="s">
        <v>14</v>
      </c>
      <c r="L1090" s="17" t="e">
        <f t="shared" si="16"/>
        <v>#VALUE!</v>
      </c>
      <c r="M1090" s="17" t="s">
        <v>14</v>
      </c>
      <c r="N1090" s="17"/>
    </row>
    <row r="1091" spans="1:15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1" t="s">
        <v>14</v>
      </c>
      <c r="I1091" s="13" t="s">
        <v>14</v>
      </c>
      <c r="J1091" s="14" t="s">
        <v>14</v>
      </c>
      <c r="K1091" s="14" t="s">
        <v>14</v>
      </c>
      <c r="L1091" s="17" t="e">
        <f t="shared" si="16"/>
        <v>#VALUE!</v>
      </c>
      <c r="M1091" s="17" t="s">
        <v>14</v>
      </c>
      <c r="N1091" s="17"/>
    </row>
    <row r="1092" spans="1:15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1" t="s">
        <v>14</v>
      </c>
      <c r="I1092" s="13" t="s">
        <v>14</v>
      </c>
      <c r="J1092" s="14" t="s">
        <v>14</v>
      </c>
      <c r="K1092" s="14" t="s">
        <v>14</v>
      </c>
      <c r="L1092" s="17" t="e">
        <f t="shared" si="16"/>
        <v>#VALUE!</v>
      </c>
      <c r="M1092" s="20" t="s">
        <v>14</v>
      </c>
      <c r="N1092" s="17"/>
    </row>
    <row r="1093" spans="1:15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1" t="s">
        <v>14</v>
      </c>
      <c r="I1093" s="13" t="s">
        <v>14</v>
      </c>
      <c r="J1093" s="14" t="s">
        <v>14</v>
      </c>
      <c r="K1093" s="14" t="s">
        <v>14</v>
      </c>
      <c r="L1093" s="17" t="e">
        <f t="shared" si="16"/>
        <v>#VALUE!</v>
      </c>
      <c r="M1093" s="20" t="s">
        <v>14</v>
      </c>
      <c r="N1093" s="17"/>
    </row>
    <row r="1094" spans="1:15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1" t="s">
        <v>14</v>
      </c>
      <c r="I1094" s="13" t="s">
        <v>14</v>
      </c>
      <c r="J1094" s="14" t="s">
        <v>14</v>
      </c>
      <c r="K1094" s="14" t="s">
        <v>14</v>
      </c>
      <c r="L1094" s="17" t="e">
        <f t="shared" si="16"/>
        <v>#VALUE!</v>
      </c>
      <c r="M1094" s="20" t="s">
        <v>14</v>
      </c>
      <c r="N1094" s="17"/>
    </row>
    <row r="1095" spans="1:15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1" t="s">
        <v>14</v>
      </c>
      <c r="I1095" s="13" t="s">
        <v>14</v>
      </c>
      <c r="J1095" s="14" t="s">
        <v>14</v>
      </c>
      <c r="K1095" s="14" t="s">
        <v>14</v>
      </c>
      <c r="L1095" s="17" t="e">
        <f t="shared" si="16"/>
        <v>#VALUE!</v>
      </c>
      <c r="M1095" s="45" t="s">
        <v>14</v>
      </c>
      <c r="N1095" s="47"/>
      <c r="O1095" s="48"/>
    </row>
    <row r="1096" spans="1:15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1" t="s">
        <v>14</v>
      </c>
      <c r="I1096" s="13" t="s">
        <v>14</v>
      </c>
      <c r="J1096" s="14" t="s">
        <v>14</v>
      </c>
      <c r="K1096" s="14" t="s">
        <v>14</v>
      </c>
      <c r="L1096" s="17" t="e">
        <f t="shared" si="16"/>
        <v>#VALUE!</v>
      </c>
      <c r="M1096" s="20" t="s">
        <v>14</v>
      </c>
      <c r="N1096" s="17"/>
    </row>
    <row r="1097" spans="1:15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1" t="s">
        <v>14</v>
      </c>
      <c r="I1097" s="13" t="s">
        <v>14</v>
      </c>
      <c r="J1097" s="14" t="s">
        <v>14</v>
      </c>
      <c r="K1097" s="14" t="s">
        <v>14</v>
      </c>
      <c r="L1097" s="17" t="e">
        <f t="shared" si="16"/>
        <v>#VALUE!</v>
      </c>
      <c r="M1097" s="20" t="s">
        <v>14</v>
      </c>
      <c r="N1097" s="17"/>
    </row>
    <row r="1098" spans="1:15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1" t="s">
        <v>14</v>
      </c>
      <c r="I1098" s="13" t="s">
        <v>14</v>
      </c>
      <c r="J1098" s="14" t="s">
        <v>14</v>
      </c>
      <c r="K1098" s="14" t="s">
        <v>14</v>
      </c>
      <c r="L1098" s="17" t="e">
        <f t="shared" si="16"/>
        <v>#VALUE!</v>
      </c>
      <c r="M1098" s="17" t="s">
        <v>14</v>
      </c>
      <c r="N1098" s="17"/>
    </row>
    <row r="1099" spans="1:15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1" t="s">
        <v>14</v>
      </c>
      <c r="I1099" s="13" t="s">
        <v>14</v>
      </c>
      <c r="J1099" s="14" t="s">
        <v>14</v>
      </c>
      <c r="K1099" s="14" t="s">
        <v>14</v>
      </c>
      <c r="L1099" s="17" t="e">
        <f t="shared" si="16"/>
        <v>#VALUE!</v>
      </c>
      <c r="M1099" s="17" t="s">
        <v>14</v>
      </c>
      <c r="N1099" s="17"/>
    </row>
    <row r="1100" spans="1:15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1" t="s">
        <v>14</v>
      </c>
      <c r="I1100" s="13" t="s">
        <v>14</v>
      </c>
      <c r="J1100" s="14" t="s">
        <v>14</v>
      </c>
      <c r="K1100" s="14" t="s">
        <v>14</v>
      </c>
      <c r="L1100" s="17" t="e">
        <f t="shared" si="16"/>
        <v>#VALUE!</v>
      </c>
      <c r="M1100" s="17" t="s">
        <v>14</v>
      </c>
      <c r="N1100" s="17"/>
    </row>
    <row r="1101" spans="1:15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1" t="s">
        <v>14</v>
      </c>
      <c r="I1101" s="13" t="s">
        <v>14</v>
      </c>
      <c r="J1101" s="14" t="s">
        <v>14</v>
      </c>
      <c r="K1101" s="14" t="s">
        <v>14</v>
      </c>
      <c r="L1101" s="17" t="e">
        <f t="shared" si="16"/>
        <v>#VALUE!</v>
      </c>
      <c r="M1101" s="17" t="s">
        <v>14</v>
      </c>
      <c r="N1101" s="17"/>
    </row>
    <row r="1102" spans="1:15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1" t="s">
        <v>14</v>
      </c>
      <c r="I1102" s="13" t="s">
        <v>14</v>
      </c>
      <c r="J1102" s="14" t="s">
        <v>14</v>
      </c>
      <c r="K1102" s="14" t="s">
        <v>14</v>
      </c>
      <c r="L1102" s="17" t="e">
        <f t="shared" si="16"/>
        <v>#VALUE!</v>
      </c>
      <c r="M1102" s="17" t="s">
        <v>14</v>
      </c>
      <c r="N1102" s="17"/>
    </row>
    <row r="1103" spans="1:15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1" t="s">
        <v>14</v>
      </c>
      <c r="I1103" s="13" t="s">
        <v>14</v>
      </c>
      <c r="J1103" s="14" t="s">
        <v>14</v>
      </c>
      <c r="K1103" s="14" t="s">
        <v>14</v>
      </c>
      <c r="L1103" s="17" t="e">
        <f t="shared" si="16"/>
        <v>#VALUE!</v>
      </c>
      <c r="M1103" s="17" t="s">
        <v>14</v>
      </c>
      <c r="N1103" s="17"/>
    </row>
    <row r="1104" spans="1:15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1" t="s">
        <v>14</v>
      </c>
      <c r="I1104" s="13" t="s">
        <v>14</v>
      </c>
      <c r="J1104" s="14" t="s">
        <v>14</v>
      </c>
      <c r="K1104" s="14" t="s">
        <v>14</v>
      </c>
      <c r="L1104" s="17" t="e">
        <f t="shared" si="16"/>
        <v>#VALUE!</v>
      </c>
      <c r="M1104" s="17" t="s">
        <v>14</v>
      </c>
      <c r="N1104" s="17"/>
    </row>
    <row r="1105" spans="1:14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1" t="s">
        <v>14</v>
      </c>
      <c r="I1105" s="13" t="s">
        <v>14</v>
      </c>
      <c r="J1105" s="14" t="s">
        <v>14</v>
      </c>
      <c r="K1105" s="14" t="s">
        <v>14</v>
      </c>
      <c r="L1105" s="17" t="e">
        <f t="shared" si="16"/>
        <v>#VALUE!</v>
      </c>
      <c r="M1105" s="17" t="s">
        <v>14</v>
      </c>
      <c r="N1105" s="17"/>
    </row>
    <row r="1106" spans="1:14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1" t="s">
        <v>14</v>
      </c>
      <c r="I1106" s="13" t="s">
        <v>14</v>
      </c>
      <c r="J1106" s="14" t="s">
        <v>14</v>
      </c>
      <c r="K1106" s="14" t="s">
        <v>14</v>
      </c>
      <c r="L1106" s="17" t="e">
        <f t="shared" si="16"/>
        <v>#VALUE!</v>
      </c>
      <c r="M1106" s="17" t="s">
        <v>14</v>
      </c>
      <c r="N1106" s="17"/>
    </row>
    <row r="1107" spans="1:14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1" t="s">
        <v>14</v>
      </c>
      <c r="I1107" s="13" t="s">
        <v>14</v>
      </c>
      <c r="J1107" s="14" t="s">
        <v>14</v>
      </c>
      <c r="K1107" s="14" t="s">
        <v>14</v>
      </c>
      <c r="L1107" s="17" t="e">
        <f t="shared" si="16"/>
        <v>#VALUE!</v>
      </c>
      <c r="M1107" s="17" t="s">
        <v>14</v>
      </c>
      <c r="N1107" s="17"/>
    </row>
    <row r="1108" spans="1:14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1" t="s">
        <v>14</v>
      </c>
      <c r="I1108" s="13" t="s">
        <v>14</v>
      </c>
      <c r="J1108" s="14" t="s">
        <v>14</v>
      </c>
      <c r="K1108" s="14" t="s">
        <v>14</v>
      </c>
      <c r="L1108" s="17" t="e">
        <f t="shared" si="16"/>
        <v>#VALUE!</v>
      </c>
      <c r="M1108" s="17" t="s">
        <v>14</v>
      </c>
      <c r="N1108" s="17"/>
    </row>
    <row r="1109" spans="1:14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1" t="s">
        <v>14</v>
      </c>
      <c r="I1109" s="13" t="s">
        <v>14</v>
      </c>
      <c r="J1109" s="14" t="s">
        <v>14</v>
      </c>
      <c r="K1109" s="14" t="s">
        <v>14</v>
      </c>
      <c r="L1109" s="17" t="e">
        <f t="shared" si="16"/>
        <v>#VALUE!</v>
      </c>
      <c r="M1109" s="17" t="s">
        <v>14</v>
      </c>
      <c r="N1109" s="17"/>
    </row>
    <row r="1110" spans="1:14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1" t="s">
        <v>14</v>
      </c>
      <c r="I1110" s="13" t="s">
        <v>14</v>
      </c>
      <c r="J1110" s="14" t="s">
        <v>14</v>
      </c>
      <c r="K1110" s="14" t="s">
        <v>14</v>
      </c>
      <c r="L1110" s="17" t="e">
        <f t="shared" si="16"/>
        <v>#VALUE!</v>
      </c>
      <c r="M1110" s="17" t="s">
        <v>14</v>
      </c>
      <c r="N1110" s="17"/>
    </row>
    <row r="1111" spans="1:14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1" t="s">
        <v>14</v>
      </c>
      <c r="I1111" s="13" t="s">
        <v>14</v>
      </c>
      <c r="J1111" s="14" t="s">
        <v>14</v>
      </c>
      <c r="K1111" s="14" t="s">
        <v>14</v>
      </c>
      <c r="L1111" s="17" t="e">
        <f t="shared" si="16"/>
        <v>#VALUE!</v>
      </c>
      <c r="M1111" s="17" t="s">
        <v>14</v>
      </c>
      <c r="N1111" s="17"/>
    </row>
    <row r="1112" spans="1:14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1" t="s">
        <v>14</v>
      </c>
      <c r="I1112" s="13" t="s">
        <v>14</v>
      </c>
      <c r="J1112" s="14" t="s">
        <v>14</v>
      </c>
      <c r="K1112" s="14" t="s">
        <v>14</v>
      </c>
      <c r="L1112" s="17" t="e">
        <f t="shared" si="16"/>
        <v>#VALUE!</v>
      </c>
      <c r="M1112" s="17" t="s">
        <v>14</v>
      </c>
      <c r="N1112" s="17"/>
    </row>
    <row r="1113" spans="1:14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1" t="s">
        <v>14</v>
      </c>
      <c r="I1113" s="13" t="s">
        <v>14</v>
      </c>
      <c r="J1113" s="14" t="s">
        <v>14</v>
      </c>
      <c r="K1113" s="14" t="s">
        <v>14</v>
      </c>
      <c r="L1113" s="17" t="e">
        <f t="shared" si="16"/>
        <v>#VALUE!</v>
      </c>
      <c r="M1113" s="17" t="s">
        <v>14</v>
      </c>
      <c r="N1113" s="17"/>
    </row>
    <row r="1114" spans="1:14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1" t="s">
        <v>14</v>
      </c>
      <c r="I1114" s="13" t="s">
        <v>14</v>
      </c>
      <c r="J1114" s="14" t="s">
        <v>14</v>
      </c>
      <c r="K1114" s="14" t="s">
        <v>14</v>
      </c>
      <c r="L1114" s="17" t="e">
        <f t="shared" si="16"/>
        <v>#VALUE!</v>
      </c>
      <c r="M1114" s="17" t="s">
        <v>14</v>
      </c>
      <c r="N1114" s="17"/>
    </row>
    <row r="1115" spans="1:14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1" t="s">
        <v>14</v>
      </c>
      <c r="I1115" s="13" t="s">
        <v>14</v>
      </c>
      <c r="J1115" s="14" t="s">
        <v>14</v>
      </c>
      <c r="K1115" s="14" t="s">
        <v>14</v>
      </c>
      <c r="L1115" s="17" t="e">
        <f t="shared" si="16"/>
        <v>#VALUE!</v>
      </c>
      <c r="M1115" s="17" t="s">
        <v>14</v>
      </c>
      <c r="N1115" s="17"/>
    </row>
    <row r="1116" spans="1:14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1" t="s">
        <v>14</v>
      </c>
      <c r="I1116" s="13" t="s">
        <v>14</v>
      </c>
      <c r="J1116" s="14" t="s">
        <v>14</v>
      </c>
      <c r="K1116" s="14" t="s">
        <v>14</v>
      </c>
      <c r="L1116" s="17" t="e">
        <f t="shared" si="16"/>
        <v>#VALUE!</v>
      </c>
      <c r="M1116" s="17" t="s">
        <v>14</v>
      </c>
      <c r="N1116" s="17"/>
    </row>
    <row r="1117" spans="1:14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1" t="s">
        <v>14</v>
      </c>
      <c r="I1117" s="13" t="s">
        <v>14</v>
      </c>
      <c r="J1117" s="14" t="s">
        <v>14</v>
      </c>
      <c r="K1117" s="14" t="s">
        <v>14</v>
      </c>
      <c r="L1117" s="17" t="e">
        <f t="shared" si="16"/>
        <v>#VALUE!</v>
      </c>
      <c r="M1117" s="17" t="s">
        <v>14</v>
      </c>
      <c r="N1117" s="17"/>
    </row>
    <row r="1118" spans="1:14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1" t="s">
        <v>14</v>
      </c>
      <c r="I1118" s="13" t="s">
        <v>14</v>
      </c>
      <c r="J1118" s="14" t="s">
        <v>14</v>
      </c>
      <c r="K1118" s="14" t="s">
        <v>14</v>
      </c>
      <c r="L1118" s="17" t="e">
        <f t="shared" si="16"/>
        <v>#VALUE!</v>
      </c>
      <c r="M1118" s="17" t="s">
        <v>14</v>
      </c>
      <c r="N1118" s="17"/>
    </row>
    <row r="1119" spans="1:14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1" t="s">
        <v>14</v>
      </c>
      <c r="I1119" s="13" t="s">
        <v>14</v>
      </c>
      <c r="J1119" s="14" t="s">
        <v>14</v>
      </c>
      <c r="K1119" s="14" t="s">
        <v>14</v>
      </c>
      <c r="L1119" s="17" t="e">
        <f t="shared" si="16"/>
        <v>#VALUE!</v>
      </c>
      <c r="M1119" s="17" t="s">
        <v>14</v>
      </c>
      <c r="N1119" s="17"/>
    </row>
    <row r="1120" spans="1:14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1" t="s">
        <v>14</v>
      </c>
      <c r="I1120" s="13" t="s">
        <v>14</v>
      </c>
      <c r="J1120" s="14" t="s">
        <v>14</v>
      </c>
      <c r="K1120" s="14" t="s">
        <v>14</v>
      </c>
      <c r="L1120" s="17" t="e">
        <f t="shared" si="16"/>
        <v>#VALUE!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1" t="s">
        <v>14</v>
      </c>
      <c r="I1121" s="13" t="s">
        <v>14</v>
      </c>
      <c r="J1121" s="14" t="s">
        <v>14</v>
      </c>
      <c r="K1121" s="14" t="s">
        <v>14</v>
      </c>
      <c r="L1121" s="17" t="e">
        <f t="shared" si="16"/>
        <v>#VALUE!</v>
      </c>
      <c r="M1121" s="17" t="s">
        <v>14</v>
      </c>
      <c r="N1121" s="17"/>
    </row>
    <row r="1122" spans="1:14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1" t="s">
        <v>14</v>
      </c>
      <c r="I1122" s="13" t="s">
        <v>14</v>
      </c>
      <c r="J1122" s="14" t="s">
        <v>14</v>
      </c>
      <c r="K1122" s="14" t="s">
        <v>14</v>
      </c>
      <c r="L1122" s="17" t="e">
        <f t="shared" si="16"/>
        <v>#VALUE!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1" t="s">
        <v>14</v>
      </c>
      <c r="I1123" s="13" t="s">
        <v>14</v>
      </c>
      <c r="J1123" s="14" t="s">
        <v>14</v>
      </c>
      <c r="K1123" s="14" t="s">
        <v>14</v>
      </c>
      <c r="L1123" s="17" t="e">
        <f t="shared" si="16"/>
        <v>#VALUE!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1" t="s">
        <v>14</v>
      </c>
      <c r="I1124" s="13" t="s">
        <v>14</v>
      </c>
      <c r="J1124" s="14" t="s">
        <v>14</v>
      </c>
      <c r="K1124" s="14" t="s">
        <v>14</v>
      </c>
      <c r="L1124" s="17" t="e">
        <f t="shared" si="16"/>
        <v>#VALUE!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1" t="s">
        <v>14</v>
      </c>
      <c r="I1125" s="13" t="s">
        <v>14</v>
      </c>
      <c r="J1125" s="14" t="s">
        <v>14</v>
      </c>
      <c r="K1125" s="14" t="s">
        <v>14</v>
      </c>
      <c r="L1125" s="17" t="e">
        <f t="shared" si="16"/>
        <v>#VALUE!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1" t="s">
        <v>14</v>
      </c>
      <c r="I1126" s="13" t="s">
        <v>14</v>
      </c>
      <c r="J1126" s="14" t="s">
        <v>14</v>
      </c>
      <c r="K1126" s="14" t="s">
        <v>14</v>
      </c>
      <c r="L1126" s="17" t="e">
        <f t="shared" si="16"/>
        <v>#VALUE!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1" t="s">
        <v>14</v>
      </c>
      <c r="I1127" s="13" t="s">
        <v>14</v>
      </c>
      <c r="J1127" s="14" t="s">
        <v>14</v>
      </c>
      <c r="K1127" s="14" t="s">
        <v>14</v>
      </c>
      <c r="L1127" s="17" t="e">
        <f t="shared" si="16"/>
        <v>#VALUE!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1" t="s">
        <v>14</v>
      </c>
      <c r="I1128" s="13" t="s">
        <v>14</v>
      </c>
      <c r="J1128" s="14" t="s">
        <v>14</v>
      </c>
      <c r="K1128" s="14" t="s">
        <v>14</v>
      </c>
      <c r="L1128" s="17" t="e">
        <f t="shared" si="16"/>
        <v>#VALUE!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1" t="s">
        <v>14</v>
      </c>
      <c r="I1129" s="13" t="s">
        <v>14</v>
      </c>
      <c r="J1129" s="14" t="s">
        <v>14</v>
      </c>
      <c r="K1129" s="14" t="s">
        <v>14</v>
      </c>
      <c r="L1129" s="17" t="e">
        <f t="shared" ref="L1129:L1192" si="17">G1129*(I1129-(I1129*J1129)-((I1129-(I1129*J1129))*K1129))</f>
        <v>#VALUE!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1" t="s">
        <v>14</v>
      </c>
      <c r="I1130" s="13" t="s">
        <v>14</v>
      </c>
      <c r="J1130" s="14" t="s">
        <v>14</v>
      </c>
      <c r="K1130" s="14" t="s">
        <v>14</v>
      </c>
      <c r="L1130" s="17" t="e">
        <f t="shared" si="17"/>
        <v>#VALUE!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1" t="s">
        <v>14</v>
      </c>
      <c r="I1131" s="13" t="s">
        <v>14</v>
      </c>
      <c r="J1131" s="14" t="s">
        <v>14</v>
      </c>
      <c r="K1131" s="14" t="s">
        <v>14</v>
      </c>
      <c r="L1131" s="17" t="e">
        <f t="shared" si="17"/>
        <v>#VALUE!</v>
      </c>
      <c r="M1131" s="17" t="s">
        <v>14</v>
      </c>
      <c r="N1131" s="17"/>
    </row>
    <row r="1132" spans="1:14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1" t="s">
        <v>14</v>
      </c>
      <c r="I1132" s="13" t="s">
        <v>14</v>
      </c>
      <c r="J1132" s="14" t="s">
        <v>14</v>
      </c>
      <c r="K1132" s="14" t="s">
        <v>14</v>
      </c>
      <c r="L1132" s="17" t="e">
        <f t="shared" si="17"/>
        <v>#VALUE!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1" t="s">
        <v>14</v>
      </c>
      <c r="I1133" s="13" t="s">
        <v>14</v>
      </c>
      <c r="J1133" s="14" t="s">
        <v>14</v>
      </c>
      <c r="K1133" s="14" t="s">
        <v>14</v>
      </c>
      <c r="L1133" s="17" t="e">
        <f t="shared" si="17"/>
        <v>#VALUE!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1" t="s">
        <v>14</v>
      </c>
      <c r="I1134" s="13" t="s">
        <v>14</v>
      </c>
      <c r="J1134" s="14" t="s">
        <v>14</v>
      </c>
      <c r="K1134" s="14" t="s">
        <v>14</v>
      </c>
      <c r="L1134" s="17" t="e">
        <f t="shared" si="17"/>
        <v>#VALUE!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1" t="s">
        <v>14</v>
      </c>
      <c r="I1135" s="13" t="s">
        <v>14</v>
      </c>
      <c r="J1135" s="14" t="s">
        <v>14</v>
      </c>
      <c r="K1135" s="14" t="s">
        <v>14</v>
      </c>
      <c r="L1135" s="17" t="e">
        <f t="shared" si="17"/>
        <v>#VALUE!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1" t="s">
        <v>14</v>
      </c>
      <c r="I1136" s="13" t="s">
        <v>14</v>
      </c>
      <c r="J1136" s="14" t="s">
        <v>14</v>
      </c>
      <c r="K1136" s="14" t="s">
        <v>14</v>
      </c>
      <c r="L1136" s="17" t="e">
        <f t="shared" si="17"/>
        <v>#VALUE!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1" t="s">
        <v>14</v>
      </c>
      <c r="I1137" s="13" t="s">
        <v>14</v>
      </c>
      <c r="J1137" s="14" t="s">
        <v>14</v>
      </c>
      <c r="K1137" s="14" t="s">
        <v>14</v>
      </c>
      <c r="L1137" s="17" t="e">
        <f t="shared" si="17"/>
        <v>#VALUE!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1" t="s">
        <v>14</v>
      </c>
      <c r="I1138" s="13" t="s">
        <v>14</v>
      </c>
      <c r="J1138" s="14" t="s">
        <v>14</v>
      </c>
      <c r="K1138" s="14" t="s">
        <v>14</v>
      </c>
      <c r="L1138" s="17" t="e">
        <f t="shared" si="17"/>
        <v>#VALUE!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1" t="s">
        <v>14</v>
      </c>
      <c r="I1139" s="13" t="s">
        <v>14</v>
      </c>
      <c r="J1139" s="14" t="s">
        <v>14</v>
      </c>
      <c r="K1139" s="14" t="s">
        <v>14</v>
      </c>
      <c r="L1139" s="17" t="e">
        <f t="shared" si="17"/>
        <v>#VALUE!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1" t="s">
        <v>14</v>
      </c>
      <c r="I1140" s="13" t="s">
        <v>14</v>
      </c>
      <c r="J1140" s="14" t="s">
        <v>14</v>
      </c>
      <c r="K1140" s="14" t="s">
        <v>14</v>
      </c>
      <c r="L1140" s="17" t="e">
        <f t="shared" si="17"/>
        <v>#VALUE!</v>
      </c>
      <c r="M1140" s="17" t="s">
        <v>14</v>
      </c>
      <c r="N1140" s="17"/>
    </row>
    <row r="1141" spans="1:14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1" t="s">
        <v>14</v>
      </c>
      <c r="I1141" s="13" t="s">
        <v>14</v>
      </c>
      <c r="J1141" s="14" t="s">
        <v>14</v>
      </c>
      <c r="K1141" s="14" t="s">
        <v>14</v>
      </c>
      <c r="L1141" s="17" t="e">
        <f t="shared" si="17"/>
        <v>#VALUE!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1" t="s">
        <v>14</v>
      </c>
      <c r="I1142" s="13" t="s">
        <v>14</v>
      </c>
      <c r="J1142" s="14" t="s">
        <v>14</v>
      </c>
      <c r="K1142" s="14" t="s">
        <v>14</v>
      </c>
      <c r="L1142" s="17" t="e">
        <f t="shared" si="17"/>
        <v>#VALUE!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1" t="s">
        <v>14</v>
      </c>
      <c r="I1143" s="13" t="s">
        <v>14</v>
      </c>
      <c r="J1143" s="14" t="s">
        <v>14</v>
      </c>
      <c r="K1143" s="14" t="s">
        <v>14</v>
      </c>
      <c r="L1143" s="17" t="e">
        <f t="shared" si="17"/>
        <v>#VALUE!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1" t="s">
        <v>14</v>
      </c>
      <c r="I1144" s="13" t="s">
        <v>14</v>
      </c>
      <c r="J1144" s="14" t="s">
        <v>14</v>
      </c>
      <c r="K1144" s="14" t="s">
        <v>14</v>
      </c>
      <c r="L1144" s="17" t="e">
        <f t="shared" si="17"/>
        <v>#VALUE!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1" t="s">
        <v>14</v>
      </c>
      <c r="I1145" s="13" t="s">
        <v>14</v>
      </c>
      <c r="J1145" s="14" t="s">
        <v>14</v>
      </c>
      <c r="K1145" s="14" t="s">
        <v>14</v>
      </c>
      <c r="L1145" s="17" t="e">
        <f t="shared" si="17"/>
        <v>#VALUE!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1" t="s">
        <v>14</v>
      </c>
      <c r="I1146" s="13" t="s">
        <v>14</v>
      </c>
      <c r="J1146" s="14" t="s">
        <v>14</v>
      </c>
      <c r="K1146" s="14" t="s">
        <v>14</v>
      </c>
      <c r="L1146" s="17" t="e">
        <f t="shared" si="17"/>
        <v>#VALUE!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1" t="s">
        <v>14</v>
      </c>
      <c r="I1147" s="13" t="s">
        <v>14</v>
      </c>
      <c r="J1147" s="14" t="s">
        <v>14</v>
      </c>
      <c r="K1147" s="14" t="s">
        <v>14</v>
      </c>
      <c r="L1147" s="17" t="e">
        <f t="shared" si="17"/>
        <v>#VALUE!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1" t="s">
        <v>14</v>
      </c>
      <c r="I1148" s="13" t="s">
        <v>14</v>
      </c>
      <c r="J1148" s="14" t="s">
        <v>14</v>
      </c>
      <c r="K1148" s="14" t="s">
        <v>14</v>
      </c>
      <c r="L1148" s="17" t="e">
        <f t="shared" si="17"/>
        <v>#VALUE!</v>
      </c>
      <c r="M1148" s="17" t="s">
        <v>14</v>
      </c>
      <c r="N1148" s="17"/>
    </row>
    <row r="1149" spans="1:14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1" t="s">
        <v>14</v>
      </c>
      <c r="I1149" s="13" t="s">
        <v>14</v>
      </c>
      <c r="J1149" s="14" t="s">
        <v>14</v>
      </c>
      <c r="K1149" s="14" t="s">
        <v>14</v>
      </c>
      <c r="L1149" s="17" t="e">
        <f t="shared" si="17"/>
        <v>#VALUE!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1" t="s">
        <v>14</v>
      </c>
      <c r="I1150" s="13" t="s">
        <v>14</v>
      </c>
      <c r="J1150" s="14" t="s">
        <v>14</v>
      </c>
      <c r="K1150" s="14" t="s">
        <v>14</v>
      </c>
      <c r="L1150" s="17" t="e">
        <f t="shared" si="17"/>
        <v>#VALUE!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1" t="s">
        <v>14</v>
      </c>
      <c r="I1151" s="13" t="s">
        <v>14</v>
      </c>
      <c r="J1151" s="14" t="s">
        <v>14</v>
      </c>
      <c r="K1151" s="14" t="s">
        <v>14</v>
      </c>
      <c r="L1151" s="17" t="e">
        <f t="shared" si="17"/>
        <v>#VALUE!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1" t="s">
        <v>14</v>
      </c>
      <c r="I1152" s="13" t="s">
        <v>14</v>
      </c>
      <c r="J1152" s="14" t="s">
        <v>14</v>
      </c>
      <c r="K1152" s="14" t="s">
        <v>14</v>
      </c>
      <c r="L1152" s="17" t="e">
        <f t="shared" si="17"/>
        <v>#VALUE!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1" t="s">
        <v>14</v>
      </c>
      <c r="I1153" s="13" t="s">
        <v>14</v>
      </c>
      <c r="J1153" s="14" t="s">
        <v>14</v>
      </c>
      <c r="K1153" s="14" t="s">
        <v>14</v>
      </c>
      <c r="L1153" s="17" t="e">
        <f t="shared" si="17"/>
        <v>#VALUE!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1" t="s">
        <v>14</v>
      </c>
      <c r="I1154" s="13" t="s">
        <v>14</v>
      </c>
      <c r="J1154" s="14" t="s">
        <v>14</v>
      </c>
      <c r="K1154" s="14" t="s">
        <v>14</v>
      </c>
      <c r="L1154" s="17" t="e">
        <f t="shared" si="17"/>
        <v>#VALUE!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1" t="s">
        <v>14</v>
      </c>
      <c r="I1155" s="13" t="s">
        <v>14</v>
      </c>
      <c r="J1155" s="14" t="s">
        <v>14</v>
      </c>
      <c r="K1155" s="14" t="s">
        <v>14</v>
      </c>
      <c r="L1155" s="17" t="e">
        <f t="shared" si="17"/>
        <v>#VALUE!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1" t="s">
        <v>14</v>
      </c>
      <c r="I1156" s="13" t="s">
        <v>14</v>
      </c>
      <c r="J1156" s="14" t="s">
        <v>14</v>
      </c>
      <c r="K1156" s="14" t="s">
        <v>14</v>
      </c>
      <c r="L1156" s="17" t="e">
        <f t="shared" si="17"/>
        <v>#VALUE!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1" t="s">
        <v>14</v>
      </c>
      <c r="I1157" s="13" t="s">
        <v>14</v>
      </c>
      <c r="J1157" s="14" t="s">
        <v>14</v>
      </c>
      <c r="K1157" s="14" t="s">
        <v>14</v>
      </c>
      <c r="L1157" s="17" t="e">
        <f t="shared" si="17"/>
        <v>#VALUE!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1" t="s">
        <v>14</v>
      </c>
      <c r="I1158" s="13" t="s">
        <v>14</v>
      </c>
      <c r="J1158" s="14" t="s">
        <v>14</v>
      </c>
      <c r="K1158" s="14" t="s">
        <v>14</v>
      </c>
      <c r="L1158" s="17" t="e">
        <f t="shared" si="17"/>
        <v>#VALUE!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1" t="s">
        <v>14</v>
      </c>
      <c r="I1159" s="13" t="s">
        <v>14</v>
      </c>
      <c r="J1159" s="14" t="s">
        <v>14</v>
      </c>
      <c r="K1159" s="14" t="s">
        <v>14</v>
      </c>
      <c r="L1159" s="17" t="e">
        <f t="shared" si="17"/>
        <v>#VALUE!</v>
      </c>
      <c r="M1159" s="17" t="s">
        <v>14</v>
      </c>
      <c r="N1159" s="17"/>
    </row>
    <row r="1160" spans="1:14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1" t="s">
        <v>14</v>
      </c>
      <c r="I1160" s="13" t="s">
        <v>14</v>
      </c>
      <c r="J1160" s="14" t="s">
        <v>14</v>
      </c>
      <c r="K1160" s="14" t="s">
        <v>14</v>
      </c>
      <c r="L1160" s="17" t="e">
        <f t="shared" si="17"/>
        <v>#VALUE!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1" t="s">
        <v>14</v>
      </c>
      <c r="I1161" s="13" t="s">
        <v>14</v>
      </c>
      <c r="J1161" s="14" t="s">
        <v>14</v>
      </c>
      <c r="K1161" s="14" t="s">
        <v>14</v>
      </c>
      <c r="L1161" s="17" t="e">
        <f t="shared" si="17"/>
        <v>#VALUE!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1" t="s">
        <v>14</v>
      </c>
      <c r="I1162" s="13" t="s">
        <v>14</v>
      </c>
      <c r="J1162" s="14" t="s">
        <v>14</v>
      </c>
      <c r="K1162" s="14" t="s">
        <v>14</v>
      </c>
      <c r="L1162" s="17" t="e">
        <f t="shared" si="17"/>
        <v>#VALUE!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1" t="s">
        <v>14</v>
      </c>
      <c r="I1163" s="13" t="s">
        <v>14</v>
      </c>
      <c r="J1163" s="14" t="s">
        <v>14</v>
      </c>
      <c r="K1163" s="14" t="s">
        <v>14</v>
      </c>
      <c r="L1163" s="17" t="e">
        <f t="shared" si="17"/>
        <v>#VALUE!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1" t="s">
        <v>14</v>
      </c>
      <c r="I1164" s="13" t="s">
        <v>14</v>
      </c>
      <c r="J1164" s="14" t="s">
        <v>14</v>
      </c>
      <c r="K1164" s="14" t="s">
        <v>14</v>
      </c>
      <c r="L1164" s="17" t="e">
        <f t="shared" si="17"/>
        <v>#VALUE!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1" t="s">
        <v>14</v>
      </c>
      <c r="I1165" s="13" t="s">
        <v>14</v>
      </c>
      <c r="J1165" s="14" t="s">
        <v>14</v>
      </c>
      <c r="K1165" s="14" t="s">
        <v>14</v>
      </c>
      <c r="L1165" s="17" t="e">
        <f t="shared" si="17"/>
        <v>#VALUE!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1" t="s">
        <v>14</v>
      </c>
      <c r="I1166" s="13" t="s">
        <v>14</v>
      </c>
      <c r="J1166" s="14" t="s">
        <v>14</v>
      </c>
      <c r="K1166" s="14" t="s">
        <v>14</v>
      </c>
      <c r="L1166" s="17" t="e">
        <f t="shared" si="17"/>
        <v>#VALUE!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1" t="s">
        <v>14</v>
      </c>
      <c r="I1167" s="13" t="s">
        <v>14</v>
      </c>
      <c r="J1167" s="14" t="s">
        <v>14</v>
      </c>
      <c r="K1167" s="14" t="s">
        <v>14</v>
      </c>
      <c r="L1167" s="17" t="e">
        <f t="shared" si="17"/>
        <v>#VALUE!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1" t="s">
        <v>14</v>
      </c>
      <c r="I1168" s="13" t="s">
        <v>14</v>
      </c>
      <c r="J1168" s="14" t="s">
        <v>14</v>
      </c>
      <c r="K1168" s="14" t="s">
        <v>14</v>
      </c>
      <c r="L1168" s="17" t="e">
        <f t="shared" si="17"/>
        <v>#VALUE!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1" t="s">
        <v>14</v>
      </c>
      <c r="I1169" s="13" t="s">
        <v>14</v>
      </c>
      <c r="J1169" s="14" t="s">
        <v>14</v>
      </c>
      <c r="K1169" s="14" t="s">
        <v>14</v>
      </c>
      <c r="L1169" s="17" t="e">
        <f t="shared" si="17"/>
        <v>#VALUE!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1" t="s">
        <v>14</v>
      </c>
      <c r="I1170" s="13" t="s">
        <v>14</v>
      </c>
      <c r="J1170" s="14" t="s">
        <v>14</v>
      </c>
      <c r="K1170" s="14" t="s">
        <v>14</v>
      </c>
      <c r="L1170" s="17" t="e">
        <f t="shared" si="17"/>
        <v>#VALUE!</v>
      </c>
      <c r="M1170" s="17" t="s">
        <v>14</v>
      </c>
      <c r="N1170" s="17"/>
    </row>
    <row r="1171" spans="1:14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1" t="s">
        <v>14</v>
      </c>
      <c r="I1171" s="13" t="s">
        <v>14</v>
      </c>
      <c r="J1171" s="14" t="s">
        <v>14</v>
      </c>
      <c r="K1171" s="14" t="s">
        <v>14</v>
      </c>
      <c r="L1171" s="17" t="e">
        <f t="shared" si="17"/>
        <v>#VALUE!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1" t="s">
        <v>14</v>
      </c>
      <c r="I1172" s="13" t="s">
        <v>14</v>
      </c>
      <c r="J1172" s="14" t="s">
        <v>14</v>
      </c>
      <c r="K1172" s="14" t="s">
        <v>14</v>
      </c>
      <c r="L1172" s="17" t="e">
        <f t="shared" si="17"/>
        <v>#VALUE!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1" t="s">
        <v>14</v>
      </c>
      <c r="I1173" s="13" t="s">
        <v>14</v>
      </c>
      <c r="J1173" s="14" t="s">
        <v>14</v>
      </c>
      <c r="K1173" s="14" t="s">
        <v>14</v>
      </c>
      <c r="L1173" s="17" t="e">
        <f t="shared" si="17"/>
        <v>#VALUE!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1" t="s">
        <v>14</v>
      </c>
      <c r="I1174" s="13" t="s">
        <v>14</v>
      </c>
      <c r="J1174" s="14" t="s">
        <v>14</v>
      </c>
      <c r="K1174" s="14" t="s">
        <v>14</v>
      </c>
      <c r="L1174" s="17" t="e">
        <f t="shared" si="17"/>
        <v>#VALUE!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1" t="s">
        <v>14</v>
      </c>
      <c r="I1175" s="13" t="s">
        <v>14</v>
      </c>
      <c r="J1175" s="14" t="s">
        <v>14</v>
      </c>
      <c r="K1175" s="14" t="s">
        <v>14</v>
      </c>
      <c r="L1175" s="17" t="e">
        <f t="shared" si="17"/>
        <v>#VALUE!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1" t="s">
        <v>14</v>
      </c>
      <c r="I1176" s="13" t="s">
        <v>14</v>
      </c>
      <c r="J1176" s="14" t="s">
        <v>14</v>
      </c>
      <c r="K1176" s="14" t="s">
        <v>14</v>
      </c>
      <c r="L1176" s="17" t="e">
        <f t="shared" si="17"/>
        <v>#VALUE!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1" t="s">
        <v>14</v>
      </c>
      <c r="I1177" s="13" t="s">
        <v>14</v>
      </c>
      <c r="J1177" s="14" t="s">
        <v>14</v>
      </c>
      <c r="K1177" s="14" t="s">
        <v>14</v>
      </c>
      <c r="L1177" s="17" t="e">
        <f t="shared" si="17"/>
        <v>#VALUE!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1" t="s">
        <v>14</v>
      </c>
      <c r="I1178" s="13" t="s">
        <v>14</v>
      </c>
      <c r="J1178" s="14" t="s">
        <v>14</v>
      </c>
      <c r="K1178" s="14" t="s">
        <v>14</v>
      </c>
      <c r="L1178" s="17" t="e">
        <f t="shared" si="17"/>
        <v>#VALUE!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1" t="s">
        <v>14</v>
      </c>
      <c r="I1179" s="13" t="s">
        <v>14</v>
      </c>
      <c r="J1179" s="14" t="s">
        <v>14</v>
      </c>
      <c r="K1179" s="14" t="s">
        <v>14</v>
      </c>
      <c r="L1179" s="17" t="e">
        <f t="shared" si="17"/>
        <v>#VALUE!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1" t="s">
        <v>14</v>
      </c>
      <c r="I1180" s="13" t="s">
        <v>14</v>
      </c>
      <c r="J1180" s="14" t="s">
        <v>14</v>
      </c>
      <c r="K1180" s="14" t="s">
        <v>14</v>
      </c>
      <c r="L1180" s="17" t="e">
        <f t="shared" si="17"/>
        <v>#VALUE!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1" t="s">
        <v>14</v>
      </c>
      <c r="I1181" s="13" t="s">
        <v>14</v>
      </c>
      <c r="J1181" s="14" t="s">
        <v>14</v>
      </c>
      <c r="K1181" s="14" t="s">
        <v>14</v>
      </c>
      <c r="L1181" s="17" t="e">
        <f t="shared" si="17"/>
        <v>#VALUE!</v>
      </c>
      <c r="M1181" s="17" t="s">
        <v>14</v>
      </c>
      <c r="N1181" s="17"/>
    </row>
    <row r="1182" spans="1:14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1" t="s">
        <v>14</v>
      </c>
      <c r="I1182" s="13" t="s">
        <v>14</v>
      </c>
      <c r="J1182" s="14" t="s">
        <v>14</v>
      </c>
      <c r="K1182" s="14" t="s">
        <v>14</v>
      </c>
      <c r="L1182" s="17" t="e">
        <f t="shared" si="17"/>
        <v>#VALUE!</v>
      </c>
      <c r="M1182" s="17" t="s">
        <v>14</v>
      </c>
      <c r="N1182" s="17"/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1" t="s">
        <v>14</v>
      </c>
      <c r="I1183" s="13" t="s">
        <v>14</v>
      </c>
      <c r="J1183" s="14" t="s">
        <v>14</v>
      </c>
      <c r="K1183" s="14" t="s">
        <v>14</v>
      </c>
      <c r="L1183" s="17" t="e">
        <f t="shared" si="17"/>
        <v>#VALUE!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1" t="s">
        <v>14</v>
      </c>
      <c r="I1184" s="13" t="s">
        <v>14</v>
      </c>
      <c r="J1184" s="14" t="s">
        <v>14</v>
      </c>
      <c r="K1184" s="14" t="s">
        <v>14</v>
      </c>
      <c r="L1184" s="17" t="e">
        <f t="shared" si="17"/>
        <v>#VALUE!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1" t="s">
        <v>14</v>
      </c>
      <c r="I1185" s="13" t="s">
        <v>14</v>
      </c>
      <c r="J1185" s="14" t="s">
        <v>14</v>
      </c>
      <c r="K1185" s="14" t="s">
        <v>14</v>
      </c>
      <c r="L1185" s="17" t="e">
        <f t="shared" si="17"/>
        <v>#VALUE!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1" t="s">
        <v>14</v>
      </c>
      <c r="I1186" s="13" t="s">
        <v>14</v>
      </c>
      <c r="J1186" s="14" t="s">
        <v>14</v>
      </c>
      <c r="K1186" s="14" t="s">
        <v>14</v>
      </c>
      <c r="L1186" s="17" t="e">
        <f t="shared" si="17"/>
        <v>#VALUE!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1" t="s">
        <v>14</v>
      </c>
      <c r="I1187" s="13" t="s">
        <v>14</v>
      </c>
      <c r="J1187" s="14" t="s">
        <v>14</v>
      </c>
      <c r="K1187" s="14" t="s">
        <v>14</v>
      </c>
      <c r="L1187" s="17" t="e">
        <f t="shared" si="17"/>
        <v>#VALUE!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1" t="s">
        <v>14</v>
      </c>
      <c r="I1188" s="13" t="s">
        <v>14</v>
      </c>
      <c r="J1188" s="14" t="s">
        <v>14</v>
      </c>
      <c r="K1188" s="14" t="s">
        <v>14</v>
      </c>
      <c r="L1188" s="17" t="e">
        <f t="shared" si="17"/>
        <v>#VALUE!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1" t="s">
        <v>14</v>
      </c>
      <c r="I1189" s="13" t="s">
        <v>14</v>
      </c>
      <c r="J1189" s="14" t="s">
        <v>14</v>
      </c>
      <c r="K1189" s="14" t="s">
        <v>14</v>
      </c>
      <c r="L1189" s="17" t="e">
        <f t="shared" si="17"/>
        <v>#VALUE!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1" t="s">
        <v>14</v>
      </c>
      <c r="I1190" s="13" t="s">
        <v>14</v>
      </c>
      <c r="J1190" s="14" t="s">
        <v>14</v>
      </c>
      <c r="K1190" s="14" t="s">
        <v>14</v>
      </c>
      <c r="L1190" s="17" t="e">
        <f t="shared" si="17"/>
        <v>#VALUE!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1" t="s">
        <v>14</v>
      </c>
      <c r="I1191" s="13" t="s">
        <v>14</v>
      </c>
      <c r="J1191" s="14" t="s">
        <v>14</v>
      </c>
      <c r="K1191" s="14" t="s">
        <v>14</v>
      </c>
      <c r="L1191" s="17" t="e">
        <f t="shared" si="17"/>
        <v>#VALUE!</v>
      </c>
      <c r="M1191" s="17" t="s">
        <v>14</v>
      </c>
      <c r="N1191" s="17"/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1" t="s">
        <v>14</v>
      </c>
      <c r="I1192" s="13" t="s">
        <v>14</v>
      </c>
      <c r="J1192" s="14" t="s">
        <v>14</v>
      </c>
      <c r="K1192" s="14" t="s">
        <v>14</v>
      </c>
      <c r="L1192" s="17" t="e">
        <f t="shared" si="17"/>
        <v>#VALUE!</v>
      </c>
      <c r="M1192" s="17" t="s">
        <v>14</v>
      </c>
      <c r="N1192" s="17"/>
    </row>
    <row r="1193" spans="1:14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1" t="s">
        <v>14</v>
      </c>
      <c r="I1193" s="13" t="s">
        <v>14</v>
      </c>
      <c r="J1193" s="14" t="s">
        <v>14</v>
      </c>
      <c r="K1193" s="14" t="s">
        <v>14</v>
      </c>
      <c r="L1193" s="17" t="e">
        <f t="shared" ref="L1193:L1256" si="18">G1193*(I1193-(I1193*J1193)-((I1193-(I1193*J1193))*K1193))</f>
        <v>#VALUE!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1" t="s">
        <v>14</v>
      </c>
      <c r="I1194" s="13" t="s">
        <v>14</v>
      </c>
      <c r="J1194" s="14" t="s">
        <v>14</v>
      </c>
      <c r="K1194" s="14" t="s">
        <v>14</v>
      </c>
      <c r="L1194" s="17" t="e">
        <f t="shared" si="18"/>
        <v>#VALUE!</v>
      </c>
      <c r="M1194" s="17" t="s">
        <v>14</v>
      </c>
      <c r="N1194" s="17"/>
    </row>
    <row r="1195" spans="1:14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1" t="s">
        <v>14</v>
      </c>
      <c r="I1195" s="13" t="s">
        <v>14</v>
      </c>
      <c r="J1195" s="14" t="s">
        <v>14</v>
      </c>
      <c r="K1195" s="14" t="s">
        <v>14</v>
      </c>
      <c r="L1195" s="17" t="e">
        <f t="shared" si="18"/>
        <v>#VALUE!</v>
      </c>
      <c r="M1195" s="17" t="s">
        <v>14</v>
      </c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1" t="s">
        <v>14</v>
      </c>
      <c r="I1196" s="13" t="s">
        <v>14</v>
      </c>
      <c r="J1196" s="14" t="s">
        <v>14</v>
      </c>
      <c r="K1196" s="14" t="s">
        <v>14</v>
      </c>
      <c r="L1196" s="17" t="e">
        <f t="shared" si="18"/>
        <v>#VALUE!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1" t="s">
        <v>14</v>
      </c>
      <c r="I1197" s="13" t="s">
        <v>14</v>
      </c>
      <c r="J1197" s="14" t="s">
        <v>14</v>
      </c>
      <c r="K1197" s="14" t="s">
        <v>14</v>
      </c>
      <c r="L1197" s="17" t="e">
        <f t="shared" si="18"/>
        <v>#VALUE!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1" t="s">
        <v>14</v>
      </c>
      <c r="I1198" s="13" t="s">
        <v>14</v>
      </c>
      <c r="J1198" s="14" t="s">
        <v>14</v>
      </c>
      <c r="K1198" s="14" t="s">
        <v>14</v>
      </c>
      <c r="L1198" s="17" t="e">
        <f t="shared" si="18"/>
        <v>#VALUE!</v>
      </c>
      <c r="M1198" s="17" t="s">
        <v>14</v>
      </c>
      <c r="N1198" s="17"/>
    </row>
    <row r="1199" spans="1:14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1" t="s">
        <v>14</v>
      </c>
      <c r="I1199" s="13" t="s">
        <v>14</v>
      </c>
      <c r="J1199" s="14" t="s">
        <v>14</v>
      </c>
      <c r="K1199" s="14" t="s">
        <v>14</v>
      </c>
      <c r="L1199" s="17" t="e">
        <f t="shared" si="18"/>
        <v>#VALUE!</v>
      </c>
      <c r="M1199" s="17" t="s">
        <v>14</v>
      </c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1" t="s">
        <v>14</v>
      </c>
      <c r="I1200" s="13" t="s">
        <v>14</v>
      </c>
      <c r="J1200" s="14" t="s">
        <v>14</v>
      </c>
      <c r="K1200" s="14" t="s">
        <v>14</v>
      </c>
      <c r="L1200" s="17" t="e">
        <f t="shared" si="18"/>
        <v>#VALUE!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1" t="s">
        <v>14</v>
      </c>
      <c r="I1201" s="13" t="s">
        <v>14</v>
      </c>
      <c r="J1201" s="14" t="s">
        <v>14</v>
      </c>
      <c r="K1201" s="14" t="s">
        <v>14</v>
      </c>
      <c r="L1201" s="17" t="e">
        <f t="shared" si="18"/>
        <v>#VALUE!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1" t="s">
        <v>14</v>
      </c>
      <c r="I1202" s="13" t="s">
        <v>14</v>
      </c>
      <c r="J1202" s="14" t="s">
        <v>14</v>
      </c>
      <c r="K1202" s="14" t="s">
        <v>14</v>
      </c>
      <c r="L1202" s="17" t="e">
        <f t="shared" si="18"/>
        <v>#VALUE!</v>
      </c>
      <c r="M1202" s="17" t="s">
        <v>14</v>
      </c>
      <c r="N1202" s="17"/>
    </row>
    <row r="1203" spans="1:14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1" t="s">
        <v>14</v>
      </c>
      <c r="I1203" s="13" t="s">
        <v>14</v>
      </c>
      <c r="J1203" s="14" t="s">
        <v>14</v>
      </c>
      <c r="K1203" s="14" t="s">
        <v>14</v>
      </c>
      <c r="L1203" s="17" t="e">
        <f t="shared" si="18"/>
        <v>#VALUE!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1" t="s">
        <v>14</v>
      </c>
      <c r="I1204" s="13" t="s">
        <v>14</v>
      </c>
      <c r="J1204" s="14" t="s">
        <v>14</v>
      </c>
      <c r="K1204" s="14" t="s">
        <v>14</v>
      </c>
      <c r="L1204" s="17" t="e">
        <f t="shared" si="18"/>
        <v>#VALUE!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1" t="s">
        <v>14</v>
      </c>
      <c r="I1205" s="13" t="s">
        <v>14</v>
      </c>
      <c r="J1205" s="14" t="s">
        <v>14</v>
      </c>
      <c r="K1205" s="14" t="s">
        <v>14</v>
      </c>
      <c r="L1205" s="17" t="e">
        <f t="shared" si="18"/>
        <v>#VALUE!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1" t="s">
        <v>14</v>
      </c>
      <c r="I1206" s="13" t="s">
        <v>14</v>
      </c>
      <c r="J1206" s="14" t="s">
        <v>14</v>
      </c>
      <c r="K1206" s="14" t="s">
        <v>14</v>
      </c>
      <c r="L1206" s="17" t="e">
        <f t="shared" si="18"/>
        <v>#VALUE!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1" t="s">
        <v>14</v>
      </c>
      <c r="I1207" s="13" t="s">
        <v>14</v>
      </c>
      <c r="J1207" s="14" t="s">
        <v>14</v>
      </c>
      <c r="K1207" s="14" t="s">
        <v>14</v>
      </c>
      <c r="L1207" s="17" t="e">
        <f t="shared" si="18"/>
        <v>#VALUE!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1" t="s">
        <v>14</v>
      </c>
      <c r="I1208" s="13" t="s">
        <v>14</v>
      </c>
      <c r="J1208" s="14" t="s">
        <v>14</v>
      </c>
      <c r="K1208" s="14" t="s">
        <v>14</v>
      </c>
      <c r="L1208" s="17" t="e">
        <f t="shared" si="18"/>
        <v>#VALUE!</v>
      </c>
      <c r="M1208" s="17" t="s">
        <v>14</v>
      </c>
      <c r="N1208" s="17"/>
    </row>
    <row r="1209" spans="1:14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1" t="s">
        <v>14</v>
      </c>
      <c r="I1209" s="13" t="s">
        <v>14</v>
      </c>
      <c r="J1209" s="14" t="s">
        <v>14</v>
      </c>
      <c r="K1209" s="14" t="s">
        <v>14</v>
      </c>
      <c r="L1209" s="17" t="e">
        <f t="shared" si="18"/>
        <v>#VALUE!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1" t="s">
        <v>14</v>
      </c>
      <c r="I1210" s="13" t="s">
        <v>14</v>
      </c>
      <c r="J1210" s="14" t="s">
        <v>14</v>
      </c>
      <c r="K1210" s="14" t="s">
        <v>14</v>
      </c>
      <c r="L1210" s="17" t="e">
        <f t="shared" si="18"/>
        <v>#VALUE!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1" t="s">
        <v>14</v>
      </c>
      <c r="I1211" s="13" t="s">
        <v>14</v>
      </c>
      <c r="J1211" s="14" t="s">
        <v>14</v>
      </c>
      <c r="K1211" s="14" t="s">
        <v>14</v>
      </c>
      <c r="L1211" s="17" t="e">
        <f t="shared" si="18"/>
        <v>#VALUE!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1" t="s">
        <v>14</v>
      </c>
      <c r="I1212" s="13" t="s">
        <v>14</v>
      </c>
      <c r="J1212" s="14" t="s">
        <v>14</v>
      </c>
      <c r="K1212" s="14" t="s">
        <v>14</v>
      </c>
      <c r="L1212" s="17" t="e">
        <f t="shared" si="18"/>
        <v>#VALUE!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1" t="s">
        <v>14</v>
      </c>
      <c r="I1213" s="13" t="s">
        <v>14</v>
      </c>
      <c r="J1213" s="14" t="s">
        <v>14</v>
      </c>
      <c r="K1213" s="14" t="s">
        <v>14</v>
      </c>
      <c r="L1213" s="17" t="e">
        <f t="shared" si="18"/>
        <v>#VALUE!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1" t="s">
        <v>14</v>
      </c>
      <c r="I1214" s="13" t="s">
        <v>14</v>
      </c>
      <c r="J1214" s="14" t="s">
        <v>14</v>
      </c>
      <c r="K1214" s="14" t="s">
        <v>14</v>
      </c>
      <c r="L1214" s="17" t="e">
        <f t="shared" si="18"/>
        <v>#VALUE!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1" t="s">
        <v>14</v>
      </c>
      <c r="I1215" s="13" t="s">
        <v>14</v>
      </c>
      <c r="J1215" s="14" t="s">
        <v>14</v>
      </c>
      <c r="K1215" s="14" t="s">
        <v>14</v>
      </c>
      <c r="L1215" s="17" t="e">
        <f t="shared" si="18"/>
        <v>#VALUE!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1" t="s">
        <v>14</v>
      </c>
      <c r="I1216" s="13" t="s">
        <v>14</v>
      </c>
      <c r="J1216" s="14" t="s">
        <v>14</v>
      </c>
      <c r="K1216" s="14" t="s">
        <v>14</v>
      </c>
      <c r="L1216" s="17" t="e">
        <f t="shared" si="18"/>
        <v>#VALUE!</v>
      </c>
      <c r="M1216" s="17" t="s">
        <v>14</v>
      </c>
      <c r="N1216" s="17"/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1" t="s">
        <v>14</v>
      </c>
      <c r="I1217" s="13" t="s">
        <v>14</v>
      </c>
      <c r="J1217" s="14" t="s">
        <v>14</v>
      </c>
      <c r="K1217" s="14" t="s">
        <v>14</v>
      </c>
      <c r="L1217" s="17" t="e">
        <f t="shared" si="18"/>
        <v>#VALUE!</v>
      </c>
      <c r="M1217" s="17" t="s">
        <v>14</v>
      </c>
      <c r="N1217" s="17"/>
    </row>
    <row r="1218" spans="1:14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1" t="s">
        <v>14</v>
      </c>
      <c r="I1218" s="13" t="s">
        <v>14</v>
      </c>
      <c r="J1218" s="14" t="s">
        <v>14</v>
      </c>
      <c r="K1218" s="14" t="s">
        <v>14</v>
      </c>
      <c r="L1218" s="17" t="e">
        <f t="shared" si="18"/>
        <v>#VALUE!</v>
      </c>
      <c r="M1218" s="17" t="s">
        <v>14</v>
      </c>
      <c r="N1218" s="17"/>
    </row>
    <row r="1219" spans="1:14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1" t="s">
        <v>14</v>
      </c>
      <c r="I1219" s="13" t="s">
        <v>14</v>
      </c>
      <c r="J1219" s="14" t="s">
        <v>14</v>
      </c>
      <c r="K1219" s="14" t="s">
        <v>14</v>
      </c>
      <c r="L1219" s="17" t="e">
        <f t="shared" si="18"/>
        <v>#VALUE!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1" t="s">
        <v>14</v>
      </c>
      <c r="I1220" s="13" t="s">
        <v>14</v>
      </c>
      <c r="J1220" s="14" t="s">
        <v>14</v>
      </c>
      <c r="K1220" s="14" t="s">
        <v>14</v>
      </c>
      <c r="L1220" s="17" t="e">
        <f t="shared" si="18"/>
        <v>#VALUE!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1" t="s">
        <v>14</v>
      </c>
      <c r="I1221" s="13" t="s">
        <v>14</v>
      </c>
      <c r="J1221" s="14" t="s">
        <v>14</v>
      </c>
      <c r="K1221" s="14" t="s">
        <v>14</v>
      </c>
      <c r="L1221" s="17" t="e">
        <f t="shared" si="18"/>
        <v>#VALUE!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1" t="s">
        <v>14</v>
      </c>
      <c r="I1222" s="13" t="s">
        <v>14</v>
      </c>
      <c r="J1222" s="14" t="s">
        <v>14</v>
      </c>
      <c r="K1222" s="14" t="s">
        <v>14</v>
      </c>
      <c r="L1222" s="17" t="e">
        <f t="shared" si="18"/>
        <v>#VALUE!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1" t="s">
        <v>14</v>
      </c>
      <c r="I1223" s="13" t="s">
        <v>14</v>
      </c>
      <c r="J1223" s="14" t="s">
        <v>14</v>
      </c>
      <c r="K1223" s="14" t="s">
        <v>14</v>
      </c>
      <c r="L1223" s="17" t="e">
        <f t="shared" si="18"/>
        <v>#VALUE!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1" t="s">
        <v>14</v>
      </c>
      <c r="I1224" s="13" t="s">
        <v>14</v>
      </c>
      <c r="J1224" s="14" t="s">
        <v>14</v>
      </c>
      <c r="K1224" s="14" t="s">
        <v>14</v>
      </c>
      <c r="L1224" s="17" t="e">
        <f t="shared" si="18"/>
        <v>#VALUE!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1" t="s">
        <v>14</v>
      </c>
      <c r="I1225" s="13" t="s">
        <v>14</v>
      </c>
      <c r="J1225" s="14" t="s">
        <v>14</v>
      </c>
      <c r="K1225" s="14" t="s">
        <v>14</v>
      </c>
      <c r="L1225" s="17" t="e">
        <f t="shared" si="18"/>
        <v>#VALUE!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1" t="s">
        <v>14</v>
      </c>
      <c r="I1226" s="13" t="s">
        <v>14</v>
      </c>
      <c r="J1226" s="14" t="s">
        <v>14</v>
      </c>
      <c r="K1226" s="14" t="s">
        <v>14</v>
      </c>
      <c r="L1226" s="17" t="e">
        <f t="shared" si="18"/>
        <v>#VALUE!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1" t="s">
        <v>14</v>
      </c>
      <c r="I1227" s="13" t="s">
        <v>14</v>
      </c>
      <c r="J1227" s="14" t="s">
        <v>14</v>
      </c>
      <c r="K1227" s="14" t="s">
        <v>14</v>
      </c>
      <c r="L1227" s="17" t="e">
        <f t="shared" si="18"/>
        <v>#VALUE!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1" t="s">
        <v>14</v>
      </c>
      <c r="I1228" s="13" t="s">
        <v>14</v>
      </c>
      <c r="J1228" s="14" t="s">
        <v>14</v>
      </c>
      <c r="K1228" s="14" t="s">
        <v>14</v>
      </c>
      <c r="L1228" s="17" t="e">
        <f t="shared" si="18"/>
        <v>#VALUE!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1" t="s">
        <v>14</v>
      </c>
      <c r="I1229" s="13" t="s">
        <v>14</v>
      </c>
      <c r="J1229" s="14" t="s">
        <v>14</v>
      </c>
      <c r="K1229" s="14" t="s">
        <v>14</v>
      </c>
      <c r="L1229" s="17" t="e">
        <f t="shared" si="18"/>
        <v>#VALUE!</v>
      </c>
      <c r="M1229" s="17" t="s">
        <v>14</v>
      </c>
      <c r="N1229" s="17"/>
    </row>
    <row r="1230" spans="1:14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1" t="s">
        <v>14</v>
      </c>
      <c r="I1230" s="13" t="s">
        <v>14</v>
      </c>
      <c r="J1230" s="14" t="s">
        <v>14</v>
      </c>
      <c r="K1230" s="14" t="s">
        <v>14</v>
      </c>
      <c r="L1230" s="17" t="e">
        <f t="shared" si="18"/>
        <v>#VALUE!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1" t="s">
        <v>14</v>
      </c>
      <c r="I1231" s="13" t="s">
        <v>14</v>
      </c>
      <c r="J1231" s="14" t="s">
        <v>14</v>
      </c>
      <c r="K1231" s="14" t="s">
        <v>14</v>
      </c>
      <c r="L1231" s="17" t="e">
        <f t="shared" si="18"/>
        <v>#VALUE!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1" t="s">
        <v>14</v>
      </c>
      <c r="I1232" s="13" t="s">
        <v>14</v>
      </c>
      <c r="J1232" s="14" t="s">
        <v>14</v>
      </c>
      <c r="K1232" s="14" t="s">
        <v>14</v>
      </c>
      <c r="L1232" s="17" t="e">
        <f t="shared" si="18"/>
        <v>#VALUE!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1" t="s">
        <v>14</v>
      </c>
      <c r="I1233" s="13" t="s">
        <v>14</v>
      </c>
      <c r="J1233" s="14" t="s">
        <v>14</v>
      </c>
      <c r="K1233" s="14" t="s">
        <v>14</v>
      </c>
      <c r="L1233" s="17" t="e">
        <f t="shared" si="18"/>
        <v>#VALUE!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1" t="s">
        <v>14</v>
      </c>
      <c r="I1234" s="13" t="s">
        <v>14</v>
      </c>
      <c r="J1234" s="14" t="s">
        <v>14</v>
      </c>
      <c r="K1234" s="14" t="s">
        <v>14</v>
      </c>
      <c r="L1234" s="17" t="e">
        <f t="shared" si="18"/>
        <v>#VALUE!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1" t="s">
        <v>14</v>
      </c>
      <c r="I1235" s="13" t="s">
        <v>14</v>
      </c>
      <c r="J1235" s="14" t="s">
        <v>14</v>
      </c>
      <c r="K1235" s="14" t="s">
        <v>14</v>
      </c>
      <c r="L1235" s="17" t="e">
        <f t="shared" si="18"/>
        <v>#VALUE!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1" t="s">
        <v>14</v>
      </c>
      <c r="I1236" s="13" t="s">
        <v>14</v>
      </c>
      <c r="J1236" s="14" t="s">
        <v>14</v>
      </c>
      <c r="K1236" s="14" t="s">
        <v>14</v>
      </c>
      <c r="L1236" s="17" t="e">
        <f t="shared" si="18"/>
        <v>#VALUE!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1" t="s">
        <v>14</v>
      </c>
      <c r="I1237" s="13" t="s">
        <v>14</v>
      </c>
      <c r="J1237" s="14" t="s">
        <v>14</v>
      </c>
      <c r="K1237" s="14" t="s">
        <v>14</v>
      </c>
      <c r="L1237" s="17" t="e">
        <f t="shared" si="18"/>
        <v>#VALUE!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1" t="s">
        <v>14</v>
      </c>
      <c r="I1238" s="13" t="s">
        <v>14</v>
      </c>
      <c r="J1238" s="14" t="s">
        <v>14</v>
      </c>
      <c r="K1238" s="14" t="s">
        <v>14</v>
      </c>
      <c r="L1238" s="17" t="e">
        <f t="shared" si="18"/>
        <v>#VALUE!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1" t="s">
        <v>14</v>
      </c>
      <c r="I1239" s="13" t="s">
        <v>14</v>
      </c>
      <c r="J1239" s="14" t="s">
        <v>14</v>
      </c>
      <c r="K1239" s="14" t="s">
        <v>14</v>
      </c>
      <c r="L1239" s="17" t="e">
        <f t="shared" si="18"/>
        <v>#VALUE!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1" t="s">
        <v>14</v>
      </c>
      <c r="I1240" s="13" t="s">
        <v>14</v>
      </c>
      <c r="J1240" s="14" t="s">
        <v>14</v>
      </c>
      <c r="K1240" s="14" t="s">
        <v>14</v>
      </c>
      <c r="L1240" s="17" t="e">
        <f t="shared" si="18"/>
        <v>#VALUE!</v>
      </c>
      <c r="M1240" s="17" t="s">
        <v>14</v>
      </c>
      <c r="N1240" s="17"/>
    </row>
    <row r="1241" spans="1:14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1" t="s">
        <v>14</v>
      </c>
      <c r="I1241" s="13" t="s">
        <v>14</v>
      </c>
      <c r="J1241" s="14" t="s">
        <v>14</v>
      </c>
      <c r="K1241" s="14" t="s">
        <v>14</v>
      </c>
      <c r="L1241" s="17" t="e">
        <f t="shared" si="18"/>
        <v>#VALUE!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1" t="s">
        <v>14</v>
      </c>
      <c r="I1242" s="13" t="s">
        <v>14</v>
      </c>
      <c r="J1242" s="14" t="s">
        <v>14</v>
      </c>
      <c r="K1242" s="14" t="s">
        <v>14</v>
      </c>
      <c r="L1242" s="17" t="e">
        <f t="shared" si="18"/>
        <v>#VALUE!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1" t="s">
        <v>14</v>
      </c>
      <c r="I1243" s="13" t="s">
        <v>14</v>
      </c>
      <c r="J1243" s="14" t="s">
        <v>14</v>
      </c>
      <c r="K1243" s="14" t="s">
        <v>14</v>
      </c>
      <c r="L1243" s="17" t="e">
        <f t="shared" si="18"/>
        <v>#VALUE!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1" t="s">
        <v>14</v>
      </c>
      <c r="I1244" s="13" t="s">
        <v>14</v>
      </c>
      <c r="J1244" s="14" t="s">
        <v>14</v>
      </c>
      <c r="K1244" s="14" t="s">
        <v>14</v>
      </c>
      <c r="L1244" s="17" t="e">
        <f t="shared" si="18"/>
        <v>#VALUE!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1" t="s">
        <v>14</v>
      </c>
      <c r="I1245" s="13" t="s">
        <v>14</v>
      </c>
      <c r="J1245" s="14" t="s">
        <v>14</v>
      </c>
      <c r="K1245" s="14" t="s">
        <v>14</v>
      </c>
      <c r="L1245" s="17" t="e">
        <f t="shared" si="18"/>
        <v>#VALUE!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1" t="s">
        <v>14</v>
      </c>
      <c r="I1246" s="13" t="s">
        <v>14</v>
      </c>
      <c r="J1246" s="14" t="s">
        <v>14</v>
      </c>
      <c r="K1246" s="14" t="s">
        <v>14</v>
      </c>
      <c r="L1246" s="17" t="e">
        <f t="shared" si="18"/>
        <v>#VALUE!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1" t="s">
        <v>14</v>
      </c>
      <c r="I1247" s="13" t="s">
        <v>14</v>
      </c>
      <c r="J1247" s="14" t="s">
        <v>14</v>
      </c>
      <c r="K1247" s="14" t="s">
        <v>14</v>
      </c>
      <c r="L1247" s="17" t="e">
        <f t="shared" si="18"/>
        <v>#VALUE!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1" t="s">
        <v>14</v>
      </c>
      <c r="I1248" s="13" t="s">
        <v>14</v>
      </c>
      <c r="J1248" s="14" t="s">
        <v>14</v>
      </c>
      <c r="K1248" s="14" t="s">
        <v>14</v>
      </c>
      <c r="L1248" s="17" t="e">
        <f t="shared" si="18"/>
        <v>#VALUE!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1" t="s">
        <v>14</v>
      </c>
      <c r="I1249" s="13" t="s">
        <v>14</v>
      </c>
      <c r="J1249" s="14" t="s">
        <v>14</v>
      </c>
      <c r="K1249" s="14" t="s">
        <v>14</v>
      </c>
      <c r="L1249" s="17" t="e">
        <f t="shared" si="18"/>
        <v>#VALUE!</v>
      </c>
      <c r="M1249" s="17" t="s">
        <v>14</v>
      </c>
      <c r="N1249" s="17"/>
    </row>
    <row r="1250" spans="1:14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1" t="s">
        <v>14</v>
      </c>
      <c r="I1250" s="13" t="s">
        <v>14</v>
      </c>
      <c r="J1250" s="14" t="s">
        <v>14</v>
      </c>
      <c r="K1250" s="14" t="s">
        <v>14</v>
      </c>
      <c r="L1250" s="17" t="e">
        <f t="shared" si="18"/>
        <v>#VALUE!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1" t="s">
        <v>14</v>
      </c>
      <c r="I1251" s="13" t="s">
        <v>14</v>
      </c>
      <c r="J1251" s="14" t="s">
        <v>14</v>
      </c>
      <c r="K1251" s="14" t="s">
        <v>14</v>
      </c>
      <c r="L1251" s="17" t="e">
        <f t="shared" si="18"/>
        <v>#VALUE!</v>
      </c>
      <c r="M1251" s="17" t="s">
        <v>14</v>
      </c>
      <c r="N1251" s="17"/>
    </row>
    <row r="1252" spans="1:14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1" t="s">
        <v>14</v>
      </c>
      <c r="I1252" s="13" t="s">
        <v>14</v>
      </c>
      <c r="J1252" s="14" t="s">
        <v>14</v>
      </c>
      <c r="K1252" s="14" t="s">
        <v>14</v>
      </c>
      <c r="L1252" s="17" t="e">
        <f t="shared" si="18"/>
        <v>#VALUE!</v>
      </c>
      <c r="M1252" s="17" t="s">
        <v>14</v>
      </c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1" t="s">
        <v>14</v>
      </c>
      <c r="I1253" s="13" t="s">
        <v>14</v>
      </c>
      <c r="J1253" s="14" t="s">
        <v>14</v>
      </c>
      <c r="K1253" s="14" t="s">
        <v>14</v>
      </c>
      <c r="L1253" s="17" t="e">
        <f t="shared" si="18"/>
        <v>#VALUE!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1" t="s">
        <v>14</v>
      </c>
      <c r="I1254" s="13" t="s">
        <v>14</v>
      </c>
      <c r="J1254" s="14" t="s">
        <v>14</v>
      </c>
      <c r="K1254" s="14" t="s">
        <v>14</v>
      </c>
      <c r="L1254" s="17" t="e">
        <f t="shared" si="18"/>
        <v>#VALUE!</v>
      </c>
      <c r="M1254" s="17" t="s">
        <v>14</v>
      </c>
      <c r="N1254" s="17"/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1" t="s">
        <v>14</v>
      </c>
      <c r="I1255" s="13" t="s">
        <v>14</v>
      </c>
      <c r="J1255" s="14" t="s">
        <v>14</v>
      </c>
      <c r="K1255" s="14" t="s">
        <v>14</v>
      </c>
      <c r="L1255" s="17" t="e">
        <f t="shared" si="18"/>
        <v>#VALUE!</v>
      </c>
      <c r="M1255" s="17" t="s">
        <v>14</v>
      </c>
      <c r="N1255" s="17"/>
    </row>
    <row r="1256" spans="1:14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1" t="s">
        <v>14</v>
      </c>
      <c r="I1256" s="13" t="s">
        <v>14</v>
      </c>
      <c r="J1256" s="14" t="s">
        <v>14</v>
      </c>
      <c r="K1256" s="14" t="s">
        <v>14</v>
      </c>
      <c r="L1256" s="17" t="e">
        <f t="shared" si="18"/>
        <v>#VALUE!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1" t="s">
        <v>14</v>
      </c>
      <c r="I1257" s="13" t="s">
        <v>14</v>
      </c>
      <c r="J1257" s="14" t="s">
        <v>14</v>
      </c>
      <c r="K1257" s="14" t="s">
        <v>14</v>
      </c>
      <c r="L1257" s="17" t="e">
        <f t="shared" ref="L1257:L1320" si="19">G1257*(I1257-(I1257*J1257)-((I1257-(I1257*J1257))*K1257))</f>
        <v>#VALUE!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1" t="s">
        <v>14</v>
      </c>
      <c r="I1258" s="13" t="s">
        <v>14</v>
      </c>
      <c r="J1258" s="14" t="s">
        <v>14</v>
      </c>
      <c r="K1258" s="14" t="s">
        <v>14</v>
      </c>
      <c r="L1258" s="17" t="e">
        <f t="shared" si="19"/>
        <v>#VALUE!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1" t="s">
        <v>14</v>
      </c>
      <c r="I1259" s="13" t="s">
        <v>14</v>
      </c>
      <c r="J1259" s="14" t="s">
        <v>14</v>
      </c>
      <c r="K1259" s="14" t="s">
        <v>14</v>
      </c>
      <c r="L1259" s="17" t="e">
        <f t="shared" si="19"/>
        <v>#VALUE!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1" t="s">
        <v>14</v>
      </c>
      <c r="I1260" s="13" t="s">
        <v>14</v>
      </c>
      <c r="J1260" s="14" t="s">
        <v>14</v>
      </c>
      <c r="K1260" s="14" t="s">
        <v>14</v>
      </c>
      <c r="L1260" s="17" t="e">
        <f t="shared" si="19"/>
        <v>#VALUE!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1" t="s">
        <v>14</v>
      </c>
      <c r="I1261" s="13" t="s">
        <v>14</v>
      </c>
      <c r="J1261" s="14" t="s">
        <v>14</v>
      </c>
      <c r="K1261" s="14" t="s">
        <v>14</v>
      </c>
      <c r="L1261" s="17" t="e">
        <f t="shared" si="19"/>
        <v>#VALUE!</v>
      </c>
      <c r="M1261" s="17" t="s">
        <v>14</v>
      </c>
      <c r="N1261" s="17"/>
    </row>
    <row r="1262" spans="1:14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1" t="s">
        <v>14</v>
      </c>
      <c r="I1262" s="13" t="s">
        <v>14</v>
      </c>
      <c r="J1262" s="14" t="s">
        <v>14</v>
      </c>
      <c r="K1262" s="14" t="s">
        <v>14</v>
      </c>
      <c r="L1262" s="17" t="e">
        <f t="shared" si="19"/>
        <v>#VALUE!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1" t="s">
        <v>14</v>
      </c>
      <c r="I1263" s="13" t="s">
        <v>14</v>
      </c>
      <c r="J1263" s="14" t="s">
        <v>14</v>
      </c>
      <c r="K1263" s="14" t="s">
        <v>14</v>
      </c>
      <c r="L1263" s="17" t="e">
        <f t="shared" si="19"/>
        <v>#VALUE!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1" t="s">
        <v>14</v>
      </c>
      <c r="I1264" s="13" t="s">
        <v>14</v>
      </c>
      <c r="J1264" s="14" t="s">
        <v>14</v>
      </c>
      <c r="K1264" s="14" t="s">
        <v>14</v>
      </c>
      <c r="L1264" s="17" t="e">
        <f t="shared" si="19"/>
        <v>#VALUE!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1" t="s">
        <v>14</v>
      </c>
      <c r="I1265" s="13" t="s">
        <v>14</v>
      </c>
      <c r="J1265" s="14" t="s">
        <v>14</v>
      </c>
      <c r="K1265" s="14" t="s">
        <v>14</v>
      </c>
      <c r="L1265" s="17" t="e">
        <f t="shared" si="19"/>
        <v>#VALUE!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1" t="s">
        <v>14</v>
      </c>
      <c r="I1266" s="13" t="s">
        <v>14</v>
      </c>
      <c r="J1266" s="14" t="s">
        <v>14</v>
      </c>
      <c r="K1266" s="14" t="s">
        <v>14</v>
      </c>
      <c r="L1266" s="17" t="e">
        <f t="shared" si="19"/>
        <v>#VALUE!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1" t="s">
        <v>14</v>
      </c>
      <c r="I1267" s="13" t="s">
        <v>14</v>
      </c>
      <c r="J1267" s="14" t="s">
        <v>14</v>
      </c>
      <c r="K1267" s="14" t="s">
        <v>14</v>
      </c>
      <c r="L1267" s="17" t="e">
        <f t="shared" si="19"/>
        <v>#VALUE!</v>
      </c>
      <c r="M1267" s="17" t="s">
        <v>14</v>
      </c>
      <c r="N1267" s="17"/>
    </row>
    <row r="1268" spans="1:14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1" t="s">
        <v>14</v>
      </c>
      <c r="I1268" s="13" t="s">
        <v>14</v>
      </c>
      <c r="J1268" s="14" t="s">
        <v>14</v>
      </c>
      <c r="K1268" s="14" t="s">
        <v>14</v>
      </c>
      <c r="L1268" s="17" t="e">
        <f t="shared" si="19"/>
        <v>#VALUE!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1" t="s">
        <v>14</v>
      </c>
      <c r="I1269" s="13" t="s">
        <v>14</v>
      </c>
      <c r="J1269" s="14" t="s">
        <v>14</v>
      </c>
      <c r="K1269" s="14" t="s">
        <v>14</v>
      </c>
      <c r="L1269" s="17" t="e">
        <f t="shared" si="19"/>
        <v>#VALUE!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1" t="s">
        <v>14</v>
      </c>
      <c r="I1270" s="13" t="s">
        <v>14</v>
      </c>
      <c r="J1270" s="14" t="s">
        <v>14</v>
      </c>
      <c r="K1270" s="14" t="s">
        <v>14</v>
      </c>
      <c r="L1270" s="17" t="e">
        <f t="shared" si="19"/>
        <v>#VALUE!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1" t="s">
        <v>14</v>
      </c>
      <c r="I1271" s="13" t="s">
        <v>14</v>
      </c>
      <c r="J1271" s="14" t="s">
        <v>14</v>
      </c>
      <c r="K1271" s="14" t="s">
        <v>14</v>
      </c>
      <c r="L1271" s="17" t="e">
        <f t="shared" si="19"/>
        <v>#VALUE!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1" t="s">
        <v>14</v>
      </c>
      <c r="I1272" s="13" t="s">
        <v>14</v>
      </c>
      <c r="J1272" s="14" t="s">
        <v>14</v>
      </c>
      <c r="K1272" s="14" t="s">
        <v>14</v>
      </c>
      <c r="L1272" s="17" t="e">
        <f t="shared" si="19"/>
        <v>#VALUE!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1" t="s">
        <v>14</v>
      </c>
      <c r="I1273" s="13" t="s">
        <v>14</v>
      </c>
      <c r="J1273" s="14" t="s">
        <v>14</v>
      </c>
      <c r="K1273" s="14" t="s">
        <v>14</v>
      </c>
      <c r="L1273" s="17" t="e">
        <f t="shared" si="19"/>
        <v>#VALUE!</v>
      </c>
      <c r="M1273" s="17" t="s">
        <v>14</v>
      </c>
      <c r="N1273" s="17"/>
    </row>
    <row r="1274" spans="1:14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1" t="s">
        <v>14</v>
      </c>
      <c r="I1274" s="13" t="s">
        <v>14</v>
      </c>
      <c r="J1274" s="14" t="s">
        <v>14</v>
      </c>
      <c r="K1274" s="14" t="s">
        <v>14</v>
      </c>
      <c r="L1274" s="17" t="e">
        <f t="shared" si="19"/>
        <v>#VALUE!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1" t="s">
        <v>14</v>
      </c>
      <c r="I1275" s="13" t="s">
        <v>14</v>
      </c>
      <c r="J1275" s="14" t="s">
        <v>14</v>
      </c>
      <c r="K1275" s="14" t="s">
        <v>14</v>
      </c>
      <c r="L1275" s="17" t="e">
        <f t="shared" si="19"/>
        <v>#VALUE!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1" t="s">
        <v>14</v>
      </c>
      <c r="I1276" s="13" t="s">
        <v>14</v>
      </c>
      <c r="J1276" s="14" t="s">
        <v>14</v>
      </c>
      <c r="K1276" s="14" t="s">
        <v>14</v>
      </c>
      <c r="L1276" s="17" t="e">
        <f t="shared" si="19"/>
        <v>#VALUE!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1" t="s">
        <v>14</v>
      </c>
      <c r="I1277" s="13" t="s">
        <v>14</v>
      </c>
      <c r="J1277" s="14" t="s">
        <v>14</v>
      </c>
      <c r="K1277" s="14" t="s">
        <v>14</v>
      </c>
      <c r="L1277" s="17" t="e">
        <f t="shared" si="19"/>
        <v>#VALUE!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1" t="s">
        <v>14</v>
      </c>
      <c r="I1278" s="13" t="s">
        <v>14</v>
      </c>
      <c r="J1278" s="14" t="s">
        <v>14</v>
      </c>
      <c r="K1278" s="14" t="s">
        <v>14</v>
      </c>
      <c r="L1278" s="17" t="e">
        <f t="shared" si="19"/>
        <v>#VALUE!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1" t="s">
        <v>14</v>
      </c>
      <c r="I1279" s="13" t="s">
        <v>14</v>
      </c>
      <c r="J1279" s="14" t="s">
        <v>14</v>
      </c>
      <c r="K1279" s="14" t="s">
        <v>14</v>
      </c>
      <c r="L1279" s="17" t="e">
        <f t="shared" si="19"/>
        <v>#VALUE!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1" t="s">
        <v>14</v>
      </c>
      <c r="I1280" s="13" t="s">
        <v>14</v>
      </c>
      <c r="J1280" s="14" t="s">
        <v>14</v>
      </c>
      <c r="K1280" s="14" t="s">
        <v>14</v>
      </c>
      <c r="L1280" s="17" t="e">
        <f t="shared" si="19"/>
        <v>#VALUE!</v>
      </c>
      <c r="M1280" s="17" t="s">
        <v>14</v>
      </c>
      <c r="N1280" s="17"/>
    </row>
    <row r="1281" spans="1:14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1" t="s">
        <v>14</v>
      </c>
      <c r="I1281" s="13" t="s">
        <v>14</v>
      </c>
      <c r="J1281" s="14" t="s">
        <v>14</v>
      </c>
      <c r="K1281" s="14" t="s">
        <v>14</v>
      </c>
      <c r="L1281" s="17" t="e">
        <f t="shared" si="19"/>
        <v>#VALUE!</v>
      </c>
      <c r="M1281" s="17" t="s">
        <v>14</v>
      </c>
      <c r="N1281" s="17"/>
    </row>
    <row r="1282" spans="1:14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1" t="s">
        <v>14</v>
      </c>
      <c r="I1282" s="13" t="s">
        <v>14</v>
      </c>
      <c r="J1282" s="14" t="s">
        <v>14</v>
      </c>
      <c r="K1282" s="14" t="s">
        <v>14</v>
      </c>
      <c r="L1282" s="17" t="e">
        <f t="shared" si="19"/>
        <v>#VALUE!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1" t="s">
        <v>14</v>
      </c>
      <c r="I1283" s="13" t="s">
        <v>14</v>
      </c>
      <c r="J1283" s="14" t="s">
        <v>14</v>
      </c>
      <c r="K1283" s="14" t="s">
        <v>14</v>
      </c>
      <c r="L1283" s="17" t="e">
        <f t="shared" si="19"/>
        <v>#VALUE!</v>
      </c>
      <c r="M1283" s="49" t="s">
        <v>14</v>
      </c>
      <c r="N1283" s="49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1" t="s">
        <v>14</v>
      </c>
      <c r="I1284" s="13" t="s">
        <v>14</v>
      </c>
      <c r="J1284" s="14" t="s">
        <v>14</v>
      </c>
      <c r="K1284" s="14" t="s">
        <v>14</v>
      </c>
      <c r="L1284" s="17" t="e">
        <f t="shared" si="19"/>
        <v>#VALUE!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1" t="s">
        <v>14</v>
      </c>
      <c r="I1285" s="13" t="s">
        <v>14</v>
      </c>
      <c r="J1285" s="14" t="s">
        <v>14</v>
      </c>
      <c r="K1285" s="14" t="s">
        <v>14</v>
      </c>
      <c r="L1285" s="17" t="e">
        <f t="shared" si="19"/>
        <v>#VALUE!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1" t="s">
        <v>14</v>
      </c>
      <c r="I1286" s="13" t="s">
        <v>14</v>
      </c>
      <c r="J1286" s="14" t="s">
        <v>14</v>
      </c>
      <c r="K1286" s="14" t="s">
        <v>14</v>
      </c>
      <c r="L1286" s="17" t="e">
        <f t="shared" si="19"/>
        <v>#VALUE!</v>
      </c>
      <c r="M1286" s="17" t="s">
        <v>14</v>
      </c>
      <c r="N1286" s="17"/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1" t="s">
        <v>14</v>
      </c>
      <c r="I1287" s="13" t="s">
        <v>14</v>
      </c>
      <c r="J1287" s="14" t="s">
        <v>14</v>
      </c>
      <c r="K1287" s="14" t="s">
        <v>14</v>
      </c>
      <c r="L1287" s="17" t="e">
        <f t="shared" si="19"/>
        <v>#VALUE!</v>
      </c>
      <c r="M1287" s="17" t="s">
        <v>14</v>
      </c>
      <c r="N1287" s="17"/>
    </row>
    <row r="1288" spans="1:14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1" t="s">
        <v>14</v>
      </c>
      <c r="I1288" s="13" t="s">
        <v>14</v>
      </c>
      <c r="J1288" s="14" t="s">
        <v>14</v>
      </c>
      <c r="K1288" s="14" t="s">
        <v>14</v>
      </c>
      <c r="L1288" s="17" t="e">
        <f t="shared" si="19"/>
        <v>#VALUE!</v>
      </c>
      <c r="M1288" s="17" t="s">
        <v>14</v>
      </c>
      <c r="N1288" s="17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1" t="s">
        <v>14</v>
      </c>
      <c r="I1289" s="13" t="s">
        <v>14</v>
      </c>
      <c r="J1289" s="14" t="s">
        <v>14</v>
      </c>
      <c r="K1289" s="14" t="s">
        <v>14</v>
      </c>
      <c r="L1289" s="17" t="e">
        <f t="shared" si="19"/>
        <v>#VALUE!</v>
      </c>
      <c r="M1289" s="17" t="s">
        <v>14</v>
      </c>
      <c r="N1289" s="17"/>
    </row>
    <row r="1290" spans="1:14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1" t="s">
        <v>14</v>
      </c>
      <c r="I1290" s="13" t="s">
        <v>14</v>
      </c>
      <c r="J1290" s="14" t="s">
        <v>14</v>
      </c>
      <c r="K1290" s="14" t="s">
        <v>14</v>
      </c>
      <c r="L1290" s="17" t="e">
        <f t="shared" si="19"/>
        <v>#VALUE!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1" t="s">
        <v>14</v>
      </c>
      <c r="I1291" s="13" t="s">
        <v>14</v>
      </c>
      <c r="J1291" s="14" t="s">
        <v>14</v>
      </c>
      <c r="K1291" s="14" t="s">
        <v>14</v>
      </c>
      <c r="L1291" s="17" t="e">
        <f t="shared" si="19"/>
        <v>#VALUE!</v>
      </c>
      <c r="M1291" s="17" t="s">
        <v>14</v>
      </c>
      <c r="N1291" s="17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1" t="s">
        <v>14</v>
      </c>
      <c r="I1292" s="13" t="s">
        <v>14</v>
      </c>
      <c r="J1292" s="14" t="s">
        <v>14</v>
      </c>
      <c r="K1292" s="14" t="s">
        <v>14</v>
      </c>
      <c r="L1292" s="17" t="e">
        <f t="shared" si="19"/>
        <v>#VALUE!</v>
      </c>
      <c r="M1292" s="49" t="s">
        <v>14</v>
      </c>
      <c r="N1292" s="49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1" t="s">
        <v>14</v>
      </c>
      <c r="I1293" s="13" t="s">
        <v>14</v>
      </c>
      <c r="J1293" s="14" t="s">
        <v>14</v>
      </c>
      <c r="K1293" s="14" t="s">
        <v>14</v>
      </c>
      <c r="L1293" s="17" t="e">
        <f t="shared" si="19"/>
        <v>#VALUE!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1" t="s">
        <v>14</v>
      </c>
      <c r="I1294" s="13" t="s">
        <v>14</v>
      </c>
      <c r="J1294" s="14" t="s">
        <v>14</v>
      </c>
      <c r="K1294" s="14" t="s">
        <v>14</v>
      </c>
      <c r="L1294" s="17" t="e">
        <f t="shared" si="19"/>
        <v>#VALUE!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1" t="s">
        <v>14</v>
      </c>
      <c r="I1295" s="13" t="s">
        <v>14</v>
      </c>
      <c r="J1295" s="14" t="s">
        <v>14</v>
      </c>
      <c r="K1295" s="14" t="s">
        <v>14</v>
      </c>
      <c r="L1295" s="17" t="e">
        <f t="shared" si="19"/>
        <v>#VALUE!</v>
      </c>
      <c r="M1295" s="17" t="s">
        <v>14</v>
      </c>
      <c r="N1295" s="17"/>
    </row>
    <row r="1296" spans="1:14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1" t="s">
        <v>14</v>
      </c>
      <c r="I1296" s="13" t="s">
        <v>14</v>
      </c>
      <c r="J1296" s="14" t="s">
        <v>14</v>
      </c>
      <c r="K1296" s="14" t="s">
        <v>14</v>
      </c>
      <c r="L1296" s="17" t="e">
        <f t="shared" si="19"/>
        <v>#VALUE!</v>
      </c>
      <c r="M1296" s="49" t="s">
        <v>14</v>
      </c>
      <c r="N1296" s="49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1" t="s">
        <v>14</v>
      </c>
      <c r="I1297" s="13" t="s">
        <v>14</v>
      </c>
      <c r="J1297" s="14" t="s">
        <v>14</v>
      </c>
      <c r="K1297" s="14" t="s">
        <v>14</v>
      </c>
      <c r="L1297" s="17" t="e">
        <f t="shared" si="19"/>
        <v>#VALUE!</v>
      </c>
      <c r="M1297" s="17" t="s">
        <v>14</v>
      </c>
      <c r="N1297" s="17"/>
    </row>
    <row r="1298" spans="1:14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1" t="s">
        <v>14</v>
      </c>
      <c r="I1298" s="13" t="s">
        <v>14</v>
      </c>
      <c r="J1298" s="14" t="s">
        <v>14</v>
      </c>
      <c r="K1298" s="14" t="s">
        <v>14</v>
      </c>
      <c r="L1298" s="17" t="e">
        <f t="shared" si="19"/>
        <v>#VALUE!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1" t="s">
        <v>14</v>
      </c>
      <c r="I1299" s="13" t="s">
        <v>14</v>
      </c>
      <c r="J1299" s="14" t="s">
        <v>14</v>
      </c>
      <c r="K1299" s="14" t="s">
        <v>14</v>
      </c>
      <c r="L1299" s="17" t="e">
        <f t="shared" si="19"/>
        <v>#VALUE!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1" t="s">
        <v>14</v>
      </c>
      <c r="I1300" s="13" t="s">
        <v>14</v>
      </c>
      <c r="J1300" s="14" t="s">
        <v>14</v>
      </c>
      <c r="K1300" s="14" t="s">
        <v>14</v>
      </c>
      <c r="L1300" s="17" t="e">
        <f t="shared" si="19"/>
        <v>#VALUE!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1" t="s">
        <v>14</v>
      </c>
      <c r="I1301" s="13" t="s">
        <v>14</v>
      </c>
      <c r="J1301" s="14" t="s">
        <v>14</v>
      </c>
      <c r="K1301" s="14" t="s">
        <v>14</v>
      </c>
      <c r="L1301" s="17" t="e">
        <f t="shared" si="19"/>
        <v>#VALUE!</v>
      </c>
      <c r="M1301" s="49" t="s">
        <v>14</v>
      </c>
      <c r="N1301" s="49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1" t="s">
        <v>14</v>
      </c>
      <c r="I1302" s="13" t="s">
        <v>14</v>
      </c>
      <c r="J1302" s="14" t="s">
        <v>14</v>
      </c>
      <c r="K1302" s="14" t="s">
        <v>14</v>
      </c>
      <c r="L1302" s="17" t="e">
        <f t="shared" si="19"/>
        <v>#VALUE!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1" t="s">
        <v>14</v>
      </c>
      <c r="I1303" s="13" t="s">
        <v>14</v>
      </c>
      <c r="J1303" s="14" t="s">
        <v>14</v>
      </c>
      <c r="K1303" s="14" t="s">
        <v>14</v>
      </c>
      <c r="L1303" s="17" t="e">
        <f t="shared" si="19"/>
        <v>#VALUE!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1" t="s">
        <v>14</v>
      </c>
      <c r="I1304" s="13" t="s">
        <v>14</v>
      </c>
      <c r="J1304" s="14" t="s">
        <v>14</v>
      </c>
      <c r="K1304" s="14" t="s">
        <v>14</v>
      </c>
      <c r="L1304" s="17" t="e">
        <f t="shared" si="19"/>
        <v>#VALUE!</v>
      </c>
      <c r="M1304" s="17" t="s">
        <v>14</v>
      </c>
      <c r="N1304" s="17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1" t="s">
        <v>14</v>
      </c>
      <c r="I1305" s="13" t="s">
        <v>14</v>
      </c>
      <c r="J1305" s="14" t="s">
        <v>14</v>
      </c>
      <c r="K1305" s="14" t="s">
        <v>14</v>
      </c>
      <c r="L1305" s="17" t="e">
        <f t="shared" si="19"/>
        <v>#VALUE!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1" t="s">
        <v>14</v>
      </c>
      <c r="I1306" s="13" t="s">
        <v>14</v>
      </c>
      <c r="J1306" s="14" t="s">
        <v>14</v>
      </c>
      <c r="K1306" s="14" t="s">
        <v>14</v>
      </c>
      <c r="L1306" s="17" t="e">
        <f t="shared" si="19"/>
        <v>#VALUE!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1" t="s">
        <v>14</v>
      </c>
      <c r="I1307" s="13" t="s">
        <v>14</v>
      </c>
      <c r="J1307" s="14" t="s">
        <v>14</v>
      </c>
      <c r="K1307" s="14" t="s">
        <v>14</v>
      </c>
      <c r="L1307" s="17" t="e">
        <f t="shared" si="19"/>
        <v>#VALUE!</v>
      </c>
      <c r="M1307" s="17" t="s">
        <v>14</v>
      </c>
      <c r="N1307" s="17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1" t="s">
        <v>14</v>
      </c>
      <c r="I1308" s="13" t="s">
        <v>14</v>
      </c>
      <c r="J1308" s="14" t="s">
        <v>14</v>
      </c>
      <c r="K1308" s="14" t="s">
        <v>14</v>
      </c>
      <c r="L1308" s="17" t="e">
        <f t="shared" si="19"/>
        <v>#VALUE!</v>
      </c>
      <c r="M1308" s="17" t="s">
        <v>14</v>
      </c>
      <c r="N1308" s="17"/>
    </row>
    <row r="1309" spans="1:14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1" t="s">
        <v>14</v>
      </c>
      <c r="I1309" s="13" t="s">
        <v>14</v>
      </c>
      <c r="J1309" s="14" t="s">
        <v>14</v>
      </c>
      <c r="K1309" s="14" t="s">
        <v>14</v>
      </c>
      <c r="L1309" s="17" t="e">
        <f t="shared" si="19"/>
        <v>#VALUE!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1" t="s">
        <v>14</v>
      </c>
      <c r="I1310" s="13" t="s">
        <v>14</v>
      </c>
      <c r="J1310" s="14" t="s">
        <v>14</v>
      </c>
      <c r="K1310" s="14" t="s">
        <v>14</v>
      </c>
      <c r="L1310" s="17" t="e">
        <f t="shared" si="19"/>
        <v>#VALUE!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1" t="s">
        <v>14</v>
      </c>
      <c r="I1311" s="13" t="s">
        <v>14</v>
      </c>
      <c r="J1311" s="14" t="s">
        <v>14</v>
      </c>
      <c r="K1311" s="14" t="s">
        <v>14</v>
      </c>
      <c r="L1311" s="17" t="e">
        <f t="shared" si="19"/>
        <v>#VALUE!</v>
      </c>
      <c r="M1311" s="49" t="s">
        <v>14</v>
      </c>
      <c r="N1311" s="49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1" t="s">
        <v>14</v>
      </c>
      <c r="I1312" s="13" t="s">
        <v>14</v>
      </c>
      <c r="J1312" s="14" t="s">
        <v>14</v>
      </c>
      <c r="K1312" s="14" t="s">
        <v>14</v>
      </c>
      <c r="L1312" s="17" t="e">
        <f t="shared" si="19"/>
        <v>#VALUE!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1" t="s">
        <v>14</v>
      </c>
      <c r="I1313" s="13" t="s">
        <v>14</v>
      </c>
      <c r="J1313" s="14" t="s">
        <v>14</v>
      </c>
      <c r="K1313" s="14" t="s">
        <v>14</v>
      </c>
      <c r="L1313" s="17" t="e">
        <f t="shared" si="19"/>
        <v>#VALUE!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1" t="s">
        <v>14</v>
      </c>
      <c r="I1314" s="13" t="s">
        <v>14</v>
      </c>
      <c r="J1314" s="14" t="s">
        <v>14</v>
      </c>
      <c r="K1314" s="14" t="s">
        <v>14</v>
      </c>
      <c r="L1314" s="17" t="e">
        <f t="shared" si="19"/>
        <v>#VALUE!</v>
      </c>
      <c r="M1314" s="49" t="s">
        <v>14</v>
      </c>
      <c r="N1314" s="49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1" t="s">
        <v>14</v>
      </c>
      <c r="I1315" s="13" t="s">
        <v>14</v>
      </c>
      <c r="J1315" s="14" t="s">
        <v>14</v>
      </c>
      <c r="K1315" s="14" t="s">
        <v>14</v>
      </c>
      <c r="L1315" s="17" t="e">
        <f t="shared" si="19"/>
        <v>#VALUE!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1" t="s">
        <v>14</v>
      </c>
      <c r="I1316" s="13" t="s">
        <v>14</v>
      </c>
      <c r="J1316" s="14" t="s">
        <v>14</v>
      </c>
      <c r="K1316" s="14" t="s">
        <v>14</v>
      </c>
      <c r="L1316" s="17" t="e">
        <f t="shared" si="19"/>
        <v>#VALUE!</v>
      </c>
      <c r="M1316" s="17" t="s">
        <v>14</v>
      </c>
      <c r="N1316" s="17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1" t="s">
        <v>14</v>
      </c>
      <c r="I1317" s="13" t="s">
        <v>14</v>
      </c>
      <c r="J1317" s="14" t="s">
        <v>14</v>
      </c>
      <c r="K1317" s="14" t="s">
        <v>14</v>
      </c>
      <c r="L1317" s="17" t="e">
        <f t="shared" si="19"/>
        <v>#VALUE!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1" t="s">
        <v>14</v>
      </c>
      <c r="I1318" s="13" t="s">
        <v>14</v>
      </c>
      <c r="J1318" s="14" t="s">
        <v>14</v>
      </c>
      <c r="K1318" s="14" t="s">
        <v>14</v>
      </c>
      <c r="L1318" s="17" t="e">
        <f t="shared" si="19"/>
        <v>#VALUE!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1" t="s">
        <v>14</v>
      </c>
      <c r="I1319" s="13" t="s">
        <v>14</v>
      </c>
      <c r="J1319" s="14" t="s">
        <v>14</v>
      </c>
      <c r="K1319" s="14" t="s">
        <v>14</v>
      </c>
      <c r="L1319" s="17" t="e">
        <f t="shared" si="19"/>
        <v>#VALUE!</v>
      </c>
      <c r="M1319" s="17" t="s">
        <v>14</v>
      </c>
      <c r="N1319" s="17"/>
    </row>
    <row r="1320" spans="1:14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1" t="s">
        <v>14</v>
      </c>
      <c r="I1320" s="13" t="s">
        <v>14</v>
      </c>
      <c r="J1320" s="14" t="s">
        <v>14</v>
      </c>
      <c r="K1320" s="14" t="s">
        <v>14</v>
      </c>
      <c r="L1320" s="17" t="e">
        <f t="shared" si="19"/>
        <v>#VALUE!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1" t="s">
        <v>14</v>
      </c>
      <c r="I1321" s="13" t="s">
        <v>14</v>
      </c>
      <c r="J1321" s="14" t="s">
        <v>14</v>
      </c>
      <c r="K1321" s="14" t="s">
        <v>14</v>
      </c>
      <c r="L1321" s="17" t="e">
        <f t="shared" ref="L1321:L1384" si="20">G1321*(I1321-(I1321*J1321)-((I1321-(I1321*J1321))*K1321))</f>
        <v>#VALUE!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1" t="s">
        <v>14</v>
      </c>
      <c r="I1322" s="13" t="s">
        <v>14</v>
      </c>
      <c r="J1322" s="14" t="s">
        <v>14</v>
      </c>
      <c r="K1322" s="14" t="s">
        <v>14</v>
      </c>
      <c r="L1322" s="17" t="e">
        <f t="shared" si="20"/>
        <v>#VALUE!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1" t="s">
        <v>14</v>
      </c>
      <c r="I1323" s="13" t="s">
        <v>14</v>
      </c>
      <c r="J1323" s="14" t="s">
        <v>14</v>
      </c>
      <c r="K1323" s="14" t="s">
        <v>14</v>
      </c>
      <c r="L1323" s="17" t="e">
        <f t="shared" si="20"/>
        <v>#VALUE!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1" t="s">
        <v>14</v>
      </c>
      <c r="I1324" s="13" t="s">
        <v>14</v>
      </c>
      <c r="J1324" s="14" t="s">
        <v>14</v>
      </c>
      <c r="K1324" s="14" t="s">
        <v>14</v>
      </c>
      <c r="L1324" s="17" t="e">
        <f t="shared" si="20"/>
        <v>#VALUE!</v>
      </c>
      <c r="M1324" s="49" t="s">
        <v>14</v>
      </c>
      <c r="N1324" s="49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1" t="s">
        <v>14</v>
      </c>
      <c r="I1325" s="13" t="s">
        <v>14</v>
      </c>
      <c r="J1325" s="14" t="s">
        <v>14</v>
      </c>
      <c r="K1325" s="14" t="s">
        <v>14</v>
      </c>
      <c r="L1325" s="17" t="e">
        <f t="shared" si="20"/>
        <v>#VALUE!</v>
      </c>
      <c r="M1325" s="17" t="s">
        <v>14</v>
      </c>
      <c r="N1325" s="17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1" t="s">
        <v>14</v>
      </c>
      <c r="I1326" s="13" t="s">
        <v>14</v>
      </c>
      <c r="J1326" s="14" t="s">
        <v>14</v>
      </c>
      <c r="K1326" s="14" t="s">
        <v>14</v>
      </c>
      <c r="L1326" s="17" t="e">
        <f t="shared" si="20"/>
        <v>#VALUE!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1" t="s">
        <v>14</v>
      </c>
      <c r="I1327" s="13" t="s">
        <v>14</v>
      </c>
      <c r="J1327" s="14" t="s">
        <v>14</v>
      </c>
      <c r="K1327" s="14" t="s">
        <v>14</v>
      </c>
      <c r="L1327" s="17" t="e">
        <f t="shared" si="20"/>
        <v>#VALUE!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1" t="s">
        <v>14</v>
      </c>
      <c r="I1328" s="13" t="s">
        <v>14</v>
      </c>
      <c r="J1328" s="14" t="s">
        <v>14</v>
      </c>
      <c r="K1328" s="14" t="s">
        <v>14</v>
      </c>
      <c r="L1328" s="17" t="e">
        <f t="shared" si="20"/>
        <v>#VALUE!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1" t="s">
        <v>14</v>
      </c>
      <c r="I1329" s="13" t="s">
        <v>14</v>
      </c>
      <c r="J1329" s="14" t="s">
        <v>14</v>
      </c>
      <c r="K1329" s="14" t="s">
        <v>14</v>
      </c>
      <c r="L1329" s="17" t="e">
        <f t="shared" si="20"/>
        <v>#VALUE!</v>
      </c>
      <c r="M1329" s="17" t="s">
        <v>14</v>
      </c>
      <c r="N1329" s="17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1" t="s">
        <v>14</v>
      </c>
      <c r="I1330" s="13" t="s">
        <v>14</v>
      </c>
      <c r="J1330" s="14" t="s">
        <v>14</v>
      </c>
      <c r="K1330" s="14" t="s">
        <v>14</v>
      </c>
      <c r="L1330" s="17" t="e">
        <f t="shared" si="20"/>
        <v>#VALUE!</v>
      </c>
      <c r="M1330" s="17" t="s">
        <v>14</v>
      </c>
      <c r="N1330" s="17"/>
    </row>
    <row r="1331" spans="1:14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1" t="s">
        <v>14</v>
      </c>
      <c r="I1331" s="13" t="s">
        <v>14</v>
      </c>
      <c r="J1331" s="14" t="s">
        <v>14</v>
      </c>
      <c r="K1331" s="14" t="s">
        <v>14</v>
      </c>
      <c r="L1331" s="17" t="e">
        <f t="shared" si="20"/>
        <v>#VALUE!</v>
      </c>
      <c r="M1331" s="17" t="s">
        <v>14</v>
      </c>
      <c r="N1331" s="17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1" t="s">
        <v>14</v>
      </c>
      <c r="I1332" s="13" t="s">
        <v>14</v>
      </c>
      <c r="J1332" s="14" t="s">
        <v>14</v>
      </c>
      <c r="K1332" s="14" t="s">
        <v>14</v>
      </c>
      <c r="L1332" s="17" t="e">
        <f t="shared" si="20"/>
        <v>#VALUE!</v>
      </c>
      <c r="M1332" s="17" t="s">
        <v>14</v>
      </c>
      <c r="N1332" s="17"/>
    </row>
    <row r="1333" spans="1:14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1" t="s">
        <v>14</v>
      </c>
      <c r="I1333" s="13" t="s">
        <v>14</v>
      </c>
      <c r="J1333" s="14" t="s">
        <v>14</v>
      </c>
      <c r="K1333" s="14" t="s">
        <v>14</v>
      </c>
      <c r="L1333" s="17" t="e">
        <f t="shared" si="20"/>
        <v>#VALUE!</v>
      </c>
      <c r="M1333" s="17" t="s">
        <v>14</v>
      </c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1" t="s">
        <v>14</v>
      </c>
      <c r="I1334" s="13" t="s">
        <v>14</v>
      </c>
      <c r="J1334" s="14" t="s">
        <v>14</v>
      </c>
      <c r="K1334" s="14" t="s">
        <v>14</v>
      </c>
      <c r="L1334" s="17" t="e">
        <f t="shared" si="20"/>
        <v>#VALUE!</v>
      </c>
      <c r="M1334" s="49" t="s">
        <v>14</v>
      </c>
      <c r="N1334" s="49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1" t="s">
        <v>14</v>
      </c>
      <c r="I1335" s="13" t="s">
        <v>14</v>
      </c>
      <c r="J1335" s="14" t="s">
        <v>14</v>
      </c>
      <c r="K1335" s="14" t="s">
        <v>14</v>
      </c>
      <c r="L1335" s="17" t="e">
        <f t="shared" si="20"/>
        <v>#VALUE!</v>
      </c>
      <c r="M1335" s="17" t="s">
        <v>14</v>
      </c>
      <c r="N1335" s="17"/>
    </row>
    <row r="1336" spans="1:14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1" t="s">
        <v>14</v>
      </c>
      <c r="I1336" s="13" t="s">
        <v>14</v>
      </c>
      <c r="J1336" s="14" t="s">
        <v>14</v>
      </c>
      <c r="K1336" s="14" t="s">
        <v>14</v>
      </c>
      <c r="L1336" s="17" t="e">
        <f t="shared" si="20"/>
        <v>#VALUE!</v>
      </c>
      <c r="M1336" s="17" t="s">
        <v>14</v>
      </c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1" t="s">
        <v>14</v>
      </c>
      <c r="I1337" s="13" t="s">
        <v>14</v>
      </c>
      <c r="J1337" s="14" t="s">
        <v>14</v>
      </c>
      <c r="K1337" s="14" t="s">
        <v>14</v>
      </c>
      <c r="L1337" s="17" t="e">
        <f t="shared" si="20"/>
        <v>#VALUE!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1" t="s">
        <v>14</v>
      </c>
      <c r="I1338" s="13" t="s">
        <v>14</v>
      </c>
      <c r="J1338" s="14" t="s">
        <v>14</v>
      </c>
      <c r="K1338" s="14" t="s">
        <v>14</v>
      </c>
      <c r="L1338" s="17" t="e">
        <f t="shared" si="20"/>
        <v>#VALUE!</v>
      </c>
      <c r="M1338" s="49" t="s">
        <v>14</v>
      </c>
      <c r="N1338" s="49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1" t="s">
        <v>14</v>
      </c>
      <c r="I1339" s="13" t="s">
        <v>14</v>
      </c>
      <c r="J1339" s="14" t="s">
        <v>14</v>
      </c>
      <c r="K1339" s="14" t="s">
        <v>14</v>
      </c>
      <c r="L1339" s="17" t="e">
        <f t="shared" si="20"/>
        <v>#VALUE!</v>
      </c>
      <c r="M1339" s="17" t="s">
        <v>14</v>
      </c>
      <c r="N1339" s="17"/>
    </row>
    <row r="1340" spans="1:14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1" t="s">
        <v>14</v>
      </c>
      <c r="I1340" s="13" t="s">
        <v>14</v>
      </c>
      <c r="J1340" s="14" t="s">
        <v>14</v>
      </c>
      <c r="K1340" s="14" t="s">
        <v>14</v>
      </c>
      <c r="L1340" s="17" t="e">
        <f t="shared" si="20"/>
        <v>#VALUE!</v>
      </c>
      <c r="M1340" s="17" t="s">
        <v>14</v>
      </c>
      <c r="N1340" s="17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1" t="s">
        <v>14</v>
      </c>
      <c r="I1341" s="13" t="s">
        <v>14</v>
      </c>
      <c r="J1341" s="14" t="s">
        <v>14</v>
      </c>
      <c r="K1341" s="14" t="s">
        <v>14</v>
      </c>
      <c r="L1341" s="17" t="e">
        <f t="shared" si="20"/>
        <v>#VALUE!</v>
      </c>
      <c r="M1341" s="49" t="s">
        <v>14</v>
      </c>
      <c r="N1341" s="49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1" t="s">
        <v>14</v>
      </c>
      <c r="I1342" s="13" t="s">
        <v>14</v>
      </c>
      <c r="J1342" s="14" t="s">
        <v>14</v>
      </c>
      <c r="K1342" s="14" t="s">
        <v>14</v>
      </c>
      <c r="L1342" s="17" t="e">
        <f t="shared" si="20"/>
        <v>#VALUE!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1" t="s">
        <v>14</v>
      </c>
      <c r="I1343" s="13" t="s">
        <v>14</v>
      </c>
      <c r="J1343" s="14" t="s">
        <v>14</v>
      </c>
      <c r="K1343" s="14" t="s">
        <v>14</v>
      </c>
      <c r="L1343" s="17" t="e">
        <f t="shared" si="20"/>
        <v>#VALUE!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1" t="s">
        <v>14</v>
      </c>
      <c r="I1344" s="13" t="s">
        <v>14</v>
      </c>
      <c r="J1344" s="14" t="s">
        <v>14</v>
      </c>
      <c r="K1344" s="14" t="s">
        <v>14</v>
      </c>
      <c r="L1344" s="17" t="e">
        <f t="shared" si="20"/>
        <v>#VALUE!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1" t="s">
        <v>14</v>
      </c>
      <c r="I1345" s="13" t="s">
        <v>14</v>
      </c>
      <c r="J1345" s="14" t="s">
        <v>14</v>
      </c>
      <c r="K1345" s="14" t="s">
        <v>14</v>
      </c>
      <c r="L1345" s="17" t="e">
        <f t="shared" si="20"/>
        <v>#VALUE!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1" t="s">
        <v>14</v>
      </c>
      <c r="I1346" s="13" t="s">
        <v>14</v>
      </c>
      <c r="J1346" s="14" t="s">
        <v>14</v>
      </c>
      <c r="K1346" s="14" t="s">
        <v>14</v>
      </c>
      <c r="L1346" s="17" t="e">
        <f t="shared" si="20"/>
        <v>#VALUE!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1" t="s">
        <v>14</v>
      </c>
      <c r="I1347" s="13" t="s">
        <v>14</v>
      </c>
      <c r="J1347" s="14" t="s">
        <v>14</v>
      </c>
      <c r="K1347" s="14" t="s">
        <v>14</v>
      </c>
      <c r="L1347" s="17" t="e">
        <f t="shared" si="20"/>
        <v>#VALUE!</v>
      </c>
      <c r="M1347" s="17" t="s">
        <v>14</v>
      </c>
      <c r="N1347" s="17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1" t="s">
        <v>14</v>
      </c>
      <c r="I1348" s="13" t="s">
        <v>14</v>
      </c>
      <c r="J1348" s="14" t="s">
        <v>14</v>
      </c>
      <c r="K1348" s="14" t="s">
        <v>14</v>
      </c>
      <c r="L1348" s="17" t="e">
        <f t="shared" si="20"/>
        <v>#VALUE!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1" t="s">
        <v>14</v>
      </c>
      <c r="I1349" s="13" t="s">
        <v>14</v>
      </c>
      <c r="J1349" s="14" t="s">
        <v>14</v>
      </c>
      <c r="K1349" s="14" t="s">
        <v>14</v>
      </c>
      <c r="L1349" s="17" t="e">
        <f t="shared" si="20"/>
        <v>#VALUE!</v>
      </c>
      <c r="M1349" s="49" t="s">
        <v>14</v>
      </c>
      <c r="N1349" s="49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1" t="s">
        <v>14</v>
      </c>
      <c r="I1350" s="13" t="s">
        <v>14</v>
      </c>
      <c r="J1350" s="14" t="s">
        <v>14</v>
      </c>
      <c r="K1350" s="14" t="s">
        <v>14</v>
      </c>
      <c r="L1350" s="17" t="e">
        <f t="shared" si="20"/>
        <v>#VALUE!</v>
      </c>
      <c r="M1350" s="17" t="s">
        <v>14</v>
      </c>
      <c r="N1350" s="17"/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 t="shared" si="20"/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 t="shared" si="20"/>
        <v>#VALUE!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 t="shared" si="20"/>
        <v>#VALUE!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 t="shared" si="20"/>
        <v>#VALUE!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 t="shared" si="20"/>
        <v>#VALUE!</v>
      </c>
      <c r="M1355" s="17" t="s">
        <v>14</v>
      </c>
      <c r="N1355" s="17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49" t="s">
        <v>14</v>
      </c>
      <c r="N1356" s="49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>G1357*(I1357-(I1357*J1357)-((I1357-(I1357*J1357))*K1357))</f>
        <v>#VALUE!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>G1358*(I1358-(I1358*J1358)-((I1358-(I1358*J1358))*K1358))</f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>G1359*(I1359-(I1359*J1359)-((I1359-(I1359*J1359))*K1359))</f>
        <v>#VALUE!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>G1360*(I1360-(I1360*J1360)-((I1360-(I1360*J1360))*K1360))</f>
        <v>#VALUE!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>G1361*(I1361-(I1361*J1361)-((I1361-(I1361*J1361))*K1361))</f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 t="shared" si="20"/>
        <v>#VALUE!</v>
      </c>
      <c r="M1362" s="17" t="s">
        <v>14</v>
      </c>
      <c r="N1362" s="17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 t="shared" si="20"/>
        <v>#VALUE!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 t="shared" si="20"/>
        <v>#VALUE!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 t="shared" si="20"/>
        <v>#VALUE!</v>
      </c>
      <c r="M1365" s="49" t="s">
        <v>14</v>
      </c>
      <c r="N1365" s="49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 t="shared" si="20"/>
        <v>#VALUE!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 t="shared" si="20"/>
        <v>#VALUE!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 t="shared" si="20"/>
        <v>#VALUE!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 t="shared" si="20"/>
        <v>#VALUE!</v>
      </c>
      <c r="M1371" s="17" t="s">
        <v>14</v>
      </c>
      <c r="N1371" s="17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 t="shared" si="20"/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 t="shared" si="20"/>
        <v>#VALUE!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 t="shared" si="20"/>
        <v>#VALUE!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 t="shared" si="20"/>
        <v>#VALUE!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 t="shared" si="20"/>
        <v>#VALUE!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 t="shared" si="20"/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 t="shared" si="20"/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 t="shared" si="20"/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0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0"/>
        <v>#VALUE!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ref="L1385:L1448" si="21">G1385*(I1385-(I1385*J1385)-((I1385-(I1385*J1385))*K1385))</f>
        <v>#VALUE!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 t="shared" si="21"/>
        <v>#VALUE!</v>
      </c>
      <c r="M1386" s="17" t="s">
        <v>14</v>
      </c>
      <c r="N1386" s="17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 t="shared" si="21"/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 t="shared" si="21"/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 t="shared" si="21"/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 t="shared" si="21"/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 t="shared" si="21"/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1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1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1"/>
        <v>#VALUE!</v>
      </c>
      <c r="M1394" s="17" t="s">
        <v>14</v>
      </c>
      <c r="N1394" s="17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1"/>
        <v>#VALUE!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si="21"/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1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1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1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1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1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1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1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si="21"/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1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si="21"/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1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1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1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1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1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1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1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si="21"/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si="21"/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1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1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1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1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1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1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1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1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1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ref="L1449:L1519" si="22">G1449*(I1449-(I1449*J1449)-((I1449-(I1449*J1449))*K1449))</f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2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2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2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2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2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2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2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2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2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2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2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2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2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2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2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2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2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2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2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2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2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2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2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2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2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2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2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2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2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si="22"/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2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2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2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2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2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2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2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2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2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ref="L1520:L1583" si="23">G1520*(I1520-(I1520*J1520)-((I1520-(I1520*J1520))*K1520))</f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3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3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3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3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3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3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3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3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3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3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3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3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3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3"/>
        <v>#VALUE!</v>
      </c>
      <c r="M1534" s="17" t="s">
        <v>14</v>
      </c>
      <c r="N1534" s="17"/>
    </row>
    <row r="1535" spans="1:14" ht="15.75" x14ac:dyDescent="0.25">
      <c r="A1535" s="46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3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3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3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3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3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3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3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3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3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3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3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3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3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3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3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si="23"/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3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3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3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3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3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3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3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3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3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ref="L1584:L1647" si="24">G1584*(I1584-(I1584*J1584)-((I1584-(I1584*J1584))*K1584))</f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4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4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4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4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4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4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4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4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4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4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4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4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4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4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4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4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4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4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4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4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4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4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4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4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4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4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4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4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4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4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4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4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4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4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4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4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4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4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4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ref="L1648:L1711" si="25">G1648*(I1648-(I1648*J1648)-((I1648-(I1648*J1648))*K1648))</f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5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5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5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5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5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5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5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5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5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5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5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5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5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5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5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5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5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5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5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5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5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5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5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5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5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5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5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5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5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5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5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5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5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5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5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5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5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5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5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ref="L1712:L1775" si="26">G1712*(I1712-(I1712*J1712)-((I1712-(I1712*J1712))*K1712))</f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6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6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6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6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6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6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6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6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6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6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6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6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6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6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6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6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6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6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6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6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6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6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6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6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6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6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6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6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6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6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6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6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6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6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6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6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6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6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6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ref="L1776:L1824" si="27">G1776*(I1776-(I1776*J1776)-((I1776-(I1776*J1776))*K1776))</f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7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7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7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7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7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7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7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7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7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7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7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7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7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7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7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7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7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7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7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7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7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7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7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7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7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7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7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7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7"/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si="27"/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 t="e">
        <f t="shared" si="27"/>
        <v>#VALUE!</v>
      </c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 t="e">
        <f t="shared" si="27"/>
        <v>#VALUE!</v>
      </c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 t="e">
        <f t="shared" si="27"/>
        <v>#VALUE!</v>
      </c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 t="e">
        <f t="shared" si="27"/>
        <v>#VALUE!</v>
      </c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 t="e">
        <f t="shared" si="27"/>
        <v>#VALUE!</v>
      </c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 t="e">
        <f t="shared" si="27"/>
        <v>#VALUE!</v>
      </c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 t="e">
        <f t="shared" si="27"/>
        <v>#VALUE!</v>
      </c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 t="e">
        <f t="shared" si="27"/>
        <v>#VALUE!</v>
      </c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 t="e">
        <f t="shared" si="27"/>
        <v>#VALUE!</v>
      </c>
      <c r="M1824" s="17" t="s">
        <v>14</v>
      </c>
      <c r="N1824" s="17"/>
    </row>
    <row r="1825" spans="1:13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44" t="s">
        <v>14</v>
      </c>
      <c r="I1825" s="22" t="s">
        <v>14</v>
      </c>
      <c r="J1825" s="22" t="s">
        <v>14</v>
      </c>
      <c r="K1825" s="22" t="s">
        <v>14</v>
      </c>
      <c r="M1825" s="45" t="s">
        <v>14</v>
      </c>
    </row>
    <row r="1826" spans="1:13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44" t="s">
        <v>14</v>
      </c>
      <c r="I1826" s="22" t="s">
        <v>14</v>
      </c>
      <c r="J1826" s="22" t="s">
        <v>14</v>
      </c>
      <c r="K1826" s="22" t="s">
        <v>14</v>
      </c>
      <c r="M1826" s="45" t="s">
        <v>14</v>
      </c>
    </row>
    <row r="1827" spans="1:13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44" t="s">
        <v>14</v>
      </c>
      <c r="I1827" s="22" t="s">
        <v>14</v>
      </c>
      <c r="J1827" s="22" t="s">
        <v>14</v>
      </c>
      <c r="K1827" s="22" t="s">
        <v>14</v>
      </c>
      <c r="M1827" s="45" t="s">
        <v>14</v>
      </c>
    </row>
    <row r="1828" spans="1:13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44" t="s">
        <v>14</v>
      </c>
      <c r="I1828" s="22" t="s">
        <v>14</v>
      </c>
      <c r="J1828" s="22" t="s">
        <v>14</v>
      </c>
      <c r="K1828" s="22" t="s">
        <v>14</v>
      </c>
      <c r="M1828" s="45" t="s">
        <v>14</v>
      </c>
    </row>
    <row r="1829" spans="1:13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44" t="s">
        <v>14</v>
      </c>
      <c r="I1829" s="22" t="s">
        <v>14</v>
      </c>
      <c r="J1829" s="22" t="s">
        <v>14</v>
      </c>
      <c r="K1829" s="22" t="s">
        <v>14</v>
      </c>
      <c r="M1829" s="45" t="s">
        <v>14</v>
      </c>
    </row>
    <row r="1830" spans="1:13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44" t="s">
        <v>14</v>
      </c>
      <c r="I1830" s="22" t="s">
        <v>14</v>
      </c>
      <c r="J1830" s="22" t="s">
        <v>14</v>
      </c>
      <c r="K1830" s="22" t="s">
        <v>14</v>
      </c>
      <c r="M1830" s="45" t="s">
        <v>14</v>
      </c>
    </row>
    <row r="1831" spans="1:13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44" t="s">
        <v>14</v>
      </c>
      <c r="I1831" s="22" t="s">
        <v>14</v>
      </c>
      <c r="J1831" s="22" t="s">
        <v>14</v>
      </c>
      <c r="K1831" s="22" t="s">
        <v>14</v>
      </c>
      <c r="M1831" s="45" t="s">
        <v>14</v>
      </c>
    </row>
    <row r="1832" spans="1:13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44" t="s">
        <v>14</v>
      </c>
      <c r="I1832" s="22" t="s">
        <v>14</v>
      </c>
      <c r="J1832" s="22" t="s">
        <v>14</v>
      </c>
      <c r="K1832" s="22" t="s">
        <v>14</v>
      </c>
      <c r="M1832" s="45" t="s">
        <v>14</v>
      </c>
    </row>
    <row r="1833" spans="1:13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44" t="s">
        <v>14</v>
      </c>
      <c r="I1833" s="22" t="s">
        <v>14</v>
      </c>
      <c r="J1833" s="22" t="s">
        <v>14</v>
      </c>
      <c r="K1833" s="22" t="s">
        <v>14</v>
      </c>
      <c r="M1833" s="45" t="s">
        <v>14</v>
      </c>
    </row>
    <row r="1834" spans="1:13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44" t="s">
        <v>14</v>
      </c>
      <c r="I1834" s="22" t="s">
        <v>14</v>
      </c>
      <c r="J1834" s="22" t="s">
        <v>14</v>
      </c>
      <c r="K1834" s="22" t="s">
        <v>14</v>
      </c>
      <c r="M1834" s="45" t="s">
        <v>14</v>
      </c>
    </row>
    <row r="1835" spans="1:13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44" t="s">
        <v>14</v>
      </c>
      <c r="I1835" s="22" t="s">
        <v>14</v>
      </c>
      <c r="J1835" s="22" t="s">
        <v>14</v>
      </c>
      <c r="K1835" s="22" t="s">
        <v>14</v>
      </c>
      <c r="M1835" s="45" t="s">
        <v>14</v>
      </c>
    </row>
    <row r="1836" spans="1:13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44" t="s">
        <v>14</v>
      </c>
      <c r="I1836" s="22" t="s">
        <v>14</v>
      </c>
      <c r="J1836" s="22" t="s">
        <v>14</v>
      </c>
      <c r="K1836" s="22" t="s">
        <v>14</v>
      </c>
      <c r="M1836" s="45" t="s">
        <v>14</v>
      </c>
    </row>
    <row r="1837" spans="1:13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44" t="s">
        <v>14</v>
      </c>
      <c r="I1837" s="22" t="s">
        <v>14</v>
      </c>
      <c r="J1837" s="22" t="s">
        <v>14</v>
      </c>
      <c r="K1837" s="22" t="s">
        <v>14</v>
      </c>
      <c r="M1837" s="45" t="s">
        <v>14</v>
      </c>
    </row>
    <row r="1838" spans="1:13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44" t="s">
        <v>14</v>
      </c>
      <c r="I1838" s="22" t="s">
        <v>14</v>
      </c>
      <c r="J1838" s="22" t="s">
        <v>14</v>
      </c>
      <c r="K1838" s="22" t="s">
        <v>14</v>
      </c>
      <c r="M1838" s="45" t="s">
        <v>14</v>
      </c>
    </row>
    <row r="1839" spans="1:13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44" t="s">
        <v>14</v>
      </c>
      <c r="I1839" s="22" t="s">
        <v>14</v>
      </c>
      <c r="J1839" s="22" t="s">
        <v>14</v>
      </c>
      <c r="K1839" s="22" t="s">
        <v>14</v>
      </c>
      <c r="M1839" s="45" t="s">
        <v>14</v>
      </c>
    </row>
    <row r="1840" spans="1:13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44" t="s">
        <v>14</v>
      </c>
      <c r="I1840" s="22" t="s">
        <v>14</v>
      </c>
      <c r="J1840" s="22" t="s">
        <v>14</v>
      </c>
      <c r="K1840" s="22" t="s">
        <v>14</v>
      </c>
      <c r="M1840" s="45" t="s">
        <v>14</v>
      </c>
    </row>
    <row r="1841" spans="1:13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44" t="s">
        <v>14</v>
      </c>
      <c r="I1841" s="22" t="s">
        <v>14</v>
      </c>
      <c r="J1841" s="22" t="s">
        <v>14</v>
      </c>
      <c r="K1841" s="22" t="s">
        <v>14</v>
      </c>
      <c r="M1841" s="45" t="s">
        <v>14</v>
      </c>
    </row>
    <row r="1842" spans="1:13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44" t="s">
        <v>14</v>
      </c>
      <c r="I1842" s="22" t="s">
        <v>14</v>
      </c>
      <c r="J1842" s="22" t="s">
        <v>14</v>
      </c>
      <c r="K1842" s="22" t="s">
        <v>14</v>
      </c>
      <c r="M1842" s="45" t="s">
        <v>14</v>
      </c>
    </row>
    <row r="1843" spans="1:13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44" t="s">
        <v>14</v>
      </c>
      <c r="I1843" s="22" t="s">
        <v>14</v>
      </c>
      <c r="J1843" s="22" t="s">
        <v>14</v>
      </c>
      <c r="K1843" s="22" t="s">
        <v>14</v>
      </c>
      <c r="M1843" s="45" t="s">
        <v>14</v>
      </c>
    </row>
    <row r="1844" spans="1:13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3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3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3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3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3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3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3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3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3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3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3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3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  <row r="2030" spans="1:13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  <c r="M2030" s="45" t="s">
        <v>14</v>
      </c>
    </row>
    <row r="2031" spans="1:13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  <c r="M2031" s="45" t="s">
        <v>14</v>
      </c>
    </row>
    <row r="2032" spans="1:13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  <c r="M2032" s="45" t="s">
        <v>14</v>
      </c>
    </row>
    <row r="2033" spans="1:13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  <c r="M2033" s="45" t="s">
        <v>14</v>
      </c>
    </row>
    <row r="2034" spans="1:13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  <c r="M2034" s="45" t="s">
        <v>14</v>
      </c>
    </row>
    <row r="2035" spans="1:13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  <c r="M2035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61" activePane="bottomLeft" state="frozen"/>
      <selection pane="bottomLeft" activeCell="G82" sqref="G8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31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37" activePane="bottomLeft" state="frozen"/>
      <selection pane="bottomLeft" activeCell="M57" sqref="M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894</v>
      </c>
      <c r="E40" s="5" t="s">
        <v>895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896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897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898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899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900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901</v>
      </c>
      <c r="E49" s="8" t="s">
        <v>902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903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903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904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905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906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27" sqref="E27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876</v>
      </c>
      <c r="E7" s="5" t="s">
        <v>877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878</v>
      </c>
      <c r="E8" s="5" t="s">
        <v>879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zoomScaleNormal="100" workbookViewId="0">
      <pane ySplit="3" topLeftCell="A4" activePane="bottomLeft" state="frozen"/>
      <selection pane="bottomLeft" activeCell="D23" sqref="D2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9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2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3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4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5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6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7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8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9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10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1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2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3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4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5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6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7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8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9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20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1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2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3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4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5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6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7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" activePane="bottomLeft" state="frozen"/>
      <selection pane="bottomLeft" activeCell="K14" sqref="K1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907</v>
      </c>
      <c r="E15" s="6" t="s">
        <v>908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909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910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911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2023-06-03T07:25:18Z</dcterms:modified>
</cp:coreProperties>
</file>