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ULFUQQE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860" i="2" l="1"/>
  <c r="C4860" i="2"/>
  <c r="D4860" i="2"/>
  <c r="B4866" i="2"/>
  <c r="C4866" i="2"/>
  <c r="D4866" i="2"/>
  <c r="B4872" i="2"/>
  <c r="C4872" i="2"/>
  <c r="D4872" i="2"/>
  <c r="B4878" i="2"/>
  <c r="C4878" i="2"/>
  <c r="D4878" i="2"/>
  <c r="B4884" i="2"/>
  <c r="C4884" i="2"/>
  <c r="D4884" i="2"/>
  <c r="B4890" i="2"/>
  <c r="C4890" i="2"/>
  <c r="D4890" i="2"/>
  <c r="B4896" i="2"/>
  <c r="C4896" i="2"/>
  <c r="D4896" i="2"/>
  <c r="B4902" i="2"/>
  <c r="C4902" i="2"/>
  <c r="D4902" i="2"/>
  <c r="B4908" i="2"/>
  <c r="C4908" i="2"/>
  <c r="D4908" i="2"/>
  <c r="B4914" i="2"/>
  <c r="C4914" i="2"/>
  <c r="D4914" i="2"/>
  <c r="B4920" i="2"/>
  <c r="C4920" i="2"/>
  <c r="D4920" i="2"/>
  <c r="B4926" i="2"/>
  <c r="C4926" i="2"/>
  <c r="D4926" i="2"/>
  <c r="B4932" i="2"/>
  <c r="C4932" i="2"/>
  <c r="D4932" i="2"/>
  <c r="B4938" i="2"/>
  <c r="C4938" i="2"/>
  <c r="D4938" i="2"/>
  <c r="B4944" i="2"/>
  <c r="C4944" i="2"/>
  <c r="D4944" i="2"/>
  <c r="D4854" i="2"/>
  <c r="C4854" i="2"/>
  <c r="B4854" i="2"/>
  <c r="B4761" i="2"/>
  <c r="C4761" i="2"/>
  <c r="D4761" i="2"/>
  <c r="B4767" i="2"/>
  <c r="C4767" i="2"/>
  <c r="D4767" i="2"/>
  <c r="B4773" i="2"/>
  <c r="C4773" i="2"/>
  <c r="D4773" i="2"/>
  <c r="B4779" i="2"/>
  <c r="C4779" i="2"/>
  <c r="D4779" i="2"/>
  <c r="B4785" i="2"/>
  <c r="C4785" i="2"/>
  <c r="D4785" i="2"/>
  <c r="B4791" i="2"/>
  <c r="C4791" i="2"/>
  <c r="D4791" i="2"/>
  <c r="B4797" i="2"/>
  <c r="C4797" i="2"/>
  <c r="D4797" i="2"/>
  <c r="B4803" i="2"/>
  <c r="C4803" i="2"/>
  <c r="D4803" i="2"/>
  <c r="B4809" i="2"/>
  <c r="C4809" i="2"/>
  <c r="D4809" i="2"/>
  <c r="B4815" i="2"/>
  <c r="C4815" i="2"/>
  <c r="D4815" i="2"/>
  <c r="B4821" i="2"/>
  <c r="C4821" i="2"/>
  <c r="D4821" i="2"/>
  <c r="B4827" i="2"/>
  <c r="C4827" i="2"/>
  <c r="D4827" i="2"/>
  <c r="B4833" i="2"/>
  <c r="C4833" i="2"/>
  <c r="D4833" i="2"/>
  <c r="B4839" i="2"/>
  <c r="C4839" i="2"/>
  <c r="D4839" i="2"/>
  <c r="B4845" i="2"/>
  <c r="C4845" i="2"/>
  <c r="D4845" i="2"/>
  <c r="D4755" i="2"/>
  <c r="C4755" i="2"/>
  <c r="B4755" i="2"/>
  <c r="B4662" i="2"/>
  <c r="C4662" i="2"/>
  <c r="D4662" i="2"/>
  <c r="B4668" i="2"/>
  <c r="C4668" i="2"/>
  <c r="D4668" i="2"/>
  <c r="B4674" i="2"/>
  <c r="C4674" i="2"/>
  <c r="D4674" i="2"/>
  <c r="B4680" i="2"/>
  <c r="C4680" i="2"/>
  <c r="D4680" i="2"/>
  <c r="B4686" i="2"/>
  <c r="C4686" i="2"/>
  <c r="D4686" i="2"/>
  <c r="B4692" i="2"/>
  <c r="C4692" i="2"/>
  <c r="D4692" i="2"/>
  <c r="B4698" i="2"/>
  <c r="C4698" i="2"/>
  <c r="D4698" i="2"/>
  <c r="B4704" i="2"/>
  <c r="C4704" i="2"/>
  <c r="D4704" i="2"/>
  <c r="B4710" i="2"/>
  <c r="C4710" i="2"/>
  <c r="D4710" i="2"/>
  <c r="B4716" i="2"/>
  <c r="C4716" i="2"/>
  <c r="D4716" i="2"/>
  <c r="B4722" i="2"/>
  <c r="C4722" i="2"/>
  <c r="D4722" i="2"/>
  <c r="B4728" i="2"/>
  <c r="C4728" i="2"/>
  <c r="D4728" i="2"/>
  <c r="B4734" i="2"/>
  <c r="C4734" i="2"/>
  <c r="D4734" i="2"/>
  <c r="B4740" i="2"/>
  <c r="C4740" i="2"/>
  <c r="D4740" i="2"/>
  <c r="B4746" i="2"/>
  <c r="C4746" i="2"/>
  <c r="D4746" i="2"/>
  <c r="D4656" i="2"/>
  <c r="C4656" i="2"/>
  <c r="B4656" i="2"/>
  <c r="B4563" i="2"/>
  <c r="C4563" i="2"/>
  <c r="D4563" i="2"/>
  <c r="B4569" i="2"/>
  <c r="C4569" i="2"/>
  <c r="D4569" i="2"/>
  <c r="B4575" i="2"/>
  <c r="C4575" i="2"/>
  <c r="D4575" i="2"/>
  <c r="B4581" i="2"/>
  <c r="C4581" i="2"/>
  <c r="D4581" i="2"/>
  <c r="B4587" i="2"/>
  <c r="C4587" i="2"/>
  <c r="D4587" i="2"/>
  <c r="B4593" i="2"/>
  <c r="C4593" i="2"/>
  <c r="D4593" i="2"/>
  <c r="B4599" i="2"/>
  <c r="C4599" i="2"/>
  <c r="D4599" i="2"/>
  <c r="B4605" i="2"/>
  <c r="C4605" i="2"/>
  <c r="D4605" i="2"/>
  <c r="B4611" i="2"/>
  <c r="C4611" i="2"/>
  <c r="D4611" i="2"/>
  <c r="B4617" i="2"/>
  <c r="C4617" i="2"/>
  <c r="D4617" i="2"/>
  <c r="B4623" i="2"/>
  <c r="C4623" i="2"/>
  <c r="D4623" i="2"/>
  <c r="B4629" i="2"/>
  <c r="C4629" i="2"/>
  <c r="D4629" i="2"/>
  <c r="B4635" i="2"/>
  <c r="C4635" i="2"/>
  <c r="D4635" i="2"/>
  <c r="B4641" i="2"/>
  <c r="C4641" i="2"/>
  <c r="D4641" i="2"/>
  <c r="B4647" i="2"/>
  <c r="C4647" i="2"/>
  <c r="D4647" i="2"/>
  <c r="D4557" i="2"/>
  <c r="C4557" i="2"/>
  <c r="B4557" i="2"/>
  <c r="B4464" i="2"/>
  <c r="C4464" i="2"/>
  <c r="D4464" i="2"/>
  <c r="B4470" i="2"/>
  <c r="C4470" i="2"/>
  <c r="D4470" i="2"/>
  <c r="B4476" i="2"/>
  <c r="C4476" i="2"/>
  <c r="D4476" i="2"/>
  <c r="B4482" i="2"/>
  <c r="C4482" i="2"/>
  <c r="D4482" i="2"/>
  <c r="B4488" i="2"/>
  <c r="C4488" i="2"/>
  <c r="D4488" i="2"/>
  <c r="B4494" i="2"/>
  <c r="C4494" i="2"/>
  <c r="D4494" i="2"/>
  <c r="B4500" i="2"/>
  <c r="C4500" i="2"/>
  <c r="D4500" i="2"/>
  <c r="B4506" i="2"/>
  <c r="C4506" i="2"/>
  <c r="D4506" i="2"/>
  <c r="B4512" i="2"/>
  <c r="C4512" i="2"/>
  <c r="D4512" i="2"/>
  <c r="B4518" i="2"/>
  <c r="C4518" i="2"/>
  <c r="D4518" i="2"/>
  <c r="B4524" i="2"/>
  <c r="C4524" i="2"/>
  <c r="D4524" i="2"/>
  <c r="B4530" i="2"/>
  <c r="C4530" i="2"/>
  <c r="D4530" i="2"/>
  <c r="B4536" i="2"/>
  <c r="C4536" i="2"/>
  <c r="D4536" i="2"/>
  <c r="B4542" i="2"/>
  <c r="C4542" i="2"/>
  <c r="D4542" i="2"/>
  <c r="B4548" i="2"/>
  <c r="C4548" i="2"/>
  <c r="D4548" i="2"/>
  <c r="D4458" i="2"/>
  <c r="C4458" i="2"/>
  <c r="B4458" i="2"/>
  <c r="B4365" i="2"/>
  <c r="C4365" i="2"/>
  <c r="D4365" i="2"/>
  <c r="B4371" i="2"/>
  <c r="C4371" i="2"/>
  <c r="D4371" i="2"/>
  <c r="B4377" i="2"/>
  <c r="C4377" i="2"/>
  <c r="D4377" i="2"/>
  <c r="B4383" i="2"/>
  <c r="C4383" i="2"/>
  <c r="D4383" i="2"/>
  <c r="B4389" i="2"/>
  <c r="C4389" i="2"/>
  <c r="D4389" i="2"/>
  <c r="B4395" i="2"/>
  <c r="C4395" i="2"/>
  <c r="D4395" i="2"/>
  <c r="B4401" i="2"/>
  <c r="C4401" i="2"/>
  <c r="D4401" i="2"/>
  <c r="B4407" i="2"/>
  <c r="C4407" i="2"/>
  <c r="D4407" i="2"/>
  <c r="B4413" i="2"/>
  <c r="C4413" i="2"/>
  <c r="D4413" i="2"/>
  <c r="B4419" i="2"/>
  <c r="C4419" i="2"/>
  <c r="D4419" i="2"/>
  <c r="B4425" i="2"/>
  <c r="C4425" i="2"/>
  <c r="D4425" i="2"/>
  <c r="B4431" i="2"/>
  <c r="C4431" i="2"/>
  <c r="D4431" i="2"/>
  <c r="B4437" i="2"/>
  <c r="C4437" i="2"/>
  <c r="D4437" i="2"/>
  <c r="B4443" i="2"/>
  <c r="C4443" i="2"/>
  <c r="D4443" i="2"/>
  <c r="B4449" i="2"/>
  <c r="C4449" i="2"/>
  <c r="D4449" i="2"/>
  <c r="D4359" i="2"/>
  <c r="C4359" i="2"/>
  <c r="B4359" i="2"/>
  <c r="B4266" i="2"/>
  <c r="C4266" i="2"/>
  <c r="D4266" i="2"/>
  <c r="B4272" i="2"/>
  <c r="C4272" i="2"/>
  <c r="D4272" i="2"/>
  <c r="B4278" i="2"/>
  <c r="C4278" i="2"/>
  <c r="D4278" i="2"/>
  <c r="B4284" i="2"/>
  <c r="C4284" i="2"/>
  <c r="D4284" i="2"/>
  <c r="B4290" i="2"/>
  <c r="C4290" i="2"/>
  <c r="D4290" i="2"/>
  <c r="B4296" i="2"/>
  <c r="C4296" i="2"/>
  <c r="D4296" i="2"/>
  <c r="B4302" i="2"/>
  <c r="C4302" i="2"/>
  <c r="D4302" i="2"/>
  <c r="B4308" i="2"/>
  <c r="C4308" i="2"/>
  <c r="D4308" i="2"/>
  <c r="B4314" i="2"/>
  <c r="C4314" i="2"/>
  <c r="D4314" i="2"/>
  <c r="B4320" i="2"/>
  <c r="C4320" i="2"/>
  <c r="D4320" i="2"/>
  <c r="B4326" i="2"/>
  <c r="C4326" i="2"/>
  <c r="D4326" i="2"/>
  <c r="B4332" i="2"/>
  <c r="C4332" i="2"/>
  <c r="D4332" i="2"/>
  <c r="B4338" i="2"/>
  <c r="C4338" i="2"/>
  <c r="D4338" i="2"/>
  <c r="B4344" i="2"/>
  <c r="C4344" i="2"/>
  <c r="D4344" i="2"/>
  <c r="B4350" i="2"/>
  <c r="C4350" i="2"/>
  <c r="D4350" i="2"/>
  <c r="D4260" i="2"/>
  <c r="C4260" i="2"/>
  <c r="B4260" i="2"/>
  <c r="B4167" i="2"/>
  <c r="C4167" i="2"/>
  <c r="D4167" i="2"/>
  <c r="B4173" i="2"/>
  <c r="C4173" i="2"/>
  <c r="D4173" i="2"/>
  <c r="B4179" i="2"/>
  <c r="C4179" i="2"/>
  <c r="D4179" i="2"/>
  <c r="B4185" i="2"/>
  <c r="C4185" i="2"/>
  <c r="D4185" i="2"/>
  <c r="B4191" i="2"/>
  <c r="C4191" i="2"/>
  <c r="D4191" i="2"/>
  <c r="B4197" i="2"/>
  <c r="C4197" i="2"/>
  <c r="D4197" i="2"/>
  <c r="B4203" i="2"/>
  <c r="C4203" i="2"/>
  <c r="D4203" i="2"/>
  <c r="B4209" i="2"/>
  <c r="C4209" i="2"/>
  <c r="D4209" i="2"/>
  <c r="B4215" i="2"/>
  <c r="C4215" i="2"/>
  <c r="D4215" i="2"/>
  <c r="B4221" i="2"/>
  <c r="C4221" i="2"/>
  <c r="D4221" i="2"/>
  <c r="B4227" i="2"/>
  <c r="C4227" i="2"/>
  <c r="D4227" i="2"/>
  <c r="B4233" i="2"/>
  <c r="C4233" i="2"/>
  <c r="D4233" i="2"/>
  <c r="B4239" i="2"/>
  <c r="C4239" i="2"/>
  <c r="D4239" i="2"/>
  <c r="B4245" i="2"/>
  <c r="C4245" i="2"/>
  <c r="D4245" i="2"/>
  <c r="B4251" i="2"/>
  <c r="C4251" i="2"/>
  <c r="D4251" i="2"/>
  <c r="D4161" i="2"/>
  <c r="C4161" i="2"/>
  <c r="B4161" i="2"/>
  <c r="B4068" i="2"/>
  <c r="C4068" i="2"/>
  <c r="D4068" i="2"/>
  <c r="B4074" i="2"/>
  <c r="C4074" i="2"/>
  <c r="D4074" i="2"/>
  <c r="B4080" i="2"/>
  <c r="C4080" i="2"/>
  <c r="D4080" i="2"/>
  <c r="B4086" i="2"/>
  <c r="C4086" i="2"/>
  <c r="D4086" i="2"/>
  <c r="B4092" i="2"/>
  <c r="C4092" i="2"/>
  <c r="D4092" i="2"/>
  <c r="B4098" i="2"/>
  <c r="C4098" i="2"/>
  <c r="D4098" i="2"/>
  <c r="B4104" i="2"/>
  <c r="C4104" i="2"/>
  <c r="D4104" i="2"/>
  <c r="B4110" i="2"/>
  <c r="C4110" i="2"/>
  <c r="D4110" i="2"/>
  <c r="B4116" i="2"/>
  <c r="C4116" i="2"/>
  <c r="D4116" i="2"/>
  <c r="B4122" i="2"/>
  <c r="C4122" i="2"/>
  <c r="D4122" i="2"/>
  <c r="B4128" i="2"/>
  <c r="C4128" i="2"/>
  <c r="D4128" i="2"/>
  <c r="B4134" i="2"/>
  <c r="C4134" i="2"/>
  <c r="D4134" i="2"/>
  <c r="B4140" i="2"/>
  <c r="C4140" i="2"/>
  <c r="D4140" i="2"/>
  <c r="B4146" i="2"/>
  <c r="C4146" i="2"/>
  <c r="D4146" i="2"/>
  <c r="B4152" i="2"/>
  <c r="C4152" i="2"/>
  <c r="D4152" i="2"/>
  <c r="D4062" i="2"/>
  <c r="C4062" i="2"/>
  <c r="B4062" i="2"/>
  <c r="B3969" i="2" l="1"/>
  <c r="C3969" i="2"/>
  <c r="D3969" i="2"/>
  <c r="B3975" i="2"/>
  <c r="C3975" i="2"/>
  <c r="D3975" i="2"/>
  <c r="B3981" i="2"/>
  <c r="C3981" i="2"/>
  <c r="D3981" i="2"/>
  <c r="B3987" i="2"/>
  <c r="C3987" i="2"/>
  <c r="D3987" i="2"/>
  <c r="B3993" i="2"/>
  <c r="C3993" i="2"/>
  <c r="D3993" i="2"/>
  <c r="B3999" i="2"/>
  <c r="C3999" i="2"/>
  <c r="D3999" i="2"/>
  <c r="B4005" i="2"/>
  <c r="C4005" i="2"/>
  <c r="D4005" i="2"/>
  <c r="B4011" i="2"/>
  <c r="C4011" i="2"/>
  <c r="D4011" i="2"/>
  <c r="B4017" i="2"/>
  <c r="C4017" i="2"/>
  <c r="D4017" i="2"/>
  <c r="B4023" i="2"/>
  <c r="C4023" i="2"/>
  <c r="D4023" i="2"/>
  <c r="B4029" i="2"/>
  <c r="C4029" i="2"/>
  <c r="D4029" i="2"/>
  <c r="B4035" i="2"/>
  <c r="C4035" i="2"/>
  <c r="D4035" i="2"/>
  <c r="B4041" i="2"/>
  <c r="C4041" i="2"/>
  <c r="D4041" i="2"/>
  <c r="B4047" i="2"/>
  <c r="C4047" i="2"/>
  <c r="D4047" i="2"/>
  <c r="B4053" i="2"/>
  <c r="C4053" i="2"/>
  <c r="D4053" i="2"/>
  <c r="D3963" i="2"/>
  <c r="C3963" i="2"/>
  <c r="B3963" i="2"/>
  <c r="B3870" i="2" l="1"/>
  <c r="C3870" i="2"/>
  <c r="D3870" i="2"/>
  <c r="B3876" i="2"/>
  <c r="C3876" i="2"/>
  <c r="D3876" i="2"/>
  <c r="B3882" i="2"/>
  <c r="C3882" i="2"/>
  <c r="D3882" i="2"/>
  <c r="B3888" i="2"/>
  <c r="C3888" i="2"/>
  <c r="D3888" i="2"/>
  <c r="B3894" i="2"/>
  <c r="C3894" i="2"/>
  <c r="D3894" i="2"/>
  <c r="B3900" i="2"/>
  <c r="C3900" i="2"/>
  <c r="D3900" i="2"/>
  <c r="B3906" i="2"/>
  <c r="C3906" i="2"/>
  <c r="D3906" i="2"/>
  <c r="B3912" i="2"/>
  <c r="C3912" i="2"/>
  <c r="D3912" i="2"/>
  <c r="B3918" i="2"/>
  <c r="C3918" i="2"/>
  <c r="D3918" i="2"/>
  <c r="B3924" i="2"/>
  <c r="C3924" i="2"/>
  <c r="D3924" i="2"/>
  <c r="B3930" i="2"/>
  <c r="C3930" i="2"/>
  <c r="D3930" i="2"/>
  <c r="B3936" i="2"/>
  <c r="C3936" i="2"/>
  <c r="D3936" i="2"/>
  <c r="B3942" i="2"/>
  <c r="C3942" i="2"/>
  <c r="D3942" i="2"/>
  <c r="B3948" i="2"/>
  <c r="C3948" i="2"/>
  <c r="D3948" i="2"/>
  <c r="B3954" i="2"/>
  <c r="C3954" i="2"/>
  <c r="D3954" i="2"/>
  <c r="D3864" i="2"/>
  <c r="C3864" i="2"/>
  <c r="B3864" i="2"/>
  <c r="B3771" i="2"/>
  <c r="C3771" i="2"/>
  <c r="D3771" i="2"/>
  <c r="B3777" i="2"/>
  <c r="C3777" i="2"/>
  <c r="D3777" i="2"/>
  <c r="B3783" i="2"/>
  <c r="C3783" i="2"/>
  <c r="D3783" i="2"/>
  <c r="B3789" i="2"/>
  <c r="C3789" i="2"/>
  <c r="D3789" i="2"/>
  <c r="B3795" i="2"/>
  <c r="C3795" i="2"/>
  <c r="D3795" i="2"/>
  <c r="B3801" i="2"/>
  <c r="C3801" i="2"/>
  <c r="D3801" i="2"/>
  <c r="B3807" i="2"/>
  <c r="C3807" i="2"/>
  <c r="D3807" i="2"/>
  <c r="B3813" i="2"/>
  <c r="C3813" i="2"/>
  <c r="D3813" i="2"/>
  <c r="B3819" i="2"/>
  <c r="C3819" i="2"/>
  <c r="D3819" i="2"/>
  <c r="B3825" i="2"/>
  <c r="C3825" i="2"/>
  <c r="D3825" i="2"/>
  <c r="B3831" i="2"/>
  <c r="C3831" i="2"/>
  <c r="D3831" i="2"/>
  <c r="B3837" i="2"/>
  <c r="C3837" i="2"/>
  <c r="D3837" i="2"/>
  <c r="B3843" i="2"/>
  <c r="C3843" i="2"/>
  <c r="D3843" i="2"/>
  <c r="B3849" i="2"/>
  <c r="C3849" i="2"/>
  <c r="D3849" i="2"/>
  <c r="B3855" i="2"/>
  <c r="C3855" i="2"/>
  <c r="D3855" i="2"/>
  <c r="D3765" i="2"/>
  <c r="C3765" i="2"/>
  <c r="B3765" i="2"/>
  <c r="B3672" i="2"/>
  <c r="C3672" i="2"/>
  <c r="D3672" i="2"/>
  <c r="B3678" i="2"/>
  <c r="C3678" i="2"/>
  <c r="D3678" i="2"/>
  <c r="B3684" i="2"/>
  <c r="C3684" i="2"/>
  <c r="D3684" i="2"/>
  <c r="B3690" i="2"/>
  <c r="C3690" i="2"/>
  <c r="D3690" i="2"/>
  <c r="B3696" i="2"/>
  <c r="C3696" i="2"/>
  <c r="D3696" i="2"/>
  <c r="B3702" i="2"/>
  <c r="C3702" i="2"/>
  <c r="D3702" i="2"/>
  <c r="B3708" i="2"/>
  <c r="C3708" i="2"/>
  <c r="D3708" i="2"/>
  <c r="B3714" i="2"/>
  <c r="C3714" i="2"/>
  <c r="D3714" i="2"/>
  <c r="B3720" i="2"/>
  <c r="C3720" i="2"/>
  <c r="D3720" i="2"/>
  <c r="B3726" i="2"/>
  <c r="C3726" i="2"/>
  <c r="D3726" i="2"/>
  <c r="B3732" i="2"/>
  <c r="C3732" i="2"/>
  <c r="D3732" i="2"/>
  <c r="B3738" i="2"/>
  <c r="C3738" i="2"/>
  <c r="D3738" i="2"/>
  <c r="B3744" i="2"/>
  <c r="C3744" i="2"/>
  <c r="D3744" i="2"/>
  <c r="B3750" i="2"/>
  <c r="C3750" i="2"/>
  <c r="D3750" i="2"/>
  <c r="B3756" i="2"/>
  <c r="C3756" i="2"/>
  <c r="D3756" i="2"/>
  <c r="D3666" i="2"/>
  <c r="C3666" i="2"/>
  <c r="B3666" i="2"/>
  <c r="B3573" i="2"/>
  <c r="C3573" i="2"/>
  <c r="D3573" i="2"/>
  <c r="B3579" i="2"/>
  <c r="C3579" i="2"/>
  <c r="D3579" i="2"/>
  <c r="B3585" i="2"/>
  <c r="C3585" i="2"/>
  <c r="D3585" i="2"/>
  <c r="B3591" i="2"/>
  <c r="C3591" i="2"/>
  <c r="D3591" i="2"/>
  <c r="B3597" i="2"/>
  <c r="C3597" i="2"/>
  <c r="D3597" i="2"/>
  <c r="B3603" i="2"/>
  <c r="C3603" i="2"/>
  <c r="D3603" i="2"/>
  <c r="B3609" i="2"/>
  <c r="C3609" i="2"/>
  <c r="D3609" i="2"/>
  <c r="B3615" i="2"/>
  <c r="C3615" i="2"/>
  <c r="D3615" i="2"/>
  <c r="B3621" i="2"/>
  <c r="C3621" i="2"/>
  <c r="D3621" i="2"/>
  <c r="B3627" i="2"/>
  <c r="C3627" i="2"/>
  <c r="D3627" i="2"/>
  <c r="B3633" i="2"/>
  <c r="C3633" i="2"/>
  <c r="D3633" i="2"/>
  <c r="B3639" i="2"/>
  <c r="C3639" i="2"/>
  <c r="D3639" i="2"/>
  <c r="B3645" i="2"/>
  <c r="C3645" i="2"/>
  <c r="D3645" i="2"/>
  <c r="B3651" i="2"/>
  <c r="C3651" i="2"/>
  <c r="D3651" i="2"/>
  <c r="B3657" i="2"/>
  <c r="C3657" i="2"/>
  <c r="D3657" i="2"/>
  <c r="D3567" i="2"/>
  <c r="C3567" i="2"/>
  <c r="B3567" i="2"/>
  <c r="B3474" i="2" l="1"/>
  <c r="C3474" i="2"/>
  <c r="D3474" i="2"/>
  <c r="B3480" i="2"/>
  <c r="C3480" i="2"/>
  <c r="D3480" i="2"/>
  <c r="B3486" i="2"/>
  <c r="C3486" i="2"/>
  <c r="D3486" i="2"/>
  <c r="B3492" i="2"/>
  <c r="C3492" i="2"/>
  <c r="D3492" i="2"/>
  <c r="B3498" i="2"/>
  <c r="C3498" i="2"/>
  <c r="D3498" i="2"/>
  <c r="B3504" i="2"/>
  <c r="C3504" i="2"/>
  <c r="D3504" i="2"/>
  <c r="B3510" i="2"/>
  <c r="C3510" i="2"/>
  <c r="D3510" i="2"/>
  <c r="B3516" i="2"/>
  <c r="C3516" i="2"/>
  <c r="D3516" i="2"/>
  <c r="B3522" i="2"/>
  <c r="C3522" i="2"/>
  <c r="D3522" i="2"/>
  <c r="B3528" i="2"/>
  <c r="C3528" i="2"/>
  <c r="D3528" i="2"/>
  <c r="B3534" i="2"/>
  <c r="C3534" i="2"/>
  <c r="D3534" i="2"/>
  <c r="B3540" i="2"/>
  <c r="C3540" i="2"/>
  <c r="D3540" i="2"/>
  <c r="B3546" i="2"/>
  <c r="C3546" i="2"/>
  <c r="D3546" i="2"/>
  <c r="B3552" i="2"/>
  <c r="C3552" i="2"/>
  <c r="D3552" i="2"/>
  <c r="B3558" i="2"/>
  <c r="C3558" i="2"/>
  <c r="D3558" i="2"/>
  <c r="D3468" i="2"/>
  <c r="C3468" i="2"/>
  <c r="B3468" i="2"/>
  <c r="B3375" i="2"/>
  <c r="C3375" i="2"/>
  <c r="D3375" i="2"/>
  <c r="B3381" i="2"/>
  <c r="C3381" i="2"/>
  <c r="D3381" i="2"/>
  <c r="B3387" i="2"/>
  <c r="C3387" i="2"/>
  <c r="D3387" i="2"/>
  <c r="B3393" i="2"/>
  <c r="C3393" i="2"/>
  <c r="D3393" i="2"/>
  <c r="B3399" i="2"/>
  <c r="C3399" i="2"/>
  <c r="D3399" i="2"/>
  <c r="B3405" i="2"/>
  <c r="C3405" i="2"/>
  <c r="D3405" i="2"/>
  <c r="B3411" i="2"/>
  <c r="C3411" i="2"/>
  <c r="D3411" i="2"/>
  <c r="B3417" i="2"/>
  <c r="C3417" i="2"/>
  <c r="D3417" i="2"/>
  <c r="B3423" i="2"/>
  <c r="C3423" i="2"/>
  <c r="D3423" i="2"/>
  <c r="B3429" i="2"/>
  <c r="C3429" i="2"/>
  <c r="D3429" i="2"/>
  <c r="B3435" i="2"/>
  <c r="C3435" i="2"/>
  <c r="D3435" i="2"/>
  <c r="B3441" i="2"/>
  <c r="C3441" i="2"/>
  <c r="D3441" i="2"/>
  <c r="B3447" i="2"/>
  <c r="C3447" i="2"/>
  <c r="D3447" i="2"/>
  <c r="B3453" i="2"/>
  <c r="C3453" i="2"/>
  <c r="D3453" i="2"/>
  <c r="B3459" i="2"/>
  <c r="C3459" i="2"/>
  <c r="D3459" i="2"/>
  <c r="D3369" i="2"/>
  <c r="C3369" i="2"/>
  <c r="B3369" i="2"/>
  <c r="B3276" i="2"/>
  <c r="C3276" i="2"/>
  <c r="D3276" i="2"/>
  <c r="B3282" i="2"/>
  <c r="C3282" i="2"/>
  <c r="D3282" i="2"/>
  <c r="B3288" i="2"/>
  <c r="C3288" i="2"/>
  <c r="D3288" i="2"/>
  <c r="B3294" i="2"/>
  <c r="C3294" i="2"/>
  <c r="D3294" i="2"/>
  <c r="B3300" i="2"/>
  <c r="C3300" i="2"/>
  <c r="D3300" i="2"/>
  <c r="B3306" i="2"/>
  <c r="C3306" i="2"/>
  <c r="D3306" i="2"/>
  <c r="B3312" i="2"/>
  <c r="C3312" i="2"/>
  <c r="D3312" i="2"/>
  <c r="B3318" i="2"/>
  <c r="C3318" i="2"/>
  <c r="D3318" i="2"/>
  <c r="B3324" i="2"/>
  <c r="C3324" i="2"/>
  <c r="D3324" i="2"/>
  <c r="B3330" i="2"/>
  <c r="C3330" i="2"/>
  <c r="D3330" i="2"/>
  <c r="B3336" i="2"/>
  <c r="C3336" i="2"/>
  <c r="D3336" i="2"/>
  <c r="B3342" i="2"/>
  <c r="C3342" i="2"/>
  <c r="D3342" i="2"/>
  <c r="B3348" i="2"/>
  <c r="C3348" i="2"/>
  <c r="D3348" i="2"/>
  <c r="B3354" i="2"/>
  <c r="C3354" i="2"/>
  <c r="D3354" i="2"/>
  <c r="B3360" i="2"/>
  <c r="C3360" i="2"/>
  <c r="D3360" i="2"/>
  <c r="D3270" i="2"/>
  <c r="C3270" i="2"/>
  <c r="B3270" i="2"/>
  <c r="B3177" i="2"/>
  <c r="C3177" i="2"/>
  <c r="D3177" i="2"/>
  <c r="B3183" i="2"/>
  <c r="C3183" i="2"/>
  <c r="D3183" i="2"/>
  <c r="B3189" i="2"/>
  <c r="C3189" i="2"/>
  <c r="D3189" i="2"/>
  <c r="B3195" i="2"/>
  <c r="C3195" i="2"/>
  <c r="D3195" i="2"/>
  <c r="B3201" i="2"/>
  <c r="C3201" i="2"/>
  <c r="D3201" i="2"/>
  <c r="B3207" i="2"/>
  <c r="C3207" i="2"/>
  <c r="D3207" i="2"/>
  <c r="B3213" i="2"/>
  <c r="C3213" i="2"/>
  <c r="D3213" i="2"/>
  <c r="B3219" i="2"/>
  <c r="C3219" i="2"/>
  <c r="D3219" i="2"/>
  <c r="B3225" i="2"/>
  <c r="C3225" i="2"/>
  <c r="D3225" i="2"/>
  <c r="B3231" i="2"/>
  <c r="C3231" i="2"/>
  <c r="D3231" i="2"/>
  <c r="B3237" i="2"/>
  <c r="C3237" i="2"/>
  <c r="D3237" i="2"/>
  <c r="B3243" i="2"/>
  <c r="C3243" i="2"/>
  <c r="D3243" i="2"/>
  <c r="B3249" i="2"/>
  <c r="C3249" i="2"/>
  <c r="D3249" i="2"/>
  <c r="B3255" i="2"/>
  <c r="C3255" i="2"/>
  <c r="D3255" i="2"/>
  <c r="B3261" i="2"/>
  <c r="C3261" i="2"/>
  <c r="D3261" i="2"/>
  <c r="D3171" i="2"/>
  <c r="C3171" i="2"/>
  <c r="B3171" i="2"/>
  <c r="D3162" i="2"/>
  <c r="C3162" i="2"/>
  <c r="B3162" i="2"/>
  <c r="D3156" i="2"/>
  <c r="C3156" i="2"/>
  <c r="B3156" i="2"/>
  <c r="D3150" i="2"/>
  <c r="C3150" i="2"/>
  <c r="B3150" i="2"/>
  <c r="D3144" i="2"/>
  <c r="C3144" i="2"/>
  <c r="B3144" i="2"/>
  <c r="D3138" i="2"/>
  <c r="C3138" i="2"/>
  <c r="B3138" i="2"/>
  <c r="D3132" i="2"/>
  <c r="C3132" i="2"/>
  <c r="B3132" i="2"/>
  <c r="D3126" i="2"/>
  <c r="C3126" i="2"/>
  <c r="B3126" i="2"/>
  <c r="D3120" i="2"/>
  <c r="C3120" i="2"/>
  <c r="B3120" i="2"/>
  <c r="D3114" i="2"/>
  <c r="C3114" i="2"/>
  <c r="B3114" i="2"/>
  <c r="D3108" i="2"/>
  <c r="C3108" i="2"/>
  <c r="B3108" i="2"/>
  <c r="D3102" i="2"/>
  <c r="C3102" i="2"/>
  <c r="B3102" i="2"/>
  <c r="D3096" i="2"/>
  <c r="C3096" i="2"/>
  <c r="B3096" i="2"/>
  <c r="D3090" i="2"/>
  <c r="C3090" i="2"/>
  <c r="B3090" i="2"/>
  <c r="D3084" i="2"/>
  <c r="C3084" i="2"/>
  <c r="B3084" i="2"/>
  <c r="D3078" i="2"/>
  <c r="C3078" i="2"/>
  <c r="B3078" i="2"/>
  <c r="D3072" i="2"/>
  <c r="C3072" i="2"/>
  <c r="B3072" i="2"/>
  <c r="B2979" i="2"/>
  <c r="C2979" i="2"/>
  <c r="D2979" i="2"/>
  <c r="B2985" i="2"/>
  <c r="C2985" i="2"/>
  <c r="D2985" i="2"/>
  <c r="B2991" i="2"/>
  <c r="C2991" i="2"/>
  <c r="D2991" i="2"/>
  <c r="B2997" i="2"/>
  <c r="C2997" i="2"/>
  <c r="D2997" i="2"/>
  <c r="B3003" i="2"/>
  <c r="C3003" i="2"/>
  <c r="D3003" i="2"/>
  <c r="B3009" i="2"/>
  <c r="C3009" i="2"/>
  <c r="D3009" i="2"/>
  <c r="B3015" i="2"/>
  <c r="C3015" i="2"/>
  <c r="D3015" i="2"/>
  <c r="B3021" i="2"/>
  <c r="C3021" i="2"/>
  <c r="D3021" i="2"/>
  <c r="B3027" i="2"/>
  <c r="C3027" i="2"/>
  <c r="D3027" i="2"/>
  <c r="B3033" i="2"/>
  <c r="C3033" i="2"/>
  <c r="D3033" i="2"/>
  <c r="B3039" i="2"/>
  <c r="C3039" i="2"/>
  <c r="D3039" i="2"/>
  <c r="B3045" i="2"/>
  <c r="C3045" i="2"/>
  <c r="D3045" i="2"/>
  <c r="B3051" i="2"/>
  <c r="C3051" i="2"/>
  <c r="D3051" i="2"/>
  <c r="B3057" i="2"/>
  <c r="C3057" i="2"/>
  <c r="D3057" i="2"/>
  <c r="B3063" i="2"/>
  <c r="C3063" i="2"/>
  <c r="D3063" i="2"/>
  <c r="D2973" i="2"/>
  <c r="C2973" i="2"/>
  <c r="B2973" i="2"/>
  <c r="B2880" i="2"/>
  <c r="C2880" i="2"/>
  <c r="D2880" i="2"/>
  <c r="B2886" i="2"/>
  <c r="C2886" i="2"/>
  <c r="D2886" i="2"/>
  <c r="B2892" i="2"/>
  <c r="C2892" i="2"/>
  <c r="D2892" i="2"/>
  <c r="B2898" i="2"/>
  <c r="C2898" i="2"/>
  <c r="D2898" i="2"/>
  <c r="B2904" i="2"/>
  <c r="C2904" i="2"/>
  <c r="D2904" i="2"/>
  <c r="B2910" i="2"/>
  <c r="C2910" i="2"/>
  <c r="D2910" i="2"/>
  <c r="B2916" i="2"/>
  <c r="C2916" i="2"/>
  <c r="D2916" i="2"/>
  <c r="B2922" i="2"/>
  <c r="C2922" i="2"/>
  <c r="D2922" i="2"/>
  <c r="B2928" i="2"/>
  <c r="C2928" i="2"/>
  <c r="D2928" i="2"/>
  <c r="B2934" i="2"/>
  <c r="C2934" i="2"/>
  <c r="D2934" i="2"/>
  <c r="B2940" i="2"/>
  <c r="C2940" i="2"/>
  <c r="D2940" i="2"/>
  <c r="B2946" i="2"/>
  <c r="C2946" i="2"/>
  <c r="D2946" i="2"/>
  <c r="B2952" i="2"/>
  <c r="C2952" i="2"/>
  <c r="D2952" i="2"/>
  <c r="B2958" i="2"/>
  <c r="C2958" i="2"/>
  <c r="D2958" i="2"/>
  <c r="B2964" i="2"/>
  <c r="C2964" i="2"/>
  <c r="D2964" i="2"/>
  <c r="D2874" i="2"/>
  <c r="C2874" i="2"/>
  <c r="B2874" i="2"/>
  <c r="B2781" i="2" l="1"/>
  <c r="C2781" i="2"/>
  <c r="D2781" i="2"/>
  <c r="B2787" i="2"/>
  <c r="C2787" i="2"/>
  <c r="D2787" i="2"/>
  <c r="B2793" i="2"/>
  <c r="C2793" i="2"/>
  <c r="D2793" i="2"/>
  <c r="B2799" i="2"/>
  <c r="C2799" i="2"/>
  <c r="D2799" i="2"/>
  <c r="B2805" i="2"/>
  <c r="C2805" i="2"/>
  <c r="D2805" i="2"/>
  <c r="B2811" i="2"/>
  <c r="C2811" i="2"/>
  <c r="D2811" i="2"/>
  <c r="B2817" i="2"/>
  <c r="C2817" i="2"/>
  <c r="D2817" i="2"/>
  <c r="B2823" i="2"/>
  <c r="C2823" i="2"/>
  <c r="D2823" i="2"/>
  <c r="B2829" i="2"/>
  <c r="C2829" i="2"/>
  <c r="D2829" i="2"/>
  <c r="B2835" i="2"/>
  <c r="C2835" i="2"/>
  <c r="D2835" i="2"/>
  <c r="B2841" i="2"/>
  <c r="C2841" i="2"/>
  <c r="D2841" i="2"/>
  <c r="B2847" i="2"/>
  <c r="C2847" i="2"/>
  <c r="D2847" i="2"/>
  <c r="B2853" i="2"/>
  <c r="C2853" i="2"/>
  <c r="D2853" i="2"/>
  <c r="B2859" i="2"/>
  <c r="C2859" i="2"/>
  <c r="D2859" i="2"/>
  <c r="B2865" i="2"/>
  <c r="C2865" i="2"/>
  <c r="D2865" i="2"/>
  <c r="D2775" i="2"/>
  <c r="C2775" i="2"/>
  <c r="B2775" i="2"/>
  <c r="B2682" i="2"/>
  <c r="C2682" i="2"/>
  <c r="D2682" i="2"/>
  <c r="B2688" i="2"/>
  <c r="C2688" i="2"/>
  <c r="D2688" i="2"/>
  <c r="B2694" i="2"/>
  <c r="C2694" i="2"/>
  <c r="D2694" i="2"/>
  <c r="B2700" i="2"/>
  <c r="C2700" i="2"/>
  <c r="D2700" i="2"/>
  <c r="B2706" i="2"/>
  <c r="C2706" i="2"/>
  <c r="D2706" i="2"/>
  <c r="B2712" i="2"/>
  <c r="C2712" i="2"/>
  <c r="D2712" i="2"/>
  <c r="B2718" i="2"/>
  <c r="C2718" i="2"/>
  <c r="D2718" i="2"/>
  <c r="B2724" i="2"/>
  <c r="C2724" i="2"/>
  <c r="D2724" i="2"/>
  <c r="B2730" i="2"/>
  <c r="C2730" i="2"/>
  <c r="D2730" i="2"/>
  <c r="B2736" i="2"/>
  <c r="C2736" i="2"/>
  <c r="D2736" i="2"/>
  <c r="B2742" i="2"/>
  <c r="C2742" i="2"/>
  <c r="D2742" i="2"/>
  <c r="B2748" i="2"/>
  <c r="C2748" i="2"/>
  <c r="D2748" i="2"/>
  <c r="B2754" i="2"/>
  <c r="C2754" i="2"/>
  <c r="D2754" i="2"/>
  <c r="B2760" i="2"/>
  <c r="C2760" i="2"/>
  <c r="D2760" i="2"/>
  <c r="B2766" i="2"/>
  <c r="C2766" i="2"/>
  <c r="D2766" i="2"/>
  <c r="D2676" i="2"/>
  <c r="C2676" i="2"/>
  <c r="B2676" i="2"/>
  <c r="B2583" i="2" l="1"/>
  <c r="C2583" i="2"/>
  <c r="D2583" i="2"/>
  <c r="B2589" i="2"/>
  <c r="C2589" i="2"/>
  <c r="D2589" i="2"/>
  <c r="B2595" i="2"/>
  <c r="C2595" i="2"/>
  <c r="D2595" i="2"/>
  <c r="B2601" i="2"/>
  <c r="C2601" i="2"/>
  <c r="D2601" i="2"/>
  <c r="B2607" i="2"/>
  <c r="C2607" i="2"/>
  <c r="D2607" i="2"/>
  <c r="B2613" i="2"/>
  <c r="C2613" i="2"/>
  <c r="D2613" i="2"/>
  <c r="B2619" i="2"/>
  <c r="C2619" i="2"/>
  <c r="D2619" i="2"/>
  <c r="B2625" i="2"/>
  <c r="C2625" i="2"/>
  <c r="D2625" i="2"/>
  <c r="B2631" i="2"/>
  <c r="C2631" i="2"/>
  <c r="D2631" i="2"/>
  <c r="B2637" i="2"/>
  <c r="C2637" i="2"/>
  <c r="D2637" i="2"/>
  <c r="B2643" i="2"/>
  <c r="C2643" i="2"/>
  <c r="D2643" i="2"/>
  <c r="B2649" i="2"/>
  <c r="C2649" i="2"/>
  <c r="D2649" i="2"/>
  <c r="B2655" i="2"/>
  <c r="C2655" i="2"/>
  <c r="D2655" i="2"/>
  <c r="B2661" i="2"/>
  <c r="C2661" i="2"/>
  <c r="D2661" i="2"/>
  <c r="B2667" i="2"/>
  <c r="C2667" i="2"/>
  <c r="D2667" i="2"/>
  <c r="D2577" i="2"/>
  <c r="C2577" i="2"/>
  <c r="B2577" i="2"/>
  <c r="B2484" i="2" l="1"/>
  <c r="C2484" i="2"/>
  <c r="D2484" i="2"/>
  <c r="B2490" i="2"/>
  <c r="C2490" i="2"/>
  <c r="D2490" i="2"/>
  <c r="B2496" i="2"/>
  <c r="C2496" i="2"/>
  <c r="D2496" i="2"/>
  <c r="B2502" i="2"/>
  <c r="C2502" i="2"/>
  <c r="D2502" i="2"/>
  <c r="B2508" i="2"/>
  <c r="C2508" i="2"/>
  <c r="D2508" i="2"/>
  <c r="B2514" i="2"/>
  <c r="C2514" i="2"/>
  <c r="D2514" i="2"/>
  <c r="B2520" i="2"/>
  <c r="C2520" i="2"/>
  <c r="D2520" i="2"/>
  <c r="B2526" i="2"/>
  <c r="C2526" i="2"/>
  <c r="D2526" i="2"/>
  <c r="B2532" i="2"/>
  <c r="C2532" i="2"/>
  <c r="D2532" i="2"/>
  <c r="B2538" i="2"/>
  <c r="C2538" i="2"/>
  <c r="D2538" i="2"/>
  <c r="B2544" i="2"/>
  <c r="C2544" i="2"/>
  <c r="D2544" i="2"/>
  <c r="B2550" i="2"/>
  <c r="C2550" i="2"/>
  <c r="D2550" i="2"/>
  <c r="B2556" i="2"/>
  <c r="C2556" i="2"/>
  <c r="D2556" i="2"/>
  <c r="B2562" i="2"/>
  <c r="C2562" i="2"/>
  <c r="D2562" i="2"/>
  <c r="B2568" i="2"/>
  <c r="C2568" i="2"/>
  <c r="D2568" i="2"/>
  <c r="D2478" i="2"/>
  <c r="C2478" i="2"/>
  <c r="B2478" i="2"/>
  <c r="B2385" i="2" l="1"/>
  <c r="C2385" i="2"/>
  <c r="D2385" i="2"/>
  <c r="B2391" i="2"/>
  <c r="C2391" i="2"/>
  <c r="D2391" i="2"/>
  <c r="B2397" i="2"/>
  <c r="C2397" i="2"/>
  <c r="D2397" i="2"/>
  <c r="B2403" i="2"/>
  <c r="C2403" i="2"/>
  <c r="D2403" i="2"/>
  <c r="B2409" i="2"/>
  <c r="C2409" i="2"/>
  <c r="D2409" i="2"/>
  <c r="B2415" i="2"/>
  <c r="C2415" i="2"/>
  <c r="D2415" i="2"/>
  <c r="B2421" i="2"/>
  <c r="C2421" i="2"/>
  <c r="D2421" i="2"/>
  <c r="B2427" i="2"/>
  <c r="C2427" i="2"/>
  <c r="D2427" i="2"/>
  <c r="B2433" i="2"/>
  <c r="C2433" i="2"/>
  <c r="D2433" i="2"/>
  <c r="B2439" i="2"/>
  <c r="C2439" i="2"/>
  <c r="D2439" i="2"/>
  <c r="B2445" i="2"/>
  <c r="C2445" i="2"/>
  <c r="D2445" i="2"/>
  <c r="B2451" i="2"/>
  <c r="C2451" i="2"/>
  <c r="D2451" i="2"/>
  <c r="B2457" i="2"/>
  <c r="C2457" i="2"/>
  <c r="D2457" i="2"/>
  <c r="B2463" i="2"/>
  <c r="C2463" i="2"/>
  <c r="D2463" i="2"/>
  <c r="B2469" i="2"/>
  <c r="C2469" i="2"/>
  <c r="D2469" i="2"/>
  <c r="D2379" i="2"/>
  <c r="C2379" i="2"/>
  <c r="B2379" i="2"/>
  <c r="B2286" i="2"/>
  <c r="C2286" i="2"/>
  <c r="D2286" i="2"/>
  <c r="B2292" i="2"/>
  <c r="C2292" i="2"/>
  <c r="D2292" i="2"/>
  <c r="B2298" i="2"/>
  <c r="C2298" i="2"/>
  <c r="D2298" i="2"/>
  <c r="B2304" i="2"/>
  <c r="C2304" i="2"/>
  <c r="D2304" i="2"/>
  <c r="B2310" i="2"/>
  <c r="C2310" i="2"/>
  <c r="D2310" i="2"/>
  <c r="B2316" i="2"/>
  <c r="C2316" i="2"/>
  <c r="D2316" i="2"/>
  <c r="B2322" i="2"/>
  <c r="C2322" i="2"/>
  <c r="D2322" i="2"/>
  <c r="B2328" i="2"/>
  <c r="C2328" i="2"/>
  <c r="D2328" i="2"/>
  <c r="B2334" i="2"/>
  <c r="C2334" i="2"/>
  <c r="D2334" i="2"/>
  <c r="B2340" i="2"/>
  <c r="C2340" i="2"/>
  <c r="D2340" i="2"/>
  <c r="B2346" i="2"/>
  <c r="C2346" i="2"/>
  <c r="D2346" i="2"/>
  <c r="B2352" i="2"/>
  <c r="C2352" i="2"/>
  <c r="D2352" i="2"/>
  <c r="B2358" i="2"/>
  <c r="C2358" i="2"/>
  <c r="D2358" i="2"/>
  <c r="B2364" i="2"/>
  <c r="C2364" i="2"/>
  <c r="D2364" i="2"/>
  <c r="B2370" i="2"/>
  <c r="C2370" i="2"/>
  <c r="D2370" i="2"/>
  <c r="D2280" i="2"/>
  <c r="C2280" i="2"/>
  <c r="B2280" i="2"/>
  <c r="B2187" i="2"/>
  <c r="C2187" i="2"/>
  <c r="D2187" i="2"/>
  <c r="B2193" i="2"/>
  <c r="C2193" i="2"/>
  <c r="D2193" i="2"/>
  <c r="B2199" i="2"/>
  <c r="C2199" i="2"/>
  <c r="D2199" i="2"/>
  <c r="B2205" i="2"/>
  <c r="C2205" i="2"/>
  <c r="D2205" i="2"/>
  <c r="B2211" i="2"/>
  <c r="C2211" i="2"/>
  <c r="D2211" i="2"/>
  <c r="B2217" i="2"/>
  <c r="C2217" i="2"/>
  <c r="D2217" i="2"/>
  <c r="B2223" i="2"/>
  <c r="C2223" i="2"/>
  <c r="D2223" i="2"/>
  <c r="B2229" i="2"/>
  <c r="C2229" i="2"/>
  <c r="D2229" i="2"/>
  <c r="B2235" i="2"/>
  <c r="C2235" i="2"/>
  <c r="D2235" i="2"/>
  <c r="B2241" i="2"/>
  <c r="C2241" i="2"/>
  <c r="D2241" i="2"/>
  <c r="B2247" i="2"/>
  <c r="C2247" i="2"/>
  <c r="D2247" i="2"/>
  <c r="B2253" i="2"/>
  <c r="C2253" i="2"/>
  <c r="D2253" i="2"/>
  <c r="B2259" i="2"/>
  <c r="C2259" i="2"/>
  <c r="D2259" i="2"/>
  <c r="B2265" i="2"/>
  <c r="C2265" i="2"/>
  <c r="D2265" i="2"/>
  <c r="B2271" i="2"/>
  <c r="C2271" i="2"/>
  <c r="D2271" i="2"/>
  <c r="D2181" i="2"/>
  <c r="C2181" i="2"/>
  <c r="B2181" i="2"/>
  <c r="B2088" i="2" l="1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B2118" i="2"/>
  <c r="C2118" i="2"/>
  <c r="D2118" i="2"/>
  <c r="B2124" i="2"/>
  <c r="C2124" i="2"/>
  <c r="D2124" i="2"/>
  <c r="B2130" i="2"/>
  <c r="C2130" i="2"/>
  <c r="D2130" i="2"/>
  <c r="B2136" i="2"/>
  <c r="C2136" i="2"/>
  <c r="D2136" i="2"/>
  <c r="B2142" i="2"/>
  <c r="C2142" i="2"/>
  <c r="D2142" i="2"/>
  <c r="B2148" i="2"/>
  <c r="C2148" i="2"/>
  <c r="D2148" i="2"/>
  <c r="B2154" i="2"/>
  <c r="C2154" i="2"/>
  <c r="D2154" i="2"/>
  <c r="B2160" i="2"/>
  <c r="C2160" i="2"/>
  <c r="D2160" i="2"/>
  <c r="B2166" i="2"/>
  <c r="C2166" i="2"/>
  <c r="D2166" i="2"/>
  <c r="B2172" i="2"/>
  <c r="C2172" i="2"/>
  <c r="D2172" i="2"/>
  <c r="D2082" i="2"/>
  <c r="C2082" i="2"/>
  <c r="B2082" i="2"/>
  <c r="B1989" i="2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B2019" i="2"/>
  <c r="C2019" i="2"/>
  <c r="D2019" i="2"/>
  <c r="B2025" i="2"/>
  <c r="C2025" i="2"/>
  <c r="D2025" i="2"/>
  <c r="B2031" i="2"/>
  <c r="C2031" i="2"/>
  <c r="D2031" i="2"/>
  <c r="B2037" i="2"/>
  <c r="C2037" i="2"/>
  <c r="D2037" i="2"/>
  <c r="B2043" i="2"/>
  <c r="C2043" i="2"/>
  <c r="D2043" i="2"/>
  <c r="B2049" i="2"/>
  <c r="C2049" i="2"/>
  <c r="D2049" i="2"/>
  <c r="B2055" i="2"/>
  <c r="C2055" i="2"/>
  <c r="D2055" i="2"/>
  <c r="B2061" i="2"/>
  <c r="C2061" i="2"/>
  <c r="D2061" i="2"/>
  <c r="B2067" i="2"/>
  <c r="C2067" i="2"/>
  <c r="D2067" i="2"/>
  <c r="B2073" i="2"/>
  <c r="C2073" i="2"/>
  <c r="D2073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B1542" i="2"/>
  <c r="C1542" i="2"/>
  <c r="D1542" i="2"/>
  <c r="B1548" i="2"/>
  <c r="C1548" i="2"/>
  <c r="D1548" i="2"/>
  <c r="B1554" i="2"/>
  <c r="C1554" i="2"/>
  <c r="D1554" i="2"/>
  <c r="B1560" i="2"/>
  <c r="C1560" i="2"/>
  <c r="D1560" i="2"/>
  <c r="B1566" i="2"/>
  <c r="C1566" i="2"/>
  <c r="D1566" i="2"/>
  <c r="B1572" i="2"/>
  <c r="C1572" i="2"/>
  <c r="D1572" i="2"/>
  <c r="B1578" i="2"/>
  <c r="C1578" i="2"/>
  <c r="D1578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 l="1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 l="1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B999" i="2" l="1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B849" i="2"/>
  <c r="C849" i="2"/>
  <c r="D849" i="2"/>
  <c r="B855" i="2"/>
  <c r="C855" i="2"/>
  <c r="D855" i="2"/>
  <c r="B861" i="2"/>
  <c r="C861" i="2"/>
  <c r="D861" i="2"/>
  <c r="B867" i="2"/>
  <c r="C867" i="2"/>
  <c r="D867" i="2"/>
  <c r="B873" i="2"/>
  <c r="C873" i="2"/>
  <c r="D873" i="2"/>
  <c r="B879" i="2"/>
  <c r="C879" i="2"/>
  <c r="D879" i="2"/>
  <c r="B885" i="2"/>
  <c r="C885" i="2"/>
  <c r="D885" i="2"/>
  <c r="D795" i="2"/>
  <c r="C795" i="2"/>
  <c r="B795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B732" i="2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B762" i="2"/>
  <c r="C762" i="2"/>
  <c r="D762" i="2"/>
  <c r="B768" i="2"/>
  <c r="C768" i="2"/>
  <c r="D768" i="2"/>
  <c r="B774" i="2"/>
  <c r="C774" i="2"/>
  <c r="D774" i="2"/>
  <c r="B780" i="2"/>
  <c r="C780" i="2"/>
  <c r="D780" i="2"/>
  <c r="B786" i="2"/>
  <c r="C786" i="2"/>
  <c r="D786" i="2"/>
  <c r="D696" i="2"/>
  <c r="C696" i="2"/>
  <c r="B696" i="2"/>
  <c r="B603" i="2"/>
  <c r="C603" i="2"/>
  <c r="D603" i="2"/>
  <c r="B609" i="2"/>
  <c r="C609" i="2"/>
  <c r="D609" i="2"/>
  <c r="B615" i="2"/>
  <c r="C615" i="2"/>
  <c r="D615" i="2"/>
  <c r="B621" i="2"/>
  <c r="C621" i="2"/>
  <c r="D621" i="2"/>
  <c r="B627" i="2"/>
  <c r="C627" i="2"/>
  <c r="D627" i="2"/>
  <c r="B633" i="2"/>
  <c r="C633" i="2"/>
  <c r="D633" i="2"/>
  <c r="B639" i="2"/>
  <c r="C639" i="2"/>
  <c r="D639" i="2"/>
  <c r="B645" i="2"/>
  <c r="C645" i="2"/>
  <c r="D645" i="2"/>
  <c r="B651" i="2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B681" i="2"/>
  <c r="C681" i="2"/>
  <c r="D681" i="2"/>
  <c r="B687" i="2"/>
  <c r="C687" i="2"/>
  <c r="D687" i="2"/>
  <c r="D597" i="2"/>
  <c r="C597" i="2"/>
  <c r="B597" i="2"/>
  <c r="B504" i="2"/>
  <c r="C504" i="2"/>
  <c r="D504" i="2"/>
  <c r="B510" i="2"/>
  <c r="C510" i="2"/>
  <c r="D510" i="2"/>
  <c r="B516" i="2"/>
  <c r="C516" i="2"/>
  <c r="D516" i="2"/>
  <c r="B522" i="2"/>
  <c r="C522" i="2"/>
  <c r="D522" i="2"/>
  <c r="B528" i="2"/>
  <c r="C528" i="2"/>
  <c r="D528" i="2"/>
  <c r="B534" i="2"/>
  <c r="C534" i="2"/>
  <c r="D534" i="2"/>
  <c r="B540" i="2"/>
  <c r="C540" i="2"/>
  <c r="D540" i="2"/>
  <c r="B546" i="2"/>
  <c r="C546" i="2"/>
  <c r="D546" i="2"/>
  <c r="B552" i="2"/>
  <c r="C552" i="2"/>
  <c r="D552" i="2"/>
  <c r="B558" i="2"/>
  <c r="C558" i="2"/>
  <c r="D558" i="2"/>
  <c r="B564" i="2"/>
  <c r="C564" i="2"/>
  <c r="D564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D498" i="2"/>
  <c r="C498" i="2"/>
  <c r="B498" i="2"/>
  <c r="B405" i="2" l="1"/>
  <c r="C405" i="2"/>
  <c r="D405" i="2"/>
  <c r="B411" i="2"/>
  <c r="C411" i="2"/>
  <c r="D411" i="2"/>
  <c r="B417" i="2"/>
  <c r="C417" i="2"/>
  <c r="D417" i="2"/>
  <c r="B423" i="2"/>
  <c r="C423" i="2"/>
  <c r="D423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B483" i="2"/>
  <c r="C483" i="2"/>
  <c r="D483" i="2"/>
  <c r="B489" i="2"/>
  <c r="C489" i="2"/>
  <c r="D489" i="2"/>
  <c r="D399" i="2"/>
  <c r="C399" i="2"/>
  <c r="B399" i="2"/>
  <c r="B306" i="2" l="1"/>
  <c r="C306" i="2"/>
  <c r="D306" i="2"/>
  <c r="B312" i="2"/>
  <c r="C312" i="2"/>
  <c r="D312" i="2"/>
  <c r="B318" i="2"/>
  <c r="C318" i="2"/>
  <c r="D318" i="2"/>
  <c r="B324" i="2"/>
  <c r="C324" i="2"/>
  <c r="D324" i="2"/>
  <c r="B330" i="2"/>
  <c r="C330" i="2"/>
  <c r="D330" i="2"/>
  <c r="B336" i="2"/>
  <c r="C336" i="2"/>
  <c r="D336" i="2"/>
  <c r="B342" i="2"/>
  <c r="C342" i="2"/>
  <c r="D342" i="2"/>
  <c r="B348" i="2"/>
  <c r="C348" i="2"/>
  <c r="D348" i="2"/>
  <c r="B354" i="2"/>
  <c r="C354" i="2"/>
  <c r="D354" i="2"/>
  <c r="B360" i="2"/>
  <c r="C360" i="2"/>
  <c r="D360" i="2"/>
  <c r="B366" i="2"/>
  <c r="C366" i="2"/>
  <c r="D366" i="2"/>
  <c r="B372" i="2"/>
  <c r="C372" i="2"/>
  <c r="D372" i="2"/>
  <c r="B378" i="2"/>
  <c r="C378" i="2"/>
  <c r="D378" i="2"/>
  <c r="B384" i="2"/>
  <c r="C384" i="2"/>
  <c r="D384" i="2"/>
  <c r="B390" i="2"/>
  <c r="C390" i="2"/>
  <c r="D390" i="2"/>
  <c r="D300" i="2"/>
  <c r="C300" i="2"/>
  <c r="B300" i="2"/>
  <c r="B207" i="2"/>
  <c r="C207" i="2"/>
  <c r="D207" i="2"/>
  <c r="B213" i="2"/>
  <c r="C213" i="2"/>
  <c r="D213" i="2"/>
  <c r="B219" i="2"/>
  <c r="C219" i="2"/>
  <c r="D219" i="2"/>
  <c r="B225" i="2"/>
  <c r="C225" i="2"/>
  <c r="D225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B255" i="2"/>
  <c r="C255" i="2"/>
  <c r="D255" i="2"/>
  <c r="B261" i="2"/>
  <c r="C261" i="2"/>
  <c r="D261" i="2"/>
  <c r="B267" i="2"/>
  <c r="C267" i="2"/>
  <c r="D267" i="2"/>
  <c r="B273" i="2"/>
  <c r="C273" i="2"/>
  <c r="D273" i="2"/>
  <c r="B279" i="2"/>
  <c r="C279" i="2"/>
  <c r="D279" i="2"/>
  <c r="B285" i="2"/>
  <c r="C285" i="2"/>
  <c r="D285" i="2"/>
  <c r="B291" i="2"/>
  <c r="C291" i="2"/>
  <c r="D291" i="2"/>
  <c r="D201" i="2"/>
  <c r="C201" i="2"/>
  <c r="B201" i="2"/>
  <c r="B108" i="2" l="1"/>
  <c r="C108" i="2"/>
  <c r="D108" i="2"/>
  <c r="B114" i="2"/>
  <c r="C114" i="2"/>
  <c r="D114" i="2"/>
  <c r="B120" i="2"/>
  <c r="C120" i="2"/>
  <c r="D120" i="2"/>
  <c r="B126" i="2"/>
  <c r="C126" i="2"/>
  <c r="D126" i="2"/>
  <c r="B132" i="2"/>
  <c r="C132" i="2"/>
  <c r="D132" i="2"/>
  <c r="B138" i="2"/>
  <c r="C138" i="2"/>
  <c r="D138" i="2"/>
  <c r="B144" i="2"/>
  <c r="C144" i="2"/>
  <c r="D144" i="2"/>
  <c r="B150" i="2"/>
  <c r="C150" i="2"/>
  <c r="D150" i="2"/>
  <c r="B156" i="2"/>
  <c r="C156" i="2"/>
  <c r="D156" i="2"/>
  <c r="B162" i="2"/>
  <c r="C162" i="2"/>
  <c r="D162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B192" i="2"/>
  <c r="C192" i="2"/>
  <c r="D192" i="2"/>
  <c r="D102" i="2"/>
  <c r="C102" i="2"/>
  <c r="B102" i="2"/>
  <c r="B9" i="2"/>
  <c r="C9" i="2"/>
  <c r="D9" i="2"/>
  <c r="B15" i="2"/>
  <c r="C15" i="2"/>
  <c r="D15" i="2"/>
  <c r="B21" i="2"/>
  <c r="C21" i="2"/>
  <c r="D21" i="2"/>
  <c r="B27" i="2"/>
  <c r="C27" i="2"/>
  <c r="D27" i="2"/>
  <c r="B33" i="2"/>
  <c r="C33" i="2"/>
  <c r="D33" i="2"/>
  <c r="B39" i="2"/>
  <c r="C39" i="2"/>
  <c r="D39" i="2"/>
  <c r="B45" i="2"/>
  <c r="C45" i="2"/>
  <c r="D45" i="2"/>
  <c r="B51" i="2"/>
  <c r="C51" i="2"/>
  <c r="D51" i="2"/>
  <c r="B57" i="2"/>
  <c r="C57" i="2"/>
  <c r="D57" i="2"/>
  <c r="B63" i="2"/>
  <c r="C63" i="2"/>
  <c r="D63" i="2"/>
  <c r="B69" i="2"/>
  <c r="C69" i="2"/>
  <c r="D69" i="2"/>
  <c r="B75" i="2"/>
  <c r="C75" i="2"/>
  <c r="D75" i="2"/>
  <c r="B81" i="2"/>
  <c r="C81" i="2"/>
  <c r="D81" i="2"/>
  <c r="B87" i="2"/>
  <c r="C87" i="2"/>
  <c r="D87" i="2"/>
  <c r="B93" i="2"/>
  <c r="C93" i="2"/>
  <c r="D93" i="2"/>
  <c r="D3" i="2"/>
  <c r="C3" i="2"/>
  <c r="B3" i="2"/>
  <c r="B1" i="2"/>
  <c r="E4944" i="2"/>
  <c r="E4945" i="2" s="1"/>
  <c r="E4938" i="2"/>
  <c r="E4939" i="2" s="1"/>
  <c r="E4932" i="2"/>
  <c r="E4933" i="2" s="1"/>
  <c r="E4926" i="2"/>
  <c r="E4927" i="2" s="1"/>
  <c r="E4920" i="2"/>
  <c r="E4921" i="2" s="1"/>
  <c r="E4914" i="2"/>
  <c r="E4915" i="2" s="1"/>
  <c r="E4908" i="2"/>
  <c r="E4909" i="2" s="1"/>
  <c r="E4902" i="2"/>
  <c r="E4903" i="2" s="1"/>
  <c r="E4896" i="2"/>
  <c r="E4897" i="2" s="1"/>
  <c r="E4890" i="2"/>
  <c r="E4891" i="2" s="1"/>
  <c r="E4884" i="2"/>
  <c r="E4885" i="2" s="1"/>
  <c r="E4878" i="2"/>
  <c r="E4879" i="2" s="1"/>
  <c r="E4872" i="2"/>
  <c r="E4873" i="2" s="1"/>
  <c r="E4866" i="2"/>
  <c r="E4867" i="2" s="1"/>
  <c r="E4860" i="2"/>
  <c r="E4861" i="2" s="1"/>
  <c r="E4854" i="2"/>
  <c r="E4855" i="2" s="1"/>
  <c r="E4845" i="2"/>
  <c r="E4846" i="2" s="1"/>
  <c r="E4839" i="2"/>
  <c r="E4840" i="2" s="1"/>
  <c r="E4833" i="2"/>
  <c r="E4834" i="2" s="1"/>
  <c r="E4827" i="2"/>
  <c r="E4828" i="2" s="1"/>
  <c r="E4821" i="2"/>
  <c r="E4822" i="2" s="1"/>
  <c r="E4815" i="2"/>
  <c r="E4816" i="2" s="1"/>
  <c r="E4809" i="2"/>
  <c r="E4810" i="2" s="1"/>
  <c r="E4803" i="2"/>
  <c r="E4804" i="2" s="1"/>
  <c r="E4797" i="2"/>
  <c r="E4798" i="2" s="1"/>
  <c r="E4791" i="2"/>
  <c r="E4792" i="2" s="1"/>
  <c r="E4785" i="2"/>
  <c r="E4786" i="2" s="1"/>
  <c r="E4779" i="2"/>
  <c r="E4780" i="2" s="1"/>
  <c r="E4773" i="2"/>
  <c r="E4774" i="2" s="1"/>
  <c r="E4767" i="2"/>
  <c r="E4768" i="2" s="1"/>
  <c r="E4761" i="2"/>
  <c r="E4762" i="2" s="1"/>
  <c r="E4755" i="2"/>
  <c r="E4746" i="2"/>
  <c r="E4747" i="2" s="1"/>
  <c r="E4740" i="2"/>
  <c r="E4741" i="2" s="1"/>
  <c r="E4734" i="2"/>
  <c r="E4735" i="2" s="1"/>
  <c r="E4728" i="2"/>
  <c r="E4729" i="2" s="1"/>
  <c r="E4722" i="2"/>
  <c r="E4723" i="2" s="1"/>
  <c r="E4716" i="2"/>
  <c r="E4717" i="2" s="1"/>
  <c r="E4710" i="2"/>
  <c r="E4711" i="2" s="1"/>
  <c r="E4704" i="2"/>
  <c r="E4705" i="2" s="1"/>
  <c r="E4698" i="2"/>
  <c r="E4699" i="2" s="1"/>
  <c r="E4692" i="2"/>
  <c r="E4693" i="2" s="1"/>
  <c r="E4686" i="2"/>
  <c r="E4687" i="2" s="1"/>
  <c r="E4680" i="2"/>
  <c r="E4681" i="2" s="1"/>
  <c r="E4674" i="2"/>
  <c r="E4675" i="2" s="1"/>
  <c r="E4668" i="2"/>
  <c r="E4669" i="2" s="1"/>
  <c r="E4662" i="2"/>
  <c r="E4663" i="2" s="1"/>
  <c r="E4656" i="2"/>
  <c r="E4657" i="2" s="1"/>
  <c r="E4647" i="2"/>
  <c r="E4648" i="2" s="1"/>
  <c r="E4641" i="2"/>
  <c r="E4642" i="2" s="1"/>
  <c r="E4635" i="2"/>
  <c r="E4636" i="2" s="1"/>
  <c r="E4629" i="2"/>
  <c r="E4630" i="2" s="1"/>
  <c r="E4623" i="2"/>
  <c r="E4624" i="2" s="1"/>
  <c r="E4617" i="2"/>
  <c r="E4618" i="2" s="1"/>
  <c r="E4611" i="2"/>
  <c r="E4612" i="2" s="1"/>
  <c r="E4605" i="2"/>
  <c r="E4606" i="2" s="1"/>
  <c r="E4599" i="2"/>
  <c r="E4600" i="2" s="1"/>
  <c r="E4593" i="2"/>
  <c r="E4594" i="2" s="1"/>
  <c r="E4587" i="2"/>
  <c r="E4588" i="2" s="1"/>
  <c r="E4581" i="2"/>
  <c r="E4582" i="2" s="1"/>
  <c r="E4575" i="2"/>
  <c r="E4576" i="2" s="1"/>
  <c r="E4569" i="2"/>
  <c r="E4570" i="2" s="1"/>
  <c r="E4563" i="2"/>
  <c r="E4564" i="2" s="1"/>
  <c r="E4557" i="2"/>
  <c r="E4548" i="2"/>
  <c r="E4549" i="2" s="1"/>
  <c r="E4542" i="2"/>
  <c r="E4543" i="2" s="1"/>
  <c r="E4536" i="2"/>
  <c r="E4537" i="2" s="1"/>
  <c r="E4530" i="2"/>
  <c r="E4531" i="2" s="1"/>
  <c r="E4524" i="2"/>
  <c r="E4525" i="2" s="1"/>
  <c r="E4518" i="2"/>
  <c r="E4519" i="2" s="1"/>
  <c r="E4512" i="2"/>
  <c r="E4513" i="2" s="1"/>
  <c r="E4506" i="2"/>
  <c r="E4507" i="2" s="1"/>
  <c r="E4500" i="2"/>
  <c r="E4501" i="2" s="1"/>
  <c r="E4494" i="2"/>
  <c r="E4495" i="2" s="1"/>
  <c r="E4488" i="2"/>
  <c r="E4489" i="2" s="1"/>
  <c r="E4482" i="2"/>
  <c r="E4483" i="2" s="1"/>
  <c r="E4476" i="2"/>
  <c r="E4477" i="2" s="1"/>
  <c r="E4470" i="2"/>
  <c r="E4471" i="2" s="1"/>
  <c r="E4464" i="2"/>
  <c r="E4465" i="2" s="1"/>
  <c r="E4458" i="2"/>
  <c r="E4449" i="2"/>
  <c r="E4450" i="2" s="1"/>
  <c r="E4443" i="2"/>
  <c r="E4444" i="2" s="1"/>
  <c r="E4437" i="2"/>
  <c r="E4438" i="2" s="1"/>
  <c r="E4431" i="2"/>
  <c r="E4432" i="2" s="1"/>
  <c r="E4425" i="2"/>
  <c r="E4426" i="2" s="1"/>
  <c r="E4419" i="2"/>
  <c r="E4420" i="2" s="1"/>
  <c r="E4413" i="2"/>
  <c r="E4414" i="2" s="1"/>
  <c r="E4407" i="2"/>
  <c r="E4408" i="2" s="1"/>
  <c r="E4401" i="2"/>
  <c r="E4402" i="2" s="1"/>
  <c r="E4395" i="2"/>
  <c r="E4396" i="2" s="1"/>
  <c r="E4389" i="2"/>
  <c r="E4390" i="2" s="1"/>
  <c r="E4383" i="2"/>
  <c r="E4384" i="2" s="1"/>
  <c r="E4377" i="2"/>
  <c r="E4378" i="2" s="1"/>
  <c r="E4371" i="2"/>
  <c r="E4372" i="2" s="1"/>
  <c r="E4365" i="2"/>
  <c r="E4366" i="2" s="1"/>
  <c r="E4359" i="2"/>
  <c r="E4350" i="2"/>
  <c r="E4351" i="2" s="1"/>
  <c r="E4344" i="2"/>
  <c r="E4345" i="2" s="1"/>
  <c r="E4338" i="2"/>
  <c r="E4339" i="2" s="1"/>
  <c r="E4332" i="2"/>
  <c r="E4333" i="2" s="1"/>
  <c r="E4326" i="2"/>
  <c r="E4327" i="2" s="1"/>
  <c r="E4320" i="2"/>
  <c r="E4321" i="2" s="1"/>
  <c r="E4314" i="2"/>
  <c r="E4315" i="2" s="1"/>
  <c r="E4308" i="2"/>
  <c r="E4309" i="2" s="1"/>
  <c r="E4302" i="2"/>
  <c r="E4303" i="2" s="1"/>
  <c r="E4296" i="2"/>
  <c r="E4297" i="2" s="1"/>
  <c r="E4290" i="2"/>
  <c r="E4291" i="2" s="1"/>
  <c r="E4284" i="2"/>
  <c r="E4285" i="2" s="1"/>
  <c r="E4278" i="2"/>
  <c r="E4279" i="2" s="1"/>
  <c r="E4272" i="2"/>
  <c r="E4273" i="2" s="1"/>
  <c r="E4266" i="2"/>
  <c r="E4267" i="2" s="1"/>
  <c r="E4260" i="2"/>
  <c r="E4251" i="2"/>
  <c r="E4252" i="2" s="1"/>
  <c r="E4245" i="2"/>
  <c r="E4246" i="2" s="1"/>
  <c r="E4239" i="2"/>
  <c r="E4240" i="2" s="1"/>
  <c r="E4233" i="2"/>
  <c r="E4234" i="2" s="1"/>
  <c r="E4227" i="2"/>
  <c r="E4228" i="2" s="1"/>
  <c r="E4221" i="2"/>
  <c r="E4222" i="2" s="1"/>
  <c r="E4215" i="2"/>
  <c r="E4216" i="2" s="1"/>
  <c r="E4209" i="2"/>
  <c r="E4210" i="2" s="1"/>
  <c r="E4203" i="2"/>
  <c r="E4204" i="2" s="1"/>
  <c r="E4197" i="2"/>
  <c r="E4198" i="2" s="1"/>
  <c r="E4191" i="2"/>
  <c r="E4192" i="2" s="1"/>
  <c r="E4185" i="2"/>
  <c r="E4186" i="2" s="1"/>
  <c r="E4179" i="2"/>
  <c r="E4180" i="2" s="1"/>
  <c r="E4173" i="2"/>
  <c r="E4174" i="2" s="1"/>
  <c r="E4167" i="2"/>
  <c r="E4168" i="2" s="1"/>
  <c r="E4161" i="2"/>
  <c r="E4162" i="2" s="1"/>
  <c r="E4152" i="2"/>
  <c r="E4153" i="2" s="1"/>
  <c r="E4146" i="2"/>
  <c r="E4147" i="2" s="1"/>
  <c r="E4140" i="2"/>
  <c r="E4141" i="2" s="1"/>
  <c r="E4134" i="2"/>
  <c r="E4135" i="2" s="1"/>
  <c r="E4128" i="2"/>
  <c r="E4129" i="2" s="1"/>
  <c r="E4122" i="2"/>
  <c r="E4123" i="2" s="1"/>
  <c r="E4116" i="2"/>
  <c r="E4117" i="2" s="1"/>
  <c r="E4110" i="2"/>
  <c r="E4111" i="2" s="1"/>
  <c r="E4104" i="2"/>
  <c r="E4105" i="2" s="1"/>
  <c r="E4098" i="2"/>
  <c r="E4099" i="2" s="1"/>
  <c r="E4092" i="2"/>
  <c r="E4093" i="2" s="1"/>
  <c r="E4086" i="2"/>
  <c r="E4087" i="2" s="1"/>
  <c r="E4080" i="2"/>
  <c r="E4081" i="2" s="1"/>
  <c r="E4074" i="2"/>
  <c r="E4075" i="2" s="1"/>
  <c r="E4068" i="2"/>
  <c r="E4069" i="2" s="1"/>
  <c r="E4062" i="2"/>
  <c r="E4063" i="2" s="1"/>
  <c r="E4053" i="2"/>
  <c r="E4054" i="2" s="1"/>
  <c r="E4047" i="2"/>
  <c r="E4048" i="2" s="1"/>
  <c r="E4041" i="2"/>
  <c r="E4042" i="2" s="1"/>
  <c r="E4035" i="2"/>
  <c r="E4036" i="2" s="1"/>
  <c r="E4029" i="2"/>
  <c r="E4030" i="2" s="1"/>
  <c r="E4023" i="2"/>
  <c r="E4024" i="2" s="1"/>
  <c r="E4017" i="2"/>
  <c r="E4018" i="2" s="1"/>
  <c r="E4011" i="2"/>
  <c r="E4012" i="2" s="1"/>
  <c r="E4005" i="2"/>
  <c r="E4006" i="2" s="1"/>
  <c r="E3999" i="2"/>
  <c r="E4000" i="2" s="1"/>
  <c r="E3993" i="2"/>
  <c r="E3994" i="2" s="1"/>
  <c r="E3987" i="2"/>
  <c r="E3988" i="2" s="1"/>
  <c r="E3981" i="2"/>
  <c r="E3982" i="2" s="1"/>
  <c r="E3975" i="2"/>
  <c r="E3976" i="2" s="1"/>
  <c r="E3969" i="2"/>
  <c r="E3970" i="2" s="1"/>
  <c r="E3963" i="2"/>
  <c r="E3964" i="2" s="1"/>
  <c r="E3954" i="2"/>
  <c r="E3955" i="2" s="1"/>
  <c r="E3948" i="2"/>
  <c r="E3949" i="2" s="1"/>
  <c r="E3942" i="2"/>
  <c r="E3943" i="2" s="1"/>
  <c r="E3936" i="2"/>
  <c r="E3937" i="2" s="1"/>
  <c r="E3930" i="2"/>
  <c r="E3931" i="2" s="1"/>
  <c r="E3924" i="2"/>
  <c r="E3925" i="2" s="1"/>
  <c r="E3918" i="2"/>
  <c r="E3919" i="2" s="1"/>
  <c r="E3912" i="2"/>
  <c r="E3913" i="2" s="1"/>
  <c r="E3906" i="2"/>
  <c r="E3907" i="2" s="1"/>
  <c r="E3900" i="2"/>
  <c r="E3901" i="2" s="1"/>
  <c r="E3894" i="2"/>
  <c r="E3895" i="2" s="1"/>
  <c r="E3888" i="2"/>
  <c r="E3889" i="2" s="1"/>
  <c r="E3882" i="2"/>
  <c r="E3883" i="2" s="1"/>
  <c r="E3876" i="2"/>
  <c r="E3877" i="2" s="1"/>
  <c r="E3870" i="2"/>
  <c r="E3871" i="2" s="1"/>
  <c r="E3864" i="2"/>
  <c r="E3865" i="2" s="1"/>
  <c r="E3855" i="2"/>
  <c r="E3856" i="2" s="1"/>
  <c r="E3849" i="2"/>
  <c r="E3850" i="2" s="1"/>
  <c r="E3843" i="2"/>
  <c r="E3844" i="2" s="1"/>
  <c r="E3837" i="2"/>
  <c r="E3838" i="2" s="1"/>
  <c r="E3831" i="2"/>
  <c r="E3832" i="2" s="1"/>
  <c r="E3825" i="2"/>
  <c r="E3826" i="2" s="1"/>
  <c r="E3819" i="2"/>
  <c r="E3820" i="2" s="1"/>
  <c r="E3813" i="2"/>
  <c r="E3814" i="2" s="1"/>
  <c r="E3807" i="2"/>
  <c r="E3808" i="2" s="1"/>
  <c r="E3801" i="2"/>
  <c r="E3802" i="2" s="1"/>
  <c r="E3795" i="2"/>
  <c r="E3796" i="2" s="1"/>
  <c r="E3789" i="2"/>
  <c r="E3790" i="2" s="1"/>
  <c r="E3783" i="2"/>
  <c r="E3784" i="2" s="1"/>
  <c r="E3777" i="2"/>
  <c r="E3778" i="2" s="1"/>
  <c r="E3771" i="2"/>
  <c r="E3772" i="2" s="1"/>
  <c r="E3765" i="2"/>
  <c r="E3756" i="2"/>
  <c r="E3757" i="2" s="1"/>
  <c r="E3750" i="2"/>
  <c r="E3751" i="2" s="1"/>
  <c r="E3744" i="2"/>
  <c r="E3745" i="2" s="1"/>
  <c r="E3738" i="2"/>
  <c r="E3739" i="2" s="1"/>
  <c r="E3732" i="2"/>
  <c r="E3733" i="2" s="1"/>
  <c r="E3726" i="2"/>
  <c r="E3727" i="2" s="1"/>
  <c r="E3720" i="2"/>
  <c r="E3721" i="2" s="1"/>
  <c r="E3714" i="2"/>
  <c r="E3715" i="2" s="1"/>
  <c r="E3708" i="2"/>
  <c r="E3709" i="2" s="1"/>
  <c r="E3702" i="2"/>
  <c r="E3703" i="2" s="1"/>
  <c r="E3696" i="2"/>
  <c r="E3697" i="2" s="1"/>
  <c r="E3690" i="2"/>
  <c r="E3691" i="2" s="1"/>
  <c r="E3684" i="2"/>
  <c r="E3685" i="2" s="1"/>
  <c r="E3678" i="2"/>
  <c r="E3679" i="2" s="1"/>
  <c r="E3672" i="2"/>
  <c r="E3673" i="2" s="1"/>
  <c r="E3666" i="2"/>
  <c r="E3657" i="2"/>
  <c r="E3658" i="2" s="1"/>
  <c r="E3651" i="2"/>
  <c r="E3652" i="2" s="1"/>
  <c r="E3645" i="2"/>
  <c r="E3639" i="2"/>
  <c r="E3640" i="2" s="1"/>
  <c r="E3633" i="2"/>
  <c r="E3634" i="2" s="1"/>
  <c r="E3627" i="2"/>
  <c r="E3628" i="2" s="1"/>
  <c r="E3621" i="2"/>
  <c r="E3622" i="2" s="1"/>
  <c r="E3615" i="2"/>
  <c r="E3616" i="2" s="1"/>
  <c r="E3609" i="2"/>
  <c r="E3610" i="2" s="1"/>
  <c r="E3603" i="2"/>
  <c r="E3604" i="2" s="1"/>
  <c r="E3597" i="2"/>
  <c r="E3598" i="2" s="1"/>
  <c r="E3591" i="2"/>
  <c r="E3592" i="2" s="1"/>
  <c r="E3585" i="2"/>
  <c r="E3586" i="2" s="1"/>
  <c r="E3579" i="2"/>
  <c r="E3580" i="2" s="1"/>
  <c r="E3573" i="2"/>
  <c r="E3574" i="2" s="1"/>
  <c r="E3567" i="2"/>
  <c r="E3558" i="2"/>
  <c r="E3559" i="2" s="1"/>
  <c r="E3552" i="2"/>
  <c r="E3553" i="2" s="1"/>
  <c r="E3546" i="2"/>
  <c r="E3547" i="2" s="1"/>
  <c r="E3540" i="2"/>
  <c r="E3541" i="2" s="1"/>
  <c r="E3534" i="2"/>
  <c r="E3535" i="2" s="1"/>
  <c r="E3528" i="2"/>
  <c r="E3529" i="2" s="1"/>
  <c r="E3522" i="2"/>
  <c r="E3523" i="2" s="1"/>
  <c r="E3516" i="2"/>
  <c r="E3517" i="2" s="1"/>
  <c r="E3510" i="2"/>
  <c r="E3511" i="2" s="1"/>
  <c r="E3504" i="2"/>
  <c r="E3505" i="2" s="1"/>
  <c r="E3498" i="2"/>
  <c r="E3499" i="2" s="1"/>
  <c r="E3492" i="2"/>
  <c r="E3493" i="2" s="1"/>
  <c r="E3486" i="2"/>
  <c r="E3487" i="2" s="1"/>
  <c r="E3480" i="2"/>
  <c r="E3481" i="2" s="1"/>
  <c r="E3474" i="2"/>
  <c r="E3475" i="2" s="1"/>
  <c r="E3468" i="2"/>
  <c r="E3459" i="2"/>
  <c r="E3460" i="2" s="1"/>
  <c r="E3453" i="2"/>
  <c r="E3454" i="2" s="1"/>
  <c r="E3447" i="2"/>
  <c r="E3448" i="2" s="1"/>
  <c r="E3441" i="2"/>
  <c r="E3442" i="2" s="1"/>
  <c r="E3435" i="2"/>
  <c r="E3436" i="2" s="1"/>
  <c r="E3429" i="2"/>
  <c r="E3430" i="2" s="1"/>
  <c r="E3423" i="2"/>
  <c r="E3424" i="2" s="1"/>
  <c r="E3417" i="2"/>
  <c r="E3418" i="2" s="1"/>
  <c r="E3411" i="2"/>
  <c r="E3412" i="2" s="1"/>
  <c r="E3405" i="2"/>
  <c r="E3406" i="2" s="1"/>
  <c r="E3399" i="2"/>
  <c r="E3400" i="2" s="1"/>
  <c r="E3393" i="2"/>
  <c r="E3394" i="2" s="1"/>
  <c r="E3387" i="2"/>
  <c r="E3388" i="2" s="1"/>
  <c r="E3381" i="2"/>
  <c r="E3382" i="2" s="1"/>
  <c r="E3375" i="2"/>
  <c r="E3376" i="2" s="1"/>
  <c r="E3369" i="2"/>
  <c r="E3370" i="2" s="1"/>
  <c r="E3360" i="2"/>
  <c r="E3361" i="2" s="1"/>
  <c r="E3354" i="2"/>
  <c r="E3355" i="2" s="1"/>
  <c r="E3348" i="2"/>
  <c r="E3349" i="2" s="1"/>
  <c r="E3342" i="2"/>
  <c r="E3343" i="2" s="1"/>
  <c r="E3336" i="2"/>
  <c r="E3337" i="2" s="1"/>
  <c r="E3330" i="2"/>
  <c r="E3331" i="2" s="1"/>
  <c r="E3324" i="2"/>
  <c r="E3325" i="2" s="1"/>
  <c r="E3318" i="2"/>
  <c r="E3319" i="2" s="1"/>
  <c r="E3312" i="2"/>
  <c r="E3313" i="2" s="1"/>
  <c r="E3306" i="2"/>
  <c r="E3307" i="2" s="1"/>
  <c r="E3300" i="2"/>
  <c r="E3301" i="2" s="1"/>
  <c r="E3294" i="2"/>
  <c r="E3295" i="2" s="1"/>
  <c r="E3288" i="2"/>
  <c r="E3289" i="2" s="1"/>
  <c r="E3282" i="2"/>
  <c r="E3283" i="2" s="1"/>
  <c r="E3276" i="2"/>
  <c r="E3277" i="2" s="1"/>
  <c r="E3270" i="2"/>
  <c r="E3261" i="2"/>
  <c r="E3262" i="2" s="1"/>
  <c r="E3255" i="2"/>
  <c r="E3256" i="2" s="1"/>
  <c r="E3249" i="2"/>
  <c r="E3250" i="2" s="1"/>
  <c r="E3243" i="2"/>
  <c r="E3244" i="2" s="1"/>
  <c r="E3237" i="2"/>
  <c r="E3238" i="2" s="1"/>
  <c r="E3231" i="2"/>
  <c r="E3232" i="2" s="1"/>
  <c r="E3225" i="2"/>
  <c r="E3226" i="2" s="1"/>
  <c r="E3219" i="2"/>
  <c r="E3220" i="2" s="1"/>
  <c r="E3213" i="2"/>
  <c r="E3214" i="2" s="1"/>
  <c r="E3207" i="2"/>
  <c r="E3208" i="2" s="1"/>
  <c r="E3201" i="2"/>
  <c r="E3202" i="2" s="1"/>
  <c r="E3195" i="2"/>
  <c r="E3196" i="2" s="1"/>
  <c r="E3189" i="2"/>
  <c r="E3190" i="2" s="1"/>
  <c r="E3183" i="2"/>
  <c r="E3184" i="2" s="1"/>
  <c r="E3177" i="2"/>
  <c r="E3178" i="2" s="1"/>
  <c r="E3171" i="2"/>
  <c r="E3172" i="2" s="1"/>
  <c r="E3162" i="2"/>
  <c r="E3163" i="2" s="1"/>
  <c r="E3156" i="2"/>
  <c r="E3157" i="2" s="1"/>
  <c r="E3150" i="2"/>
  <c r="E3151" i="2" s="1"/>
  <c r="E3144" i="2"/>
  <c r="E3145" i="2" s="1"/>
  <c r="E3138" i="2"/>
  <c r="E3139" i="2" s="1"/>
  <c r="E3132" i="2"/>
  <c r="E3133" i="2" s="1"/>
  <c r="E3126" i="2"/>
  <c r="E3127" i="2" s="1"/>
  <c r="E3120" i="2"/>
  <c r="E3121" i="2" s="1"/>
  <c r="E3114" i="2"/>
  <c r="E3115" i="2" s="1"/>
  <c r="E3108" i="2"/>
  <c r="E3109" i="2" s="1"/>
  <c r="E3102" i="2"/>
  <c r="E3103" i="2" s="1"/>
  <c r="E3096" i="2"/>
  <c r="E3097" i="2" s="1"/>
  <c r="E3090" i="2"/>
  <c r="E3091" i="2" s="1"/>
  <c r="E3084" i="2"/>
  <c r="E3085" i="2" s="1"/>
  <c r="E3078" i="2"/>
  <c r="E3079" i="2" s="1"/>
  <c r="E3072" i="2"/>
  <c r="E3073" i="2" s="1"/>
  <c r="E3063" i="2"/>
  <c r="E3064" i="2" s="1"/>
  <c r="E3057" i="2"/>
  <c r="E3058" i="2" s="1"/>
  <c r="E3051" i="2"/>
  <c r="E3052" i="2" s="1"/>
  <c r="E3045" i="2"/>
  <c r="E3046" i="2" s="1"/>
  <c r="E3039" i="2"/>
  <c r="E3040" i="2" s="1"/>
  <c r="E3033" i="2"/>
  <c r="E3034" i="2" s="1"/>
  <c r="E3027" i="2"/>
  <c r="E3028" i="2" s="1"/>
  <c r="E3021" i="2"/>
  <c r="E3022" i="2" s="1"/>
  <c r="E3015" i="2"/>
  <c r="E3016" i="2" s="1"/>
  <c r="E3009" i="2"/>
  <c r="E3010" i="2" s="1"/>
  <c r="E3003" i="2"/>
  <c r="E3004" i="2" s="1"/>
  <c r="E2997" i="2"/>
  <c r="E2998" i="2" s="1"/>
  <c r="E2991" i="2"/>
  <c r="E2992" i="2" s="1"/>
  <c r="E2985" i="2"/>
  <c r="E2986" i="2" s="1"/>
  <c r="E2979" i="2"/>
  <c r="E2980" i="2" s="1"/>
  <c r="E2973" i="2"/>
  <c r="E2974" i="2" s="1"/>
  <c r="E2964" i="2"/>
  <c r="E2965" i="2" s="1"/>
  <c r="E2958" i="2"/>
  <c r="E2959" i="2" s="1"/>
  <c r="E2952" i="2"/>
  <c r="E2953" i="2" s="1"/>
  <c r="E2946" i="2"/>
  <c r="E2947" i="2" s="1"/>
  <c r="E2940" i="2"/>
  <c r="E2941" i="2" s="1"/>
  <c r="E2934" i="2"/>
  <c r="E2935" i="2" s="1"/>
  <c r="E2928" i="2"/>
  <c r="E2929" i="2" s="1"/>
  <c r="E2922" i="2"/>
  <c r="E2923" i="2" s="1"/>
  <c r="E2916" i="2"/>
  <c r="E2917" i="2" s="1"/>
  <c r="E2910" i="2"/>
  <c r="E2911" i="2" s="1"/>
  <c r="E2904" i="2"/>
  <c r="E2905" i="2" s="1"/>
  <c r="E2898" i="2"/>
  <c r="E2899" i="2" s="1"/>
  <c r="E2892" i="2"/>
  <c r="E2893" i="2" s="1"/>
  <c r="E2886" i="2"/>
  <c r="E2887" i="2" s="1"/>
  <c r="E2880" i="2"/>
  <c r="E2881" i="2" s="1"/>
  <c r="E2874" i="2"/>
  <c r="E2865" i="2"/>
  <c r="E2866" i="2" s="1"/>
  <c r="E2859" i="2"/>
  <c r="E2860" i="2" s="1"/>
  <c r="E2853" i="2"/>
  <c r="E2854" i="2" s="1"/>
  <c r="E2847" i="2"/>
  <c r="E2848" i="2" s="1"/>
  <c r="E2841" i="2"/>
  <c r="E2842" i="2" s="1"/>
  <c r="E2835" i="2"/>
  <c r="E2836" i="2" s="1"/>
  <c r="E2829" i="2"/>
  <c r="E2830" i="2" s="1"/>
  <c r="E2823" i="2"/>
  <c r="E2824" i="2" s="1"/>
  <c r="E2817" i="2"/>
  <c r="E2818" i="2" s="1"/>
  <c r="E2811" i="2"/>
  <c r="E2812" i="2" s="1"/>
  <c r="E2805" i="2"/>
  <c r="E2806" i="2" s="1"/>
  <c r="E2799" i="2"/>
  <c r="E2800" i="2" s="1"/>
  <c r="E2793" i="2"/>
  <c r="E2794" i="2" s="1"/>
  <c r="E2787" i="2"/>
  <c r="E2788" i="2" s="1"/>
  <c r="E2781" i="2"/>
  <c r="E2782" i="2" s="1"/>
  <c r="E2775" i="2"/>
  <c r="E2766" i="2"/>
  <c r="E2767" i="2" s="1"/>
  <c r="E2760" i="2"/>
  <c r="E2761" i="2" s="1"/>
  <c r="E2754" i="2"/>
  <c r="E2755" i="2" s="1"/>
  <c r="E2748" i="2"/>
  <c r="E2749" i="2" s="1"/>
  <c r="E2742" i="2"/>
  <c r="E2743" i="2" s="1"/>
  <c r="E2736" i="2"/>
  <c r="E2737" i="2" s="1"/>
  <c r="E2730" i="2"/>
  <c r="E2731" i="2" s="1"/>
  <c r="E2724" i="2"/>
  <c r="E2725" i="2" s="1"/>
  <c r="E2718" i="2"/>
  <c r="E2719" i="2" s="1"/>
  <c r="E2712" i="2"/>
  <c r="E2713" i="2" s="1"/>
  <c r="E2706" i="2"/>
  <c r="E2707" i="2" s="1"/>
  <c r="E2700" i="2"/>
  <c r="E2701" i="2" s="1"/>
  <c r="E2694" i="2"/>
  <c r="E2695" i="2" s="1"/>
  <c r="E2688" i="2"/>
  <c r="E2689" i="2" s="1"/>
  <c r="E2682" i="2"/>
  <c r="E2683" i="2" s="1"/>
  <c r="E2676" i="2"/>
  <c r="E2667" i="2"/>
  <c r="E2668" i="2" s="1"/>
  <c r="E2661" i="2"/>
  <c r="E2662" i="2" s="1"/>
  <c r="E2655" i="2"/>
  <c r="E2656" i="2" s="1"/>
  <c r="E2649" i="2"/>
  <c r="E2650" i="2" s="1"/>
  <c r="E2643" i="2"/>
  <c r="E2644" i="2" s="1"/>
  <c r="E2637" i="2"/>
  <c r="E2638" i="2" s="1"/>
  <c r="E2631" i="2"/>
  <c r="E2632" i="2" s="1"/>
  <c r="E2625" i="2"/>
  <c r="E2626" i="2" s="1"/>
  <c r="E2619" i="2"/>
  <c r="E2620" i="2" s="1"/>
  <c r="E2613" i="2"/>
  <c r="E2614" i="2" s="1"/>
  <c r="E2607" i="2"/>
  <c r="E2608" i="2" s="1"/>
  <c r="E2601" i="2"/>
  <c r="E2602" i="2" s="1"/>
  <c r="E2595" i="2"/>
  <c r="E2596" i="2" s="1"/>
  <c r="E2589" i="2"/>
  <c r="E2590" i="2" s="1"/>
  <c r="E2583" i="2"/>
  <c r="E2584" i="2" s="1"/>
  <c r="E2577" i="2"/>
  <c r="E2568" i="2"/>
  <c r="E2569" i="2" s="1"/>
  <c r="E2562" i="2"/>
  <c r="E2563" i="2" s="1"/>
  <c r="E2556" i="2"/>
  <c r="E2557" i="2" s="1"/>
  <c r="E2550" i="2"/>
  <c r="E2551" i="2" s="1"/>
  <c r="E2544" i="2"/>
  <c r="E2545" i="2" s="1"/>
  <c r="E2538" i="2"/>
  <c r="E2539" i="2" s="1"/>
  <c r="E2532" i="2"/>
  <c r="E2533" i="2" s="1"/>
  <c r="E2526" i="2"/>
  <c r="E2527" i="2" s="1"/>
  <c r="E2520" i="2"/>
  <c r="E2521" i="2" s="1"/>
  <c r="E2514" i="2"/>
  <c r="E2515" i="2" s="1"/>
  <c r="E2508" i="2"/>
  <c r="E2509" i="2" s="1"/>
  <c r="E2502" i="2"/>
  <c r="E2503" i="2" s="1"/>
  <c r="E2496" i="2"/>
  <c r="E2497" i="2" s="1"/>
  <c r="E2490" i="2"/>
  <c r="E2491" i="2" s="1"/>
  <c r="E2484" i="2"/>
  <c r="E2485" i="2" s="1"/>
  <c r="E2478" i="2"/>
  <c r="E2469" i="2"/>
  <c r="E2470" i="2" s="1"/>
  <c r="E2463" i="2"/>
  <c r="E2464" i="2" s="1"/>
  <c r="E2457" i="2"/>
  <c r="E2458" i="2" s="1"/>
  <c r="E2451" i="2"/>
  <c r="E2452" i="2" s="1"/>
  <c r="E2445" i="2"/>
  <c r="E2446" i="2" s="1"/>
  <c r="E2439" i="2"/>
  <c r="E2440" i="2" s="1"/>
  <c r="E2433" i="2"/>
  <c r="E2434" i="2" s="1"/>
  <c r="E2427" i="2"/>
  <c r="E2428" i="2" s="1"/>
  <c r="E2421" i="2"/>
  <c r="E2422" i="2" s="1"/>
  <c r="E2415" i="2"/>
  <c r="E2416" i="2" s="1"/>
  <c r="E2409" i="2"/>
  <c r="E2410" i="2" s="1"/>
  <c r="E2403" i="2"/>
  <c r="E2404" i="2" s="1"/>
  <c r="E2397" i="2"/>
  <c r="E2398" i="2" s="1"/>
  <c r="E2391" i="2"/>
  <c r="E2392" i="2" s="1"/>
  <c r="E2385" i="2"/>
  <c r="E2386" i="2" s="1"/>
  <c r="E2379" i="2"/>
  <c r="E2370" i="2"/>
  <c r="E2371" i="2" s="1"/>
  <c r="E2364" i="2"/>
  <c r="E2365" i="2" s="1"/>
  <c r="E2358" i="2"/>
  <c r="E2359" i="2" s="1"/>
  <c r="E2352" i="2"/>
  <c r="E2353" i="2" s="1"/>
  <c r="E2346" i="2"/>
  <c r="E2347" i="2" s="1"/>
  <c r="E2340" i="2"/>
  <c r="E2341" i="2" s="1"/>
  <c r="E2334" i="2"/>
  <c r="E2335" i="2" s="1"/>
  <c r="E2328" i="2"/>
  <c r="E2329" i="2" s="1"/>
  <c r="E2322" i="2"/>
  <c r="E2323" i="2" s="1"/>
  <c r="E2316" i="2"/>
  <c r="E2317" i="2" s="1"/>
  <c r="E2310" i="2"/>
  <c r="E2311" i="2" s="1"/>
  <c r="E2304" i="2"/>
  <c r="E2305" i="2" s="1"/>
  <c r="E2298" i="2"/>
  <c r="E2299" i="2" s="1"/>
  <c r="E2292" i="2"/>
  <c r="E2293" i="2" s="1"/>
  <c r="E2286" i="2"/>
  <c r="E2287" i="2" s="1"/>
  <c r="E2280" i="2"/>
  <c r="E2271" i="2"/>
  <c r="E2272" i="2" s="1"/>
  <c r="E2265" i="2"/>
  <c r="E2266" i="2" s="1"/>
  <c r="E2259" i="2"/>
  <c r="E2260" i="2" s="1"/>
  <c r="E2253" i="2"/>
  <c r="E2254" i="2" s="1"/>
  <c r="E2247" i="2"/>
  <c r="E2248" i="2" s="1"/>
  <c r="E2241" i="2"/>
  <c r="E2242" i="2" s="1"/>
  <c r="E2235" i="2"/>
  <c r="E2236" i="2" s="1"/>
  <c r="E2229" i="2"/>
  <c r="E2230" i="2" s="1"/>
  <c r="E2223" i="2"/>
  <c r="E2224" i="2" s="1"/>
  <c r="E2217" i="2"/>
  <c r="E2218" i="2" s="1"/>
  <c r="E2211" i="2"/>
  <c r="E2212" i="2" s="1"/>
  <c r="E2205" i="2"/>
  <c r="E2206" i="2" s="1"/>
  <c r="E2199" i="2"/>
  <c r="E2200" i="2" s="1"/>
  <c r="E2193" i="2"/>
  <c r="E2194" i="2" s="1"/>
  <c r="E2187" i="2"/>
  <c r="E2188" i="2" s="1"/>
  <c r="E2181" i="2"/>
  <c r="E2182" i="2" s="1"/>
  <c r="E2172" i="2"/>
  <c r="E2173" i="2" s="1"/>
  <c r="E2166" i="2"/>
  <c r="E2167" i="2" s="1"/>
  <c r="E2160" i="2"/>
  <c r="E2161" i="2" s="1"/>
  <c r="E2154" i="2"/>
  <c r="E2155" i="2" s="1"/>
  <c r="E2148" i="2"/>
  <c r="E2149" i="2" s="1"/>
  <c r="E2142" i="2"/>
  <c r="E2143" i="2" s="1"/>
  <c r="E2136" i="2"/>
  <c r="E2137" i="2" s="1"/>
  <c r="E2130" i="2"/>
  <c r="E2131" i="2" s="1"/>
  <c r="E2124" i="2"/>
  <c r="E2125" i="2" s="1"/>
  <c r="E2118" i="2"/>
  <c r="E2119" i="2" s="1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83" i="2" s="1"/>
  <c r="E2073" i="2"/>
  <c r="E2074" i="2" s="1"/>
  <c r="E2067" i="2"/>
  <c r="E2068" i="2" s="1"/>
  <c r="E2061" i="2"/>
  <c r="E2062" i="2" s="1"/>
  <c r="E2055" i="2"/>
  <c r="E2056" i="2" s="1"/>
  <c r="E2049" i="2"/>
  <c r="E2050" i="2" s="1"/>
  <c r="E2043" i="2"/>
  <c r="E2044" i="2" s="1"/>
  <c r="E2037" i="2"/>
  <c r="E2038" i="2" s="1"/>
  <c r="E2031" i="2"/>
  <c r="E2032" i="2" s="1"/>
  <c r="E2025" i="2"/>
  <c r="E2026" i="2" s="1"/>
  <c r="E2019" i="2"/>
  <c r="E2020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79" i="2"/>
  <c r="E1480" i="2" s="1"/>
  <c r="E1473" i="2"/>
  <c r="E1474" i="2" s="1"/>
  <c r="E1467" i="2"/>
  <c r="E1468" i="2" s="1"/>
  <c r="E1461" i="2"/>
  <c r="E1462" i="2" s="1"/>
  <c r="E1455" i="2"/>
  <c r="E1456" i="2" s="1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80" i="2"/>
  <c r="E1381" i="2" s="1"/>
  <c r="E1374" i="2"/>
  <c r="E1375" i="2" s="1"/>
  <c r="E1368" i="2"/>
  <c r="E1369" i="2" s="1"/>
  <c r="E1362" i="2"/>
  <c r="E1363" i="2" s="1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81" i="2"/>
  <c r="E1282" i="2" s="1"/>
  <c r="E1275" i="2"/>
  <c r="E1276" i="2" s="1"/>
  <c r="E1269" i="2"/>
  <c r="E1270" i="2" s="1"/>
  <c r="E1263" i="2"/>
  <c r="E1264" i="2" s="1"/>
  <c r="E1257" i="2"/>
  <c r="E1258" i="2" s="1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2" i="2"/>
  <c r="E1183" i="2" s="1"/>
  <c r="E1176" i="2"/>
  <c r="E1177" i="2" s="1"/>
  <c r="E1170" i="2"/>
  <c r="E1171" i="2" s="1"/>
  <c r="E1164" i="2"/>
  <c r="E1165" i="2" s="1"/>
  <c r="E1158" i="2"/>
  <c r="E1159" i="2" s="1"/>
  <c r="E1152" i="2"/>
  <c r="E1153" i="2" s="1"/>
  <c r="E1146" i="2"/>
  <c r="E1147" i="2" s="1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3" i="2"/>
  <c r="E1084" i="2" s="1"/>
  <c r="E1077" i="2"/>
  <c r="E1078" i="2" s="1"/>
  <c r="E1071" i="2"/>
  <c r="E1072" i="2" s="1"/>
  <c r="E1065" i="2"/>
  <c r="E1066" i="2" s="1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4" i="2"/>
  <c r="E985" i="2" s="1"/>
  <c r="E978" i="2"/>
  <c r="E979" i="2" s="1"/>
  <c r="E972" i="2"/>
  <c r="E973" i="2" s="1"/>
  <c r="E966" i="2"/>
  <c r="E967" i="2" s="1"/>
  <c r="E960" i="2"/>
  <c r="E961" i="2" s="1"/>
  <c r="E954" i="2"/>
  <c r="E955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6" i="2"/>
  <c r="E907" i="2" s="1"/>
  <c r="E900" i="2"/>
  <c r="E901" i="2" s="1"/>
  <c r="E894" i="2"/>
  <c r="E885" i="2"/>
  <c r="E886" i="2" s="1"/>
  <c r="E879" i="2"/>
  <c r="E880" i="2" s="1"/>
  <c r="E873" i="2"/>
  <c r="E874" i="2" s="1"/>
  <c r="E867" i="2"/>
  <c r="E868" i="2" s="1"/>
  <c r="E861" i="2"/>
  <c r="E862" i="2" s="1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86" i="2"/>
  <c r="E787" i="2" s="1"/>
  <c r="E780" i="2"/>
  <c r="E781" i="2" s="1"/>
  <c r="E774" i="2"/>
  <c r="E768" i="2"/>
  <c r="E769" i="2" s="1"/>
  <c r="E762" i="2"/>
  <c r="E763" i="2" s="1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87" i="2"/>
  <c r="E688" i="2" s="1"/>
  <c r="E681" i="2"/>
  <c r="E682" i="2" s="1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46" i="2" s="1"/>
  <c r="E639" i="2"/>
  <c r="E640" i="2" s="1"/>
  <c r="E633" i="2"/>
  <c r="E634" i="2" s="1"/>
  <c r="E627" i="2"/>
  <c r="E628" i="2" s="1"/>
  <c r="E621" i="2"/>
  <c r="E622" i="2" s="1"/>
  <c r="E615" i="2"/>
  <c r="E616" i="2" s="1"/>
  <c r="E609" i="2"/>
  <c r="E610" i="2" s="1"/>
  <c r="E603" i="2"/>
  <c r="E604" i="2" s="1"/>
  <c r="E597" i="2"/>
  <c r="E588" i="2"/>
  <c r="E589" i="2" s="1"/>
  <c r="E582" i="2"/>
  <c r="E583" i="2" s="1"/>
  <c r="E576" i="2"/>
  <c r="E577" i="2" s="1"/>
  <c r="E570" i="2"/>
  <c r="E571" i="2" s="1"/>
  <c r="E564" i="2"/>
  <c r="E565" i="2" s="1"/>
  <c r="E558" i="2"/>
  <c r="E559" i="2" s="1"/>
  <c r="E552" i="2"/>
  <c r="E553" i="2" s="1"/>
  <c r="E546" i="2"/>
  <c r="E547" i="2" s="1"/>
  <c r="E540" i="2"/>
  <c r="E541" i="2" s="1"/>
  <c r="E534" i="2"/>
  <c r="E535" i="2" s="1"/>
  <c r="E528" i="2"/>
  <c r="E529" i="2" s="1"/>
  <c r="E522" i="2"/>
  <c r="E523" i="2" s="1"/>
  <c r="E516" i="2"/>
  <c r="E517" i="2" s="1"/>
  <c r="E510" i="2"/>
  <c r="E511" i="2" s="1"/>
  <c r="E504" i="2"/>
  <c r="E505" i="2" s="1"/>
  <c r="E498" i="2"/>
  <c r="E489" i="2"/>
  <c r="E490" i="2" s="1"/>
  <c r="E483" i="2"/>
  <c r="E484" i="2" s="1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42" i="2" s="1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31" i="2" s="1"/>
  <c r="E324" i="2"/>
  <c r="E325" i="2" s="1"/>
  <c r="E318" i="2"/>
  <c r="E319" i="2" s="1"/>
  <c r="E312" i="2"/>
  <c r="E313" i="2" s="1"/>
  <c r="E306" i="2"/>
  <c r="E307" i="2" s="1"/>
  <c r="E300" i="2"/>
  <c r="E301" i="2" s="1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56" i="2" s="1"/>
  <c r="E249" i="2"/>
  <c r="E250" i="2" s="1"/>
  <c r="E243" i="2"/>
  <c r="E244" i="2" s="1"/>
  <c r="E237" i="2"/>
  <c r="E238" i="2" s="1"/>
  <c r="E231" i="2"/>
  <c r="E232" i="2" s="1"/>
  <c r="E225" i="2"/>
  <c r="E226" i="2" s="1"/>
  <c r="E219" i="2"/>
  <c r="E220" i="2" s="1"/>
  <c r="E213" i="2"/>
  <c r="E214" i="2" s="1"/>
  <c r="E207" i="2"/>
  <c r="E208" i="2" s="1"/>
  <c r="E201" i="2"/>
  <c r="G4944" i="2" l="1"/>
  <c r="G4945" i="2"/>
  <c r="G4938" i="2"/>
  <c r="H4938" i="2" s="1"/>
  <c r="G4939" i="2"/>
  <c r="G4932" i="2"/>
  <c r="G4933" i="2"/>
  <c r="G4926" i="2"/>
  <c r="I4926" i="2" s="1"/>
  <c r="G4927" i="2"/>
  <c r="G4920" i="2"/>
  <c r="G4921" i="2"/>
  <c r="G4914" i="2"/>
  <c r="H4914" i="2" s="1"/>
  <c r="G4915" i="2"/>
  <c r="G4908" i="2"/>
  <c r="G4909" i="2"/>
  <c r="G4902" i="2"/>
  <c r="I4902" i="2" s="1"/>
  <c r="G4903" i="2"/>
  <c r="G4896" i="2"/>
  <c r="G4897" i="2"/>
  <c r="G4890" i="2"/>
  <c r="H4890" i="2" s="1"/>
  <c r="G4891" i="2"/>
  <c r="G4884" i="2"/>
  <c r="G4885" i="2"/>
  <c r="G4878" i="2"/>
  <c r="I4878" i="2" s="1"/>
  <c r="G4879" i="2"/>
  <c r="G4872" i="2"/>
  <c r="G4873" i="2"/>
  <c r="G4866" i="2"/>
  <c r="I4866" i="2" s="1"/>
  <c r="G4867" i="2"/>
  <c r="G4860" i="2"/>
  <c r="G4861" i="2"/>
  <c r="G4845" i="2"/>
  <c r="G4846" i="2"/>
  <c r="G4839" i="2"/>
  <c r="G4840" i="2"/>
  <c r="G4833" i="2"/>
  <c r="G4834" i="2"/>
  <c r="G4827" i="2"/>
  <c r="G4828" i="2"/>
  <c r="G4821" i="2"/>
  <c r="G4822" i="2"/>
  <c r="G4815" i="2"/>
  <c r="G4816" i="2"/>
  <c r="G4809" i="2"/>
  <c r="G4810" i="2"/>
  <c r="G4803" i="2"/>
  <c r="G4804" i="2"/>
  <c r="G4797" i="2"/>
  <c r="G4798" i="2"/>
  <c r="G4791" i="2"/>
  <c r="G4792" i="2"/>
  <c r="G4785" i="2"/>
  <c r="G4786" i="2"/>
  <c r="G4779" i="2"/>
  <c r="G4780" i="2"/>
  <c r="G4773" i="2"/>
  <c r="G4774" i="2"/>
  <c r="G4767" i="2"/>
  <c r="G4768" i="2"/>
  <c r="G4761" i="2"/>
  <c r="G4762" i="2"/>
  <c r="G4755" i="2"/>
  <c r="I4755" i="2" s="1"/>
  <c r="E4756" i="2"/>
  <c r="G4756" i="2" s="1"/>
  <c r="G4746" i="2"/>
  <c r="G4747" i="2"/>
  <c r="G4740" i="2"/>
  <c r="H4740" i="2" s="1"/>
  <c r="G4741" i="2"/>
  <c r="G4734" i="2"/>
  <c r="G4735" i="2"/>
  <c r="G4728" i="2"/>
  <c r="H4728" i="2" s="1"/>
  <c r="G4729" i="2"/>
  <c r="G4722" i="2"/>
  <c r="G4723" i="2"/>
  <c r="G4716" i="2"/>
  <c r="I4716" i="2" s="1"/>
  <c r="G4717" i="2"/>
  <c r="G4710" i="2"/>
  <c r="G4711" i="2"/>
  <c r="G4704" i="2"/>
  <c r="G4705" i="2"/>
  <c r="G4698" i="2"/>
  <c r="G4699" i="2"/>
  <c r="G4692" i="2"/>
  <c r="I4692" i="2" s="1"/>
  <c r="G4693" i="2"/>
  <c r="G4686" i="2"/>
  <c r="G4687" i="2"/>
  <c r="G4680" i="2"/>
  <c r="I4680" i="2" s="1"/>
  <c r="G4681" i="2"/>
  <c r="G4674" i="2"/>
  <c r="G4675" i="2"/>
  <c r="G4668" i="2"/>
  <c r="I4668" i="2" s="1"/>
  <c r="G4669" i="2"/>
  <c r="G4662" i="2"/>
  <c r="G4663" i="2"/>
  <c r="G4656" i="2"/>
  <c r="I4656" i="2" s="1"/>
  <c r="G4647" i="2"/>
  <c r="I4647" i="2" s="1"/>
  <c r="G4648" i="2"/>
  <c r="G4641" i="2"/>
  <c r="H4641" i="2" s="1"/>
  <c r="G4642" i="2"/>
  <c r="G4635" i="2"/>
  <c r="H4635" i="2" s="1"/>
  <c r="G4636" i="2"/>
  <c r="G4629" i="2"/>
  <c r="I4629" i="2" s="1"/>
  <c r="G4630" i="2"/>
  <c r="G4623" i="2"/>
  <c r="I4623" i="2" s="1"/>
  <c r="G4624" i="2"/>
  <c r="G4617" i="2"/>
  <c r="I4617" i="2" s="1"/>
  <c r="G4618" i="2"/>
  <c r="G4611" i="2"/>
  <c r="I4611" i="2" s="1"/>
  <c r="G4612" i="2"/>
  <c r="G4605" i="2"/>
  <c r="I4605" i="2" s="1"/>
  <c r="G4606" i="2"/>
  <c r="G4599" i="2"/>
  <c r="I4599" i="2" s="1"/>
  <c r="G4600" i="2"/>
  <c r="G4593" i="2"/>
  <c r="I4593" i="2" s="1"/>
  <c r="G4594" i="2"/>
  <c r="G4587" i="2"/>
  <c r="H4587" i="2" s="1"/>
  <c r="G4588" i="2"/>
  <c r="G4581" i="2"/>
  <c r="I4581" i="2" s="1"/>
  <c r="G4582" i="2"/>
  <c r="G4575" i="2"/>
  <c r="I4575" i="2" s="1"/>
  <c r="G4576" i="2"/>
  <c r="G4569" i="2"/>
  <c r="H4569" i="2" s="1"/>
  <c r="G4570" i="2"/>
  <c r="G4563" i="2"/>
  <c r="H4563" i="2" s="1"/>
  <c r="G4564" i="2"/>
  <c r="G4557" i="2"/>
  <c r="I4557" i="2" s="1"/>
  <c r="E4558" i="2"/>
  <c r="G4558" i="2" s="1"/>
  <c r="G4548" i="2"/>
  <c r="H4548" i="2" s="1"/>
  <c r="G4549" i="2"/>
  <c r="G4542" i="2"/>
  <c r="I4542" i="2" s="1"/>
  <c r="G4543" i="2"/>
  <c r="G4536" i="2"/>
  <c r="H4536" i="2" s="1"/>
  <c r="G4537" i="2"/>
  <c r="G4530" i="2"/>
  <c r="I4530" i="2" s="1"/>
  <c r="G4531" i="2"/>
  <c r="G4524" i="2"/>
  <c r="G4525" i="2"/>
  <c r="G4518" i="2"/>
  <c r="I4518" i="2" s="1"/>
  <c r="G4519" i="2"/>
  <c r="G4512" i="2"/>
  <c r="I4512" i="2" s="1"/>
  <c r="G4513" i="2"/>
  <c r="G4506" i="2"/>
  <c r="H4506" i="2" s="1"/>
  <c r="G4507" i="2"/>
  <c r="G4500" i="2"/>
  <c r="I4500" i="2" s="1"/>
  <c r="G4501" i="2"/>
  <c r="G4494" i="2"/>
  <c r="I4494" i="2" s="1"/>
  <c r="G4495" i="2"/>
  <c r="G4488" i="2"/>
  <c r="I4488" i="2" s="1"/>
  <c r="G4489" i="2"/>
  <c r="G4482" i="2"/>
  <c r="H4482" i="2" s="1"/>
  <c r="G4483" i="2"/>
  <c r="G4476" i="2"/>
  <c r="I4476" i="2" s="1"/>
  <c r="G4477" i="2"/>
  <c r="G4470" i="2"/>
  <c r="I4470" i="2" s="1"/>
  <c r="G4471" i="2"/>
  <c r="G4464" i="2"/>
  <c r="I4464" i="2" s="1"/>
  <c r="G4465" i="2"/>
  <c r="G4458" i="2"/>
  <c r="H4458" i="2" s="1"/>
  <c r="J4458" i="2" s="1"/>
  <c r="E4459" i="2"/>
  <c r="G4459" i="2" s="1"/>
  <c r="G4449" i="2"/>
  <c r="I4449" i="2" s="1"/>
  <c r="G4450" i="2"/>
  <c r="G4443" i="2"/>
  <c r="I4443" i="2" s="1"/>
  <c r="E4445" i="2"/>
  <c r="G4444" i="2"/>
  <c r="G4437" i="2"/>
  <c r="I4437" i="2" s="1"/>
  <c r="G4438" i="2"/>
  <c r="G4431" i="2"/>
  <c r="I4431" i="2" s="1"/>
  <c r="G4432" i="2"/>
  <c r="G4425" i="2"/>
  <c r="I4425" i="2" s="1"/>
  <c r="G4426" i="2"/>
  <c r="G4419" i="2"/>
  <c r="H4419" i="2" s="1"/>
  <c r="G4420" i="2"/>
  <c r="G4413" i="2"/>
  <c r="I4413" i="2" s="1"/>
  <c r="G4414" i="2"/>
  <c r="G4407" i="2"/>
  <c r="H4407" i="2" s="1"/>
  <c r="G4408" i="2"/>
  <c r="G4401" i="2"/>
  <c r="I4401" i="2" s="1"/>
  <c r="G4402" i="2"/>
  <c r="G4395" i="2"/>
  <c r="H4395" i="2" s="1"/>
  <c r="G4396" i="2"/>
  <c r="G4389" i="2"/>
  <c r="I4389" i="2" s="1"/>
  <c r="G4390" i="2"/>
  <c r="G4383" i="2"/>
  <c r="H4383" i="2" s="1"/>
  <c r="G4384" i="2"/>
  <c r="G4377" i="2"/>
  <c r="H4377" i="2" s="1"/>
  <c r="G4378" i="2"/>
  <c r="G4371" i="2"/>
  <c r="I4371" i="2" s="1"/>
  <c r="G4372" i="2"/>
  <c r="G4365" i="2"/>
  <c r="I4365" i="2" s="1"/>
  <c r="G4366" i="2"/>
  <c r="E4360" i="2"/>
  <c r="E4361" i="2" s="1"/>
  <c r="G4350" i="2"/>
  <c r="H4350" i="2" s="1"/>
  <c r="G4351" i="2"/>
  <c r="G4344" i="2"/>
  <c r="I4344" i="2" s="1"/>
  <c r="G4345" i="2"/>
  <c r="G4338" i="2"/>
  <c r="H4338" i="2" s="1"/>
  <c r="G4339" i="2"/>
  <c r="G4332" i="2"/>
  <c r="H4332" i="2" s="1"/>
  <c r="G4333" i="2"/>
  <c r="G4326" i="2"/>
  <c r="I4326" i="2" s="1"/>
  <c r="G4327" i="2"/>
  <c r="G4320" i="2"/>
  <c r="H4320" i="2" s="1"/>
  <c r="G4321" i="2"/>
  <c r="G4314" i="2"/>
  <c r="H4314" i="2" s="1"/>
  <c r="G4315" i="2"/>
  <c r="G4308" i="2"/>
  <c r="H4308" i="2" s="1"/>
  <c r="G4309" i="2"/>
  <c r="G4302" i="2"/>
  <c r="I4302" i="2" s="1"/>
  <c r="G4303" i="2"/>
  <c r="G4296" i="2"/>
  <c r="I4296" i="2" s="1"/>
  <c r="G4297" i="2"/>
  <c r="G4290" i="2"/>
  <c r="I4290" i="2" s="1"/>
  <c r="G4291" i="2"/>
  <c r="G4284" i="2"/>
  <c r="H4284" i="2" s="1"/>
  <c r="G4285" i="2"/>
  <c r="G4278" i="2"/>
  <c r="I4278" i="2" s="1"/>
  <c r="G4279" i="2"/>
  <c r="G4272" i="2"/>
  <c r="I4272" i="2" s="1"/>
  <c r="G4273" i="2"/>
  <c r="G4266" i="2"/>
  <c r="I4266" i="2" s="1"/>
  <c r="G4267" i="2"/>
  <c r="E4261" i="2"/>
  <c r="G4261" i="2" s="1"/>
  <c r="G4251" i="2"/>
  <c r="G4252" i="2"/>
  <c r="G4245" i="2"/>
  <c r="H4245" i="2" s="1"/>
  <c r="G4246" i="2"/>
  <c r="G4239" i="2"/>
  <c r="I4239" i="2" s="1"/>
  <c r="G4240" i="2"/>
  <c r="G4233" i="2"/>
  <c r="H4233" i="2" s="1"/>
  <c r="G4234" i="2"/>
  <c r="G4227" i="2"/>
  <c r="H4227" i="2" s="1"/>
  <c r="G4228" i="2"/>
  <c r="G4221" i="2"/>
  <c r="I4221" i="2" s="1"/>
  <c r="G4222" i="2"/>
  <c r="G4215" i="2"/>
  <c r="H4215" i="2" s="1"/>
  <c r="G4216" i="2"/>
  <c r="G4209" i="2"/>
  <c r="H4209" i="2" s="1"/>
  <c r="G4210" i="2"/>
  <c r="G4203" i="2"/>
  <c r="I4203" i="2" s="1"/>
  <c r="G4204" i="2"/>
  <c r="G4197" i="2"/>
  <c r="H4197" i="2" s="1"/>
  <c r="G4198" i="2"/>
  <c r="G4191" i="2"/>
  <c r="I4191" i="2" s="1"/>
  <c r="G4192" i="2"/>
  <c r="G4185" i="2"/>
  <c r="I4185" i="2" s="1"/>
  <c r="G4186" i="2"/>
  <c r="G4179" i="2"/>
  <c r="H4179" i="2" s="1"/>
  <c r="G4180" i="2"/>
  <c r="G4173" i="2"/>
  <c r="I4173" i="2" s="1"/>
  <c r="G4174" i="2"/>
  <c r="G4167" i="2"/>
  <c r="I4167" i="2" s="1"/>
  <c r="G4168" i="2"/>
  <c r="G4152" i="2"/>
  <c r="I4152" i="2" s="1"/>
  <c r="G4153" i="2"/>
  <c r="G4146" i="2"/>
  <c r="H4146" i="2" s="1"/>
  <c r="G4147" i="2"/>
  <c r="G4140" i="2"/>
  <c r="I4140" i="2" s="1"/>
  <c r="G4141" i="2"/>
  <c r="G4134" i="2"/>
  <c r="H4134" i="2" s="1"/>
  <c r="G4135" i="2"/>
  <c r="G4128" i="2"/>
  <c r="I4128" i="2" s="1"/>
  <c r="G4129" i="2"/>
  <c r="G4122" i="2"/>
  <c r="I4122" i="2" s="1"/>
  <c r="G4123" i="2"/>
  <c r="G4116" i="2"/>
  <c r="H4116" i="2" s="1"/>
  <c r="G4117" i="2"/>
  <c r="G4110" i="2"/>
  <c r="G4111" i="2"/>
  <c r="G4104" i="2"/>
  <c r="H4104" i="2" s="1"/>
  <c r="G4105" i="2"/>
  <c r="G4098" i="2"/>
  <c r="I4098" i="2" s="1"/>
  <c r="G4099" i="2"/>
  <c r="G4092" i="2"/>
  <c r="I4092" i="2" s="1"/>
  <c r="G4093" i="2"/>
  <c r="G4086" i="2"/>
  <c r="I4086" i="2" s="1"/>
  <c r="G4087" i="2"/>
  <c r="G4080" i="2"/>
  <c r="H4080" i="2" s="1"/>
  <c r="G4081" i="2"/>
  <c r="G4074" i="2"/>
  <c r="I4074" i="2" s="1"/>
  <c r="G4075" i="2"/>
  <c r="G4068" i="2"/>
  <c r="I4068" i="2" s="1"/>
  <c r="G4069" i="2"/>
  <c r="G4053" i="2"/>
  <c r="I4053" i="2" s="1"/>
  <c r="G4054" i="2"/>
  <c r="G4047" i="2"/>
  <c r="H4047" i="2" s="1"/>
  <c r="G4048" i="2"/>
  <c r="G4041" i="2"/>
  <c r="I4041" i="2" s="1"/>
  <c r="G4042" i="2"/>
  <c r="G4035" i="2"/>
  <c r="I4035" i="2" s="1"/>
  <c r="G4036" i="2"/>
  <c r="G4029" i="2"/>
  <c r="I4029" i="2" s="1"/>
  <c r="G4030" i="2"/>
  <c r="G4023" i="2"/>
  <c r="H4023" i="2" s="1"/>
  <c r="G4024" i="2"/>
  <c r="G4017" i="2"/>
  <c r="I4017" i="2" s="1"/>
  <c r="G4018" i="2"/>
  <c r="G4011" i="2"/>
  <c r="I4011" i="2" s="1"/>
  <c r="G4012" i="2"/>
  <c r="G4005" i="2"/>
  <c r="H4005" i="2" s="1"/>
  <c r="G4006" i="2"/>
  <c r="G3999" i="2"/>
  <c r="H3999" i="2" s="1"/>
  <c r="G4000" i="2"/>
  <c r="G3993" i="2"/>
  <c r="I3993" i="2" s="1"/>
  <c r="G3994" i="2"/>
  <c r="G3987" i="2"/>
  <c r="H3987" i="2" s="1"/>
  <c r="G3988" i="2"/>
  <c r="G3981" i="2"/>
  <c r="H3981" i="2" s="1"/>
  <c r="G3982" i="2"/>
  <c r="G3975" i="2"/>
  <c r="H3975" i="2" s="1"/>
  <c r="G3976" i="2"/>
  <c r="G3969" i="2"/>
  <c r="I3969" i="2" s="1"/>
  <c r="G3970" i="2"/>
  <c r="G3954" i="2"/>
  <c r="I3954" i="2" s="1"/>
  <c r="G3955" i="2"/>
  <c r="G3948" i="2"/>
  <c r="I3948" i="2" s="1"/>
  <c r="G3949" i="2"/>
  <c r="G3942" i="2"/>
  <c r="H3942" i="2" s="1"/>
  <c r="G3943" i="2"/>
  <c r="G3936" i="2"/>
  <c r="H3936" i="2" s="1"/>
  <c r="G3937" i="2"/>
  <c r="G3930" i="2"/>
  <c r="I3930" i="2" s="1"/>
  <c r="G3931" i="2"/>
  <c r="G3924" i="2"/>
  <c r="H3924" i="2" s="1"/>
  <c r="G3925" i="2"/>
  <c r="G3918" i="2"/>
  <c r="H3918" i="2" s="1"/>
  <c r="G3919" i="2"/>
  <c r="G3912" i="2"/>
  <c r="I3912" i="2" s="1"/>
  <c r="G3913" i="2"/>
  <c r="G3906" i="2"/>
  <c r="I3906" i="2" s="1"/>
  <c r="G3907" i="2"/>
  <c r="G3900" i="2"/>
  <c r="H3900" i="2" s="1"/>
  <c r="G3901" i="2"/>
  <c r="G3894" i="2"/>
  <c r="H3894" i="2" s="1"/>
  <c r="G3895" i="2"/>
  <c r="G3888" i="2"/>
  <c r="I3888" i="2" s="1"/>
  <c r="G3889" i="2"/>
  <c r="G3882" i="2"/>
  <c r="I3882" i="2" s="1"/>
  <c r="G3883" i="2"/>
  <c r="G3876" i="2"/>
  <c r="I3876" i="2" s="1"/>
  <c r="G3877" i="2"/>
  <c r="G3870" i="2"/>
  <c r="H3870" i="2" s="1"/>
  <c r="G3871" i="2"/>
  <c r="G3855" i="2"/>
  <c r="I3855" i="2" s="1"/>
  <c r="G3856" i="2"/>
  <c r="G3849" i="2"/>
  <c r="I3849" i="2" s="1"/>
  <c r="G3850" i="2"/>
  <c r="G3843" i="2"/>
  <c r="H3843" i="2" s="1"/>
  <c r="G3844" i="2"/>
  <c r="G3837" i="2"/>
  <c r="I3837" i="2" s="1"/>
  <c r="G3838" i="2"/>
  <c r="G3831" i="2"/>
  <c r="I3831" i="2" s="1"/>
  <c r="G3832" i="2"/>
  <c r="G3825" i="2"/>
  <c r="I3825" i="2" s="1"/>
  <c r="G3826" i="2"/>
  <c r="G3819" i="2"/>
  <c r="H3819" i="2" s="1"/>
  <c r="G3820" i="2"/>
  <c r="G3813" i="2"/>
  <c r="I3813" i="2" s="1"/>
  <c r="G3814" i="2"/>
  <c r="G3807" i="2"/>
  <c r="I3807" i="2" s="1"/>
  <c r="G3808" i="2"/>
  <c r="G3801" i="2"/>
  <c r="I3801" i="2" s="1"/>
  <c r="G3802" i="2"/>
  <c r="G3795" i="2"/>
  <c r="H3795" i="2" s="1"/>
  <c r="G3796" i="2"/>
  <c r="G3789" i="2"/>
  <c r="H3789" i="2" s="1"/>
  <c r="G3790" i="2"/>
  <c r="G3783" i="2"/>
  <c r="H3783" i="2" s="1"/>
  <c r="G3784" i="2"/>
  <c r="G3777" i="2"/>
  <c r="I3777" i="2" s="1"/>
  <c r="G3778" i="2"/>
  <c r="G3771" i="2"/>
  <c r="H3771" i="2" s="1"/>
  <c r="G3772" i="2"/>
  <c r="G3765" i="2"/>
  <c r="I3765" i="2" s="1"/>
  <c r="E3766" i="2"/>
  <c r="G3766" i="2" s="1"/>
  <c r="G3756" i="2"/>
  <c r="I3756" i="2" s="1"/>
  <c r="G3757" i="2"/>
  <c r="G3750" i="2"/>
  <c r="H3750" i="2" s="1"/>
  <c r="G3751" i="2"/>
  <c r="G3744" i="2"/>
  <c r="G3745" i="2"/>
  <c r="G3738" i="2"/>
  <c r="H3738" i="2" s="1"/>
  <c r="G3739" i="2"/>
  <c r="G3732" i="2"/>
  <c r="I3732" i="2" s="1"/>
  <c r="G3733" i="2"/>
  <c r="G3726" i="2"/>
  <c r="I3726" i="2" s="1"/>
  <c r="G3727" i="2"/>
  <c r="G3720" i="2"/>
  <c r="I3720" i="2" s="1"/>
  <c r="G3721" i="2"/>
  <c r="G3714" i="2"/>
  <c r="I3714" i="2" s="1"/>
  <c r="G3715" i="2"/>
  <c r="G3708" i="2"/>
  <c r="I3708" i="2" s="1"/>
  <c r="G3709" i="2"/>
  <c r="G3702" i="2"/>
  <c r="H3702" i="2" s="1"/>
  <c r="G3703" i="2"/>
  <c r="G3696" i="2"/>
  <c r="H3696" i="2" s="1"/>
  <c r="G3697" i="2"/>
  <c r="G3690" i="2"/>
  <c r="I3690" i="2" s="1"/>
  <c r="G3691" i="2"/>
  <c r="G3684" i="2"/>
  <c r="H3684" i="2" s="1"/>
  <c r="G3685" i="2"/>
  <c r="G3678" i="2"/>
  <c r="H3678" i="2" s="1"/>
  <c r="G3679" i="2"/>
  <c r="G3672" i="2"/>
  <c r="I3672" i="2" s="1"/>
  <c r="G3673" i="2"/>
  <c r="G3666" i="2"/>
  <c r="I3666" i="2" s="1"/>
  <c r="E3667" i="2"/>
  <c r="G3667" i="2" s="1"/>
  <c r="E3646" i="2"/>
  <c r="G3646" i="2" s="1"/>
  <c r="G3657" i="2"/>
  <c r="I3657" i="2" s="1"/>
  <c r="G3658" i="2"/>
  <c r="G3651" i="2"/>
  <c r="I3651" i="2" s="1"/>
  <c r="G3652" i="2"/>
  <c r="G3645" i="2"/>
  <c r="H3645" i="2" s="1"/>
  <c r="G3639" i="2"/>
  <c r="H3639" i="2" s="1"/>
  <c r="G3640" i="2"/>
  <c r="G3633" i="2"/>
  <c r="I3633" i="2" s="1"/>
  <c r="G3634" i="2"/>
  <c r="G3627" i="2"/>
  <c r="H3627" i="2" s="1"/>
  <c r="G3628" i="2"/>
  <c r="G3621" i="2"/>
  <c r="H3621" i="2" s="1"/>
  <c r="G3622" i="2"/>
  <c r="G3615" i="2"/>
  <c r="I3615" i="2" s="1"/>
  <c r="G3616" i="2"/>
  <c r="G3609" i="2"/>
  <c r="I3609" i="2" s="1"/>
  <c r="G3610" i="2"/>
  <c r="G3603" i="2"/>
  <c r="I3603" i="2" s="1"/>
  <c r="G3604" i="2"/>
  <c r="G3597" i="2"/>
  <c r="H3597" i="2" s="1"/>
  <c r="G3598" i="2"/>
  <c r="G3591" i="2"/>
  <c r="H3591" i="2" s="1"/>
  <c r="G3592" i="2"/>
  <c r="G3585" i="2"/>
  <c r="H3585" i="2" s="1"/>
  <c r="G3586" i="2"/>
  <c r="G3579" i="2"/>
  <c r="I3579" i="2" s="1"/>
  <c r="G3580" i="2"/>
  <c r="G3573" i="2"/>
  <c r="H3573" i="2" s="1"/>
  <c r="G3574" i="2"/>
  <c r="G3567" i="2"/>
  <c r="I3567" i="2" s="1"/>
  <c r="E3568" i="2"/>
  <c r="G3568" i="2" s="1"/>
  <c r="G3558" i="2"/>
  <c r="I3558" i="2" s="1"/>
  <c r="G3559" i="2"/>
  <c r="E3560" i="2"/>
  <c r="G3552" i="2"/>
  <c r="H3552" i="2" s="1"/>
  <c r="G3553" i="2"/>
  <c r="G3546" i="2"/>
  <c r="H3546" i="2" s="1"/>
  <c r="G3547" i="2"/>
  <c r="G3540" i="2"/>
  <c r="H3540" i="2" s="1"/>
  <c r="G3541" i="2"/>
  <c r="G3534" i="2"/>
  <c r="H3534" i="2" s="1"/>
  <c r="G3535" i="2"/>
  <c r="G3528" i="2"/>
  <c r="H3528" i="2" s="1"/>
  <c r="G3529" i="2"/>
  <c r="G3522" i="2"/>
  <c r="I3522" i="2" s="1"/>
  <c r="G3523" i="2"/>
  <c r="G3516" i="2"/>
  <c r="I3516" i="2" s="1"/>
  <c r="G3517" i="2"/>
  <c r="G3510" i="2"/>
  <c r="I3510" i="2" s="1"/>
  <c r="G3511" i="2"/>
  <c r="G3504" i="2"/>
  <c r="I3504" i="2" s="1"/>
  <c r="G3505" i="2"/>
  <c r="G3498" i="2"/>
  <c r="H3498" i="2" s="1"/>
  <c r="G3499" i="2"/>
  <c r="G3492" i="2"/>
  <c r="H3492" i="2" s="1"/>
  <c r="G3493" i="2"/>
  <c r="G3486" i="2"/>
  <c r="I3486" i="2" s="1"/>
  <c r="G3487" i="2"/>
  <c r="G3480" i="2"/>
  <c r="I3480" i="2" s="1"/>
  <c r="G3481" i="2"/>
  <c r="G3474" i="2"/>
  <c r="I3474" i="2" s="1"/>
  <c r="G3475" i="2"/>
  <c r="G3468" i="2"/>
  <c r="H3468" i="2" s="1"/>
  <c r="J3468" i="2" s="1"/>
  <c r="E3469" i="2"/>
  <c r="G3469" i="2" s="1"/>
  <c r="G3460" i="2"/>
  <c r="G3454" i="2"/>
  <c r="G3448" i="2"/>
  <c r="G3442" i="2"/>
  <c r="G3436" i="2"/>
  <c r="G3430" i="2"/>
  <c r="G3424" i="2"/>
  <c r="G3418" i="2"/>
  <c r="G3412" i="2"/>
  <c r="G3406" i="2"/>
  <c r="G3400" i="2"/>
  <c r="G3394" i="2"/>
  <c r="G3388" i="2"/>
  <c r="G3382" i="2"/>
  <c r="G3376" i="2"/>
  <c r="G3459" i="2"/>
  <c r="G3453" i="2"/>
  <c r="I3453" i="2" s="1"/>
  <c r="G3447" i="2"/>
  <c r="G3441" i="2"/>
  <c r="G3435" i="2"/>
  <c r="G3429" i="2"/>
  <c r="G3423" i="2"/>
  <c r="G3417" i="2"/>
  <c r="G3411" i="2"/>
  <c r="G3405" i="2"/>
  <c r="G3399" i="2"/>
  <c r="G3393" i="2"/>
  <c r="G3387" i="2"/>
  <c r="G3381" i="2"/>
  <c r="I3381" i="2" s="1"/>
  <c r="G3375" i="2"/>
  <c r="G3369" i="2"/>
  <c r="H3369" i="2" s="1"/>
  <c r="J3369" i="2" s="1"/>
  <c r="G3370" i="2"/>
  <c r="G3360" i="2"/>
  <c r="H3360" i="2" s="1"/>
  <c r="G3361" i="2"/>
  <c r="G3354" i="2"/>
  <c r="I3354" i="2" s="1"/>
  <c r="G3355" i="2"/>
  <c r="G3348" i="2"/>
  <c r="H3348" i="2" s="1"/>
  <c r="G3349" i="2"/>
  <c r="G3342" i="2"/>
  <c r="I3342" i="2" s="1"/>
  <c r="G3343" i="2"/>
  <c r="G3336" i="2"/>
  <c r="I3336" i="2" s="1"/>
  <c r="G3337" i="2"/>
  <c r="G3330" i="2"/>
  <c r="I3330" i="2" s="1"/>
  <c r="G3331" i="2"/>
  <c r="G3324" i="2"/>
  <c r="I3324" i="2" s="1"/>
  <c r="G3325" i="2"/>
  <c r="G3318" i="2"/>
  <c r="H3318" i="2" s="1"/>
  <c r="G3319" i="2"/>
  <c r="G3312" i="2"/>
  <c r="I3312" i="2" s="1"/>
  <c r="G3313" i="2"/>
  <c r="G3306" i="2"/>
  <c r="I3306" i="2" s="1"/>
  <c r="G3307" i="2"/>
  <c r="G3300" i="2"/>
  <c r="H3300" i="2" s="1"/>
  <c r="G3301" i="2"/>
  <c r="G3294" i="2"/>
  <c r="I3294" i="2" s="1"/>
  <c r="G3295" i="2"/>
  <c r="G3288" i="2"/>
  <c r="I3288" i="2" s="1"/>
  <c r="G3289" i="2"/>
  <c r="G3282" i="2"/>
  <c r="I3282" i="2" s="1"/>
  <c r="G3283" i="2"/>
  <c r="G3276" i="2"/>
  <c r="I3276" i="2" s="1"/>
  <c r="G3277" i="2"/>
  <c r="G3270" i="2"/>
  <c r="H3270" i="2" s="1"/>
  <c r="J3270" i="2" s="1"/>
  <c r="E3271" i="2"/>
  <c r="G3271" i="2" s="1"/>
  <c r="G3261" i="2"/>
  <c r="I3261" i="2" s="1"/>
  <c r="G3262" i="2"/>
  <c r="G3255" i="2"/>
  <c r="I3255" i="2" s="1"/>
  <c r="G3256" i="2"/>
  <c r="G3249" i="2"/>
  <c r="H3249" i="2" s="1"/>
  <c r="G3250" i="2"/>
  <c r="G3243" i="2"/>
  <c r="H3243" i="2" s="1"/>
  <c r="G3244" i="2"/>
  <c r="G3237" i="2"/>
  <c r="I3237" i="2" s="1"/>
  <c r="G3238" i="2"/>
  <c r="G3231" i="2"/>
  <c r="I3231" i="2" s="1"/>
  <c r="G3232" i="2"/>
  <c r="G3225" i="2"/>
  <c r="H3225" i="2" s="1"/>
  <c r="G3226" i="2"/>
  <c r="G3219" i="2"/>
  <c r="H3219" i="2" s="1"/>
  <c r="G3220" i="2"/>
  <c r="G3213" i="2"/>
  <c r="I3213" i="2" s="1"/>
  <c r="G3214" i="2"/>
  <c r="G3207" i="2"/>
  <c r="I3207" i="2" s="1"/>
  <c r="G3208" i="2"/>
  <c r="G3201" i="2"/>
  <c r="H3201" i="2" s="1"/>
  <c r="G3202" i="2"/>
  <c r="G3195" i="2"/>
  <c r="I3195" i="2" s="1"/>
  <c r="G3196" i="2"/>
  <c r="G3189" i="2"/>
  <c r="H3189" i="2" s="1"/>
  <c r="G3190" i="2"/>
  <c r="G3183" i="2"/>
  <c r="I3183" i="2" s="1"/>
  <c r="G3184" i="2"/>
  <c r="G3177" i="2"/>
  <c r="I3177" i="2" s="1"/>
  <c r="G3178" i="2"/>
  <c r="G3163" i="2"/>
  <c r="G3157" i="2"/>
  <c r="G3151" i="2"/>
  <c r="G3145" i="2"/>
  <c r="G3139" i="2"/>
  <c r="G3133" i="2"/>
  <c r="G3127" i="2"/>
  <c r="G3121" i="2"/>
  <c r="G3115" i="2"/>
  <c r="G3109" i="2"/>
  <c r="G3103" i="2"/>
  <c r="G3097" i="2"/>
  <c r="G3091" i="2"/>
  <c r="G3085" i="2"/>
  <c r="G3079" i="2"/>
  <c r="G3162" i="2"/>
  <c r="G3156" i="2"/>
  <c r="G3150" i="2"/>
  <c r="I3150" i="2" s="1"/>
  <c r="G3144" i="2"/>
  <c r="G3138" i="2"/>
  <c r="G3132" i="2"/>
  <c r="I3132" i="2" s="1"/>
  <c r="G3126" i="2"/>
  <c r="G3120" i="2"/>
  <c r="G3114" i="2"/>
  <c r="G3108" i="2"/>
  <c r="G3102" i="2"/>
  <c r="G3096" i="2"/>
  <c r="G3090" i="2"/>
  <c r="G3084" i="2"/>
  <c r="G3078" i="2"/>
  <c r="G3063" i="2"/>
  <c r="H3063" i="2" s="1"/>
  <c r="G3064" i="2"/>
  <c r="G3057" i="2"/>
  <c r="I3057" i="2" s="1"/>
  <c r="G3058" i="2"/>
  <c r="G3051" i="2"/>
  <c r="H3051" i="2" s="1"/>
  <c r="G3052" i="2"/>
  <c r="G3045" i="2"/>
  <c r="H3045" i="2" s="1"/>
  <c r="G3046" i="2"/>
  <c r="G3039" i="2"/>
  <c r="I3039" i="2" s="1"/>
  <c r="G3040" i="2"/>
  <c r="G3033" i="2"/>
  <c r="I3033" i="2" s="1"/>
  <c r="G3034" i="2"/>
  <c r="G3027" i="2"/>
  <c r="I3027" i="2" s="1"/>
  <c r="G3028" i="2"/>
  <c r="G3021" i="2"/>
  <c r="H3021" i="2" s="1"/>
  <c r="G3022" i="2"/>
  <c r="G3015" i="2"/>
  <c r="I3015" i="2" s="1"/>
  <c r="G3016" i="2"/>
  <c r="G3009" i="2"/>
  <c r="I3009" i="2" s="1"/>
  <c r="G3010" i="2"/>
  <c r="G3003" i="2"/>
  <c r="I3003" i="2" s="1"/>
  <c r="G3004" i="2"/>
  <c r="G2997" i="2"/>
  <c r="I2997" i="2" s="1"/>
  <c r="G2998" i="2"/>
  <c r="G2991" i="2"/>
  <c r="H2991" i="2" s="1"/>
  <c r="G2992" i="2"/>
  <c r="G2985" i="2"/>
  <c r="I2985" i="2" s="1"/>
  <c r="G2986" i="2"/>
  <c r="G2979" i="2"/>
  <c r="H2979" i="2" s="1"/>
  <c r="G2980" i="2"/>
  <c r="G2965" i="2"/>
  <c r="G2959" i="2"/>
  <c r="G2953" i="2"/>
  <c r="G2947" i="2"/>
  <c r="G2941" i="2"/>
  <c r="G2935" i="2"/>
  <c r="G2929" i="2"/>
  <c r="G2923" i="2"/>
  <c r="G2917" i="2"/>
  <c r="G2911" i="2"/>
  <c r="G2905" i="2"/>
  <c r="G2899" i="2"/>
  <c r="G2893" i="2"/>
  <c r="G2887" i="2"/>
  <c r="G2881" i="2"/>
  <c r="G2886" i="2"/>
  <c r="I2886" i="2" s="1"/>
  <c r="G2910" i="2"/>
  <c r="I2910" i="2" s="1"/>
  <c r="G2934" i="2"/>
  <c r="G2936" i="2" s="1"/>
  <c r="G2958" i="2"/>
  <c r="I2958" i="2" s="1"/>
  <c r="G2892" i="2"/>
  <c r="I2892" i="2" s="1"/>
  <c r="G2916" i="2"/>
  <c r="G2918" i="2" s="1"/>
  <c r="G2940" i="2"/>
  <c r="I2940" i="2" s="1"/>
  <c r="G2964" i="2"/>
  <c r="I2964" i="2" s="1"/>
  <c r="G2898" i="2"/>
  <c r="H2898" i="2" s="1"/>
  <c r="G2922" i="2"/>
  <c r="I2922" i="2" s="1"/>
  <c r="G2946" i="2"/>
  <c r="G2880" i="2"/>
  <c r="G2904" i="2"/>
  <c r="I2904" i="2" s="1"/>
  <c r="G2928" i="2"/>
  <c r="I2928" i="2" s="1"/>
  <c r="G2952" i="2"/>
  <c r="H2952" i="2" s="1"/>
  <c r="G2874" i="2"/>
  <c r="I2874" i="2" s="1"/>
  <c r="E2875" i="2"/>
  <c r="G2875" i="2" s="1"/>
  <c r="G2865" i="2"/>
  <c r="I2865" i="2" s="1"/>
  <c r="G2866" i="2"/>
  <c r="G2859" i="2"/>
  <c r="I2859" i="2" s="1"/>
  <c r="G2860" i="2"/>
  <c r="G2853" i="2"/>
  <c r="H2853" i="2" s="1"/>
  <c r="G2854" i="2"/>
  <c r="G2847" i="2"/>
  <c r="H2847" i="2" s="1"/>
  <c r="G2848" i="2"/>
  <c r="G2841" i="2"/>
  <c r="I2841" i="2" s="1"/>
  <c r="G2842" i="2"/>
  <c r="G2835" i="2"/>
  <c r="H2835" i="2" s="1"/>
  <c r="G2836" i="2"/>
  <c r="G2829" i="2"/>
  <c r="H2829" i="2" s="1"/>
  <c r="G2830" i="2"/>
  <c r="G2823" i="2"/>
  <c r="H2823" i="2" s="1"/>
  <c r="G2824" i="2"/>
  <c r="G2817" i="2"/>
  <c r="H2817" i="2" s="1"/>
  <c r="G2818" i="2"/>
  <c r="G2811" i="2"/>
  <c r="I2811" i="2" s="1"/>
  <c r="G2812" i="2"/>
  <c r="G2805" i="2"/>
  <c r="I2805" i="2" s="1"/>
  <c r="G2806" i="2"/>
  <c r="G2799" i="2"/>
  <c r="H2799" i="2" s="1"/>
  <c r="G2800" i="2"/>
  <c r="G2793" i="2"/>
  <c r="I2793" i="2" s="1"/>
  <c r="G2794" i="2"/>
  <c r="G2787" i="2"/>
  <c r="H2787" i="2" s="1"/>
  <c r="G2788" i="2"/>
  <c r="G2781" i="2"/>
  <c r="I2781" i="2" s="1"/>
  <c r="G2782" i="2"/>
  <c r="G2775" i="2"/>
  <c r="I2775" i="2" s="1"/>
  <c r="E2776" i="2"/>
  <c r="G2776" i="2" s="1"/>
  <c r="G2766" i="2"/>
  <c r="I2766" i="2" s="1"/>
  <c r="G2767" i="2"/>
  <c r="G2760" i="2"/>
  <c r="I2760" i="2" s="1"/>
  <c r="G2761" i="2"/>
  <c r="G2754" i="2"/>
  <c r="I2754" i="2" s="1"/>
  <c r="G2755" i="2"/>
  <c r="G2748" i="2"/>
  <c r="I2748" i="2" s="1"/>
  <c r="G2749" i="2"/>
  <c r="G2742" i="2"/>
  <c r="I2742" i="2" s="1"/>
  <c r="G2743" i="2"/>
  <c r="G2736" i="2"/>
  <c r="H2736" i="2" s="1"/>
  <c r="G2737" i="2"/>
  <c r="G2730" i="2"/>
  <c r="I2730" i="2" s="1"/>
  <c r="G2731" i="2"/>
  <c r="G2724" i="2"/>
  <c r="H2724" i="2" s="1"/>
  <c r="G2725" i="2"/>
  <c r="G2718" i="2"/>
  <c r="H2718" i="2" s="1"/>
  <c r="G2719" i="2"/>
  <c r="G2712" i="2"/>
  <c r="I2712" i="2" s="1"/>
  <c r="G2713" i="2"/>
  <c r="G2706" i="2"/>
  <c r="H2706" i="2" s="1"/>
  <c r="G2707" i="2"/>
  <c r="G2700" i="2"/>
  <c r="I2700" i="2" s="1"/>
  <c r="G2701" i="2"/>
  <c r="G2694" i="2"/>
  <c r="I2694" i="2" s="1"/>
  <c r="G2695" i="2"/>
  <c r="G2688" i="2"/>
  <c r="I2688" i="2" s="1"/>
  <c r="G2689" i="2"/>
  <c r="G2682" i="2"/>
  <c r="H2682" i="2" s="1"/>
  <c r="G2683" i="2"/>
  <c r="G2676" i="2"/>
  <c r="I2676" i="2" s="1"/>
  <c r="E2677" i="2"/>
  <c r="G2677" i="2" s="1"/>
  <c r="G2667" i="2"/>
  <c r="I2667" i="2" s="1"/>
  <c r="G2668" i="2"/>
  <c r="G2661" i="2"/>
  <c r="I2661" i="2" s="1"/>
  <c r="G2662" i="2"/>
  <c r="G2655" i="2"/>
  <c r="I2655" i="2" s="1"/>
  <c r="G2656" i="2"/>
  <c r="G2649" i="2"/>
  <c r="H2649" i="2" s="1"/>
  <c r="G2650" i="2"/>
  <c r="G2643" i="2"/>
  <c r="H2643" i="2" s="1"/>
  <c r="G2644" i="2"/>
  <c r="G2637" i="2"/>
  <c r="I2637" i="2" s="1"/>
  <c r="G2638" i="2"/>
  <c r="G2631" i="2"/>
  <c r="H2631" i="2" s="1"/>
  <c r="G2632" i="2"/>
  <c r="G2625" i="2"/>
  <c r="H2625" i="2" s="1"/>
  <c r="G2626" i="2"/>
  <c r="G2619" i="2"/>
  <c r="I2619" i="2" s="1"/>
  <c r="G2620" i="2"/>
  <c r="G2613" i="2"/>
  <c r="I2613" i="2" s="1"/>
  <c r="G2614" i="2"/>
  <c r="G2607" i="2"/>
  <c r="I2607" i="2" s="1"/>
  <c r="G2608" i="2"/>
  <c r="G2601" i="2"/>
  <c r="H2601" i="2" s="1"/>
  <c r="G2602" i="2"/>
  <c r="G2595" i="2"/>
  <c r="I2595" i="2" s="1"/>
  <c r="G2596" i="2"/>
  <c r="G2589" i="2"/>
  <c r="I2589" i="2" s="1"/>
  <c r="G2590" i="2"/>
  <c r="G2583" i="2"/>
  <c r="H2583" i="2" s="1"/>
  <c r="G2584" i="2"/>
  <c r="G2577" i="2"/>
  <c r="I2577" i="2" s="1"/>
  <c r="E2578" i="2"/>
  <c r="G2578" i="2" s="1"/>
  <c r="G2568" i="2"/>
  <c r="I2568" i="2" s="1"/>
  <c r="G2569" i="2"/>
  <c r="G2562" i="2"/>
  <c r="H2562" i="2" s="1"/>
  <c r="G2563" i="2"/>
  <c r="G2556" i="2"/>
  <c r="H2556" i="2" s="1"/>
  <c r="G2557" i="2"/>
  <c r="G2550" i="2"/>
  <c r="I2550" i="2" s="1"/>
  <c r="G2551" i="2"/>
  <c r="G2544" i="2"/>
  <c r="H2544" i="2" s="1"/>
  <c r="G2545" i="2"/>
  <c r="G2538" i="2"/>
  <c r="I2538" i="2" s="1"/>
  <c r="G2539" i="2"/>
  <c r="G2532" i="2"/>
  <c r="H2532" i="2" s="1"/>
  <c r="G2533" i="2"/>
  <c r="G2526" i="2"/>
  <c r="I2526" i="2" s="1"/>
  <c r="G2527" i="2"/>
  <c r="G2520" i="2"/>
  <c r="I2520" i="2" s="1"/>
  <c r="G2521" i="2"/>
  <c r="G2514" i="2"/>
  <c r="I2514" i="2" s="1"/>
  <c r="G2515" i="2"/>
  <c r="G2508" i="2"/>
  <c r="I2508" i="2" s="1"/>
  <c r="G2509" i="2"/>
  <c r="G2502" i="2"/>
  <c r="I2502" i="2" s="1"/>
  <c r="G2503" i="2"/>
  <c r="G2496" i="2"/>
  <c r="H2496" i="2" s="1"/>
  <c r="G2497" i="2"/>
  <c r="G2490" i="2"/>
  <c r="H2490" i="2" s="1"/>
  <c r="G2491" i="2"/>
  <c r="G2484" i="2"/>
  <c r="H2484" i="2" s="1"/>
  <c r="G2485" i="2"/>
  <c r="G2478" i="2"/>
  <c r="H2478" i="2" s="1"/>
  <c r="E2479" i="2"/>
  <c r="G2479" i="2" s="1"/>
  <c r="G2469" i="2"/>
  <c r="I2469" i="2" s="1"/>
  <c r="G2470" i="2"/>
  <c r="G2463" i="2"/>
  <c r="I2463" i="2" s="1"/>
  <c r="G2464" i="2"/>
  <c r="G2457" i="2"/>
  <c r="I2457" i="2" s="1"/>
  <c r="G2458" i="2"/>
  <c r="G2451" i="2"/>
  <c r="I2451" i="2" s="1"/>
  <c r="G2452" i="2"/>
  <c r="G2445" i="2"/>
  <c r="H2445" i="2" s="1"/>
  <c r="G2446" i="2"/>
  <c r="G2439" i="2"/>
  <c r="H2439" i="2" s="1"/>
  <c r="G2440" i="2"/>
  <c r="G2433" i="2"/>
  <c r="I2433" i="2" s="1"/>
  <c r="G2434" i="2"/>
  <c r="G2427" i="2"/>
  <c r="I2427" i="2" s="1"/>
  <c r="G2428" i="2"/>
  <c r="G2421" i="2"/>
  <c r="I2421" i="2" s="1"/>
  <c r="G2422" i="2"/>
  <c r="G2415" i="2"/>
  <c r="H2415" i="2" s="1"/>
  <c r="G2416" i="2"/>
  <c r="G2409" i="2"/>
  <c r="H2409" i="2" s="1"/>
  <c r="G2410" i="2"/>
  <c r="G2403" i="2"/>
  <c r="I2403" i="2" s="1"/>
  <c r="G2404" i="2"/>
  <c r="G2397" i="2"/>
  <c r="H2397" i="2" s="1"/>
  <c r="G2398" i="2"/>
  <c r="G2391" i="2"/>
  <c r="I2391" i="2" s="1"/>
  <c r="G2392" i="2"/>
  <c r="G2385" i="2"/>
  <c r="I2385" i="2" s="1"/>
  <c r="G2386" i="2"/>
  <c r="G2379" i="2"/>
  <c r="I2379" i="2" s="1"/>
  <c r="E2380" i="2"/>
  <c r="E2381" i="2" s="1"/>
  <c r="G2370" i="2"/>
  <c r="H2370" i="2" s="1"/>
  <c r="G2371" i="2"/>
  <c r="G2364" i="2"/>
  <c r="I2364" i="2" s="1"/>
  <c r="G2365" i="2"/>
  <c r="G2358" i="2"/>
  <c r="I2358" i="2" s="1"/>
  <c r="G2359" i="2"/>
  <c r="G2352" i="2"/>
  <c r="I2352" i="2" s="1"/>
  <c r="G2353" i="2"/>
  <c r="G2346" i="2"/>
  <c r="H2346" i="2" s="1"/>
  <c r="G2347" i="2"/>
  <c r="G2340" i="2"/>
  <c r="H2340" i="2" s="1"/>
  <c r="G2341" i="2"/>
  <c r="G2334" i="2"/>
  <c r="I2334" i="2" s="1"/>
  <c r="G2335" i="2"/>
  <c r="G2328" i="2"/>
  <c r="I2328" i="2" s="1"/>
  <c r="G2329" i="2"/>
  <c r="G2322" i="2"/>
  <c r="I2322" i="2" s="1"/>
  <c r="G2323" i="2"/>
  <c r="G2316" i="2"/>
  <c r="I2316" i="2" s="1"/>
  <c r="G2317" i="2"/>
  <c r="G2310" i="2"/>
  <c r="H2310" i="2" s="1"/>
  <c r="G2311" i="2"/>
  <c r="G2304" i="2"/>
  <c r="I2304" i="2" s="1"/>
  <c r="G2305" i="2"/>
  <c r="G2298" i="2"/>
  <c r="I2298" i="2" s="1"/>
  <c r="G2299" i="2"/>
  <c r="G2292" i="2"/>
  <c r="I2292" i="2" s="1"/>
  <c r="G2293" i="2"/>
  <c r="G2286" i="2"/>
  <c r="I2286" i="2" s="1"/>
  <c r="G2287" i="2"/>
  <c r="E2281" i="2"/>
  <c r="G2281" i="2" s="1"/>
  <c r="G2271" i="2"/>
  <c r="I2271" i="2" s="1"/>
  <c r="G2272" i="2"/>
  <c r="G2265" i="2"/>
  <c r="I2265" i="2" s="1"/>
  <c r="G2266" i="2"/>
  <c r="G2259" i="2"/>
  <c r="I2259" i="2" s="1"/>
  <c r="G2260" i="2"/>
  <c r="G2253" i="2"/>
  <c r="I2253" i="2" s="1"/>
  <c r="G2254" i="2"/>
  <c r="G2247" i="2"/>
  <c r="I2247" i="2" s="1"/>
  <c r="G2248" i="2"/>
  <c r="G2241" i="2"/>
  <c r="H2241" i="2" s="1"/>
  <c r="G2242" i="2"/>
  <c r="G2235" i="2"/>
  <c r="I2235" i="2" s="1"/>
  <c r="G2236" i="2"/>
  <c r="G2229" i="2"/>
  <c r="H2229" i="2" s="1"/>
  <c r="G2230" i="2"/>
  <c r="G2223" i="2"/>
  <c r="I2223" i="2" s="1"/>
  <c r="G2224" i="2"/>
  <c r="G2217" i="2"/>
  <c r="I2217" i="2" s="1"/>
  <c r="G2218" i="2"/>
  <c r="G2211" i="2"/>
  <c r="I2211" i="2" s="1"/>
  <c r="G2212" i="2"/>
  <c r="G2205" i="2"/>
  <c r="I2205" i="2" s="1"/>
  <c r="G2206" i="2"/>
  <c r="G2199" i="2"/>
  <c r="I2199" i="2" s="1"/>
  <c r="G2200" i="2"/>
  <c r="G2193" i="2"/>
  <c r="I2193" i="2" s="1"/>
  <c r="G2194" i="2"/>
  <c r="G2187" i="2"/>
  <c r="I2187" i="2" s="1"/>
  <c r="G2188" i="2"/>
  <c r="G2172" i="2"/>
  <c r="I2172" i="2" s="1"/>
  <c r="G2173" i="2"/>
  <c r="G2166" i="2"/>
  <c r="I2166" i="2" s="1"/>
  <c r="G2167" i="2"/>
  <c r="G2160" i="2"/>
  <c r="I2160" i="2" s="1"/>
  <c r="G2161" i="2"/>
  <c r="G2154" i="2"/>
  <c r="H2154" i="2" s="1"/>
  <c r="G2155" i="2"/>
  <c r="G2148" i="2"/>
  <c r="H2148" i="2" s="1"/>
  <c r="G2149" i="2"/>
  <c r="G2142" i="2"/>
  <c r="I2142" i="2" s="1"/>
  <c r="G2143" i="2"/>
  <c r="G2136" i="2"/>
  <c r="I2136" i="2" s="1"/>
  <c r="G2137" i="2"/>
  <c r="G2130" i="2"/>
  <c r="H2130" i="2" s="1"/>
  <c r="G2131" i="2"/>
  <c r="G2124" i="2"/>
  <c r="I2124" i="2" s="1"/>
  <c r="G2125" i="2"/>
  <c r="G2118" i="2"/>
  <c r="I2118" i="2" s="1"/>
  <c r="G2119" i="2"/>
  <c r="G2112" i="2"/>
  <c r="I2112" i="2" s="1"/>
  <c r="G2113" i="2"/>
  <c r="G2106" i="2"/>
  <c r="I2106" i="2" s="1"/>
  <c r="G2107" i="2"/>
  <c r="G2100" i="2"/>
  <c r="H2100" i="2" s="1"/>
  <c r="G2101" i="2"/>
  <c r="G2094" i="2"/>
  <c r="H2094" i="2" s="1"/>
  <c r="G2095" i="2"/>
  <c r="G2088" i="2"/>
  <c r="I2088" i="2" s="1"/>
  <c r="G2089" i="2"/>
  <c r="G2073" i="2"/>
  <c r="I2073" i="2" s="1"/>
  <c r="G2074" i="2"/>
  <c r="G2067" i="2"/>
  <c r="H2067" i="2" s="1"/>
  <c r="G2068" i="2"/>
  <c r="G2061" i="2"/>
  <c r="I2061" i="2" s="1"/>
  <c r="G2062" i="2"/>
  <c r="G2055" i="2"/>
  <c r="I2055" i="2" s="1"/>
  <c r="G2056" i="2"/>
  <c r="G2049" i="2"/>
  <c r="H2049" i="2" s="1"/>
  <c r="G2050" i="2"/>
  <c r="G2043" i="2"/>
  <c r="I2043" i="2" s="1"/>
  <c r="G2044" i="2"/>
  <c r="G2037" i="2"/>
  <c r="I2037" i="2" s="1"/>
  <c r="G2038" i="2"/>
  <c r="G2031" i="2"/>
  <c r="H2031" i="2" s="1"/>
  <c r="G2032" i="2"/>
  <c r="G2025" i="2"/>
  <c r="H2025" i="2" s="1"/>
  <c r="G2026" i="2"/>
  <c r="G2019" i="2"/>
  <c r="I2019" i="2" s="1"/>
  <c r="G2020" i="2"/>
  <c r="G2013" i="2"/>
  <c r="I2013" i="2" s="1"/>
  <c r="G2014" i="2"/>
  <c r="G2007" i="2"/>
  <c r="H2007" i="2" s="1"/>
  <c r="G2008" i="2"/>
  <c r="G2001" i="2"/>
  <c r="H2001" i="2" s="1"/>
  <c r="G2002" i="2"/>
  <c r="G1995" i="2"/>
  <c r="H1995" i="2" s="1"/>
  <c r="G1996" i="2"/>
  <c r="G1989" i="2"/>
  <c r="I1989" i="2" s="1"/>
  <c r="G1990" i="2"/>
  <c r="G1983" i="2"/>
  <c r="I1983" i="2" s="1"/>
  <c r="E1984" i="2"/>
  <c r="G1984" i="2" s="1"/>
  <c r="G1974" i="2"/>
  <c r="I1974" i="2" s="1"/>
  <c r="G1975" i="2"/>
  <c r="G1968" i="2"/>
  <c r="I1968" i="2" s="1"/>
  <c r="G1969" i="2"/>
  <c r="G1962" i="2"/>
  <c r="I1962" i="2" s="1"/>
  <c r="G1963" i="2"/>
  <c r="G1956" i="2"/>
  <c r="H1956" i="2" s="1"/>
  <c r="G1957" i="2"/>
  <c r="G1950" i="2"/>
  <c r="I1950" i="2" s="1"/>
  <c r="G1951" i="2"/>
  <c r="G1944" i="2"/>
  <c r="I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I1920" i="2" s="1"/>
  <c r="G1921" i="2"/>
  <c r="G1914" i="2"/>
  <c r="I1914" i="2" s="1"/>
  <c r="G1915" i="2"/>
  <c r="G1908" i="2"/>
  <c r="I1908" i="2" s="1"/>
  <c r="G1909" i="2"/>
  <c r="G1902" i="2"/>
  <c r="I1902" i="2" s="1"/>
  <c r="G1903" i="2"/>
  <c r="G1896" i="2"/>
  <c r="G1897" i="2"/>
  <c r="G1890" i="2"/>
  <c r="I1890" i="2" s="1"/>
  <c r="G1891" i="2"/>
  <c r="G1884" i="2"/>
  <c r="H1884" i="2" s="1"/>
  <c r="J1884" i="2" s="1"/>
  <c r="E1885" i="2"/>
  <c r="G1885" i="2" s="1"/>
  <c r="G1875" i="2"/>
  <c r="I1875" i="2" s="1"/>
  <c r="G1876" i="2"/>
  <c r="E1877" i="2"/>
  <c r="G1869" i="2"/>
  <c r="I1869" i="2" s="1"/>
  <c r="G1870" i="2"/>
  <c r="G1863" i="2"/>
  <c r="I1863" i="2" s="1"/>
  <c r="G1864" i="2"/>
  <c r="G1857" i="2"/>
  <c r="I1857" i="2" s="1"/>
  <c r="G1858" i="2"/>
  <c r="G1851" i="2"/>
  <c r="I1851" i="2" s="1"/>
  <c r="G1852" i="2"/>
  <c r="G1845" i="2"/>
  <c r="I1845" i="2" s="1"/>
  <c r="G1846" i="2"/>
  <c r="G1839" i="2"/>
  <c r="I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I1815" i="2" s="1"/>
  <c r="G1816" i="2"/>
  <c r="G1809" i="2"/>
  <c r="I1809" i="2" s="1"/>
  <c r="G1810" i="2"/>
  <c r="G1803" i="2"/>
  <c r="I1803" i="2" s="1"/>
  <c r="G1804" i="2"/>
  <c r="G1797" i="2"/>
  <c r="I1797" i="2" s="1"/>
  <c r="G1798" i="2"/>
  <c r="G1791" i="2"/>
  <c r="H1791" i="2" s="1"/>
  <c r="G1792" i="2"/>
  <c r="G1785" i="2"/>
  <c r="I1785" i="2" s="1"/>
  <c r="E1786" i="2"/>
  <c r="G1786" i="2" s="1"/>
  <c r="G1776" i="2"/>
  <c r="I1776" i="2" s="1"/>
  <c r="G1777" i="2"/>
  <c r="G1770" i="2"/>
  <c r="I1770" i="2" s="1"/>
  <c r="G1771" i="2"/>
  <c r="G1764" i="2"/>
  <c r="H1764" i="2" s="1"/>
  <c r="G1765" i="2"/>
  <c r="G1758" i="2"/>
  <c r="H1758" i="2" s="1"/>
  <c r="G1759" i="2"/>
  <c r="G1752" i="2"/>
  <c r="I1752" i="2" s="1"/>
  <c r="G1753" i="2"/>
  <c r="G1746" i="2"/>
  <c r="H1746" i="2" s="1"/>
  <c r="G1747" i="2"/>
  <c r="G1740" i="2"/>
  <c r="I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H1704" i="2" s="1"/>
  <c r="G1705" i="2"/>
  <c r="G1698" i="2"/>
  <c r="I1698" i="2" s="1"/>
  <c r="G1699" i="2"/>
  <c r="G1692" i="2"/>
  <c r="I1692" i="2" s="1"/>
  <c r="G1693" i="2"/>
  <c r="G1686" i="2"/>
  <c r="I1686" i="2" s="1"/>
  <c r="E1687" i="2"/>
  <c r="G1687" i="2" s="1"/>
  <c r="G1677" i="2"/>
  <c r="I1677" i="2" s="1"/>
  <c r="G1678" i="2"/>
  <c r="G1671" i="2"/>
  <c r="I1671" i="2" s="1"/>
  <c r="G1672" i="2"/>
  <c r="G1665" i="2"/>
  <c r="H1665" i="2" s="1"/>
  <c r="G1666" i="2"/>
  <c r="G1659" i="2"/>
  <c r="I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I1635" i="2" s="1"/>
  <c r="G1636" i="2"/>
  <c r="G1629" i="2"/>
  <c r="I1629" i="2" s="1"/>
  <c r="G1630" i="2"/>
  <c r="G1623" i="2"/>
  <c r="H1623" i="2" s="1"/>
  <c r="G1624" i="2"/>
  <c r="G1617" i="2"/>
  <c r="I1617" i="2" s="1"/>
  <c r="G1618" i="2"/>
  <c r="G1611" i="2"/>
  <c r="I1611" i="2" s="1"/>
  <c r="G1612" i="2"/>
  <c r="G1605" i="2"/>
  <c r="I1605" i="2" s="1"/>
  <c r="G1606" i="2"/>
  <c r="G1599" i="2"/>
  <c r="H1599" i="2" s="1"/>
  <c r="G1600" i="2"/>
  <c r="G1593" i="2"/>
  <c r="H1593" i="2" s="1"/>
  <c r="G1594" i="2"/>
  <c r="G1587" i="2"/>
  <c r="I1587" i="2" s="1"/>
  <c r="E1588" i="2"/>
  <c r="G1588" i="2" s="1"/>
  <c r="G1578" i="2"/>
  <c r="I1578" i="2" s="1"/>
  <c r="G1579" i="2"/>
  <c r="G1572" i="2"/>
  <c r="I1572" i="2" s="1"/>
  <c r="G1573" i="2"/>
  <c r="E1574" i="2"/>
  <c r="G1566" i="2"/>
  <c r="H1566" i="2" s="1"/>
  <c r="G1567" i="2"/>
  <c r="G1560" i="2"/>
  <c r="H1560" i="2" s="1"/>
  <c r="G1561" i="2"/>
  <c r="G1554" i="2"/>
  <c r="H1554" i="2" s="1"/>
  <c r="G1555" i="2"/>
  <c r="G1548" i="2"/>
  <c r="I1548" i="2" s="1"/>
  <c r="G1549" i="2"/>
  <c r="G1542" i="2"/>
  <c r="I1542" i="2" s="1"/>
  <c r="G1543" i="2"/>
  <c r="G1536" i="2"/>
  <c r="H1536" i="2" s="1"/>
  <c r="G1537" i="2"/>
  <c r="G1530" i="2"/>
  <c r="H1530" i="2" s="1"/>
  <c r="G1531" i="2"/>
  <c r="G1524" i="2"/>
  <c r="I1524" i="2" s="1"/>
  <c r="G1525" i="2"/>
  <c r="G1518" i="2"/>
  <c r="I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I1494" i="2" s="1"/>
  <c r="G1495" i="2"/>
  <c r="G1488" i="2"/>
  <c r="H1488" i="2" s="1"/>
  <c r="J1488" i="2" s="1"/>
  <c r="E1489" i="2"/>
  <c r="G1489" i="2" s="1"/>
  <c r="G1479" i="2"/>
  <c r="H1479" i="2" s="1"/>
  <c r="G1480" i="2"/>
  <c r="G1473" i="2"/>
  <c r="I1473" i="2" s="1"/>
  <c r="G1474" i="2"/>
  <c r="G1467" i="2"/>
  <c r="I1467" i="2" s="1"/>
  <c r="G1468" i="2"/>
  <c r="G1461" i="2"/>
  <c r="I1461" i="2" s="1"/>
  <c r="G1462" i="2"/>
  <c r="G1455" i="2"/>
  <c r="I1455" i="2" s="1"/>
  <c r="G1456" i="2"/>
  <c r="G1449" i="2"/>
  <c r="I1449" i="2" s="1"/>
  <c r="G1450" i="2"/>
  <c r="G1443" i="2"/>
  <c r="H1443" i="2" s="1"/>
  <c r="G1444" i="2"/>
  <c r="G1437" i="2"/>
  <c r="H1437" i="2" s="1"/>
  <c r="G1438" i="2"/>
  <c r="G1431" i="2"/>
  <c r="H1431" i="2" s="1"/>
  <c r="G1432" i="2"/>
  <c r="E1433" i="2"/>
  <c r="G1425" i="2"/>
  <c r="H1425" i="2" s="1"/>
  <c r="G1426" i="2"/>
  <c r="G1419" i="2"/>
  <c r="I1419" i="2" s="1"/>
  <c r="G1420" i="2"/>
  <c r="G1413" i="2"/>
  <c r="H1413" i="2" s="1"/>
  <c r="G1414" i="2"/>
  <c r="G1407" i="2"/>
  <c r="H1407" i="2" s="1"/>
  <c r="G1408" i="2"/>
  <c r="G1401" i="2"/>
  <c r="I1401" i="2" s="1"/>
  <c r="G1402" i="2"/>
  <c r="G1395" i="2"/>
  <c r="I1395" i="2" s="1"/>
  <c r="G1396" i="2"/>
  <c r="E1390" i="2"/>
  <c r="G1390" i="2" s="1"/>
  <c r="G1380" i="2"/>
  <c r="H1380" i="2" s="1"/>
  <c r="G1381" i="2"/>
  <c r="G1374" i="2"/>
  <c r="I1374" i="2" s="1"/>
  <c r="G1375" i="2"/>
  <c r="G1368" i="2"/>
  <c r="H1368" i="2" s="1"/>
  <c r="G1369" i="2"/>
  <c r="G1362" i="2"/>
  <c r="H1362" i="2" s="1"/>
  <c r="G1363" i="2"/>
  <c r="G1356" i="2"/>
  <c r="H1356" i="2" s="1"/>
  <c r="G1357" i="2"/>
  <c r="G1350" i="2"/>
  <c r="G1351" i="2"/>
  <c r="G1344" i="2"/>
  <c r="I1344" i="2" s="1"/>
  <c r="G1345" i="2"/>
  <c r="G1338" i="2"/>
  <c r="H1338" i="2" s="1"/>
  <c r="G1339" i="2"/>
  <c r="G1332" i="2"/>
  <c r="I1332" i="2" s="1"/>
  <c r="G1333" i="2"/>
  <c r="G1326" i="2"/>
  <c r="H1326" i="2" s="1"/>
  <c r="G1327" i="2"/>
  <c r="G1320" i="2"/>
  <c r="I1320" i="2" s="1"/>
  <c r="G1321" i="2"/>
  <c r="G1314" i="2"/>
  <c r="H1314" i="2" s="1"/>
  <c r="G1315" i="2"/>
  <c r="G1308" i="2"/>
  <c r="H1308" i="2" s="1"/>
  <c r="G1309" i="2"/>
  <c r="G1302" i="2"/>
  <c r="I1302" i="2" s="1"/>
  <c r="G1303" i="2"/>
  <c r="G1296" i="2"/>
  <c r="I1296" i="2" s="1"/>
  <c r="G1297" i="2"/>
  <c r="E1291" i="2"/>
  <c r="G1291" i="2" s="1"/>
  <c r="G1281" i="2"/>
  <c r="H1281" i="2" s="1"/>
  <c r="G1282" i="2"/>
  <c r="G1276" i="2"/>
  <c r="G1275" i="2"/>
  <c r="I1275" i="2" s="1"/>
  <c r="G1269" i="2"/>
  <c r="I1269" i="2" s="1"/>
  <c r="G1270" i="2"/>
  <c r="G1263" i="2"/>
  <c r="H1263" i="2" s="1"/>
  <c r="G1264" i="2"/>
  <c r="G1257" i="2"/>
  <c r="H1257" i="2" s="1"/>
  <c r="G1258" i="2"/>
  <c r="G1252" i="2"/>
  <c r="G1251" i="2"/>
  <c r="G1245" i="2"/>
  <c r="G1246" i="2"/>
  <c r="G1239" i="2"/>
  <c r="H1239" i="2" s="1"/>
  <c r="G1240" i="2"/>
  <c r="G1233" i="2"/>
  <c r="I1233" i="2" s="1"/>
  <c r="G1234" i="2"/>
  <c r="G1227" i="2"/>
  <c r="I1227" i="2" s="1"/>
  <c r="G1228" i="2"/>
  <c r="G1221" i="2"/>
  <c r="I1221" i="2" s="1"/>
  <c r="G1222" i="2"/>
  <c r="G1215" i="2"/>
  <c r="H1215" i="2" s="1"/>
  <c r="G1216" i="2"/>
  <c r="G1209" i="2"/>
  <c r="I1209" i="2" s="1"/>
  <c r="G1210" i="2"/>
  <c r="G1204" i="2"/>
  <c r="G1203" i="2"/>
  <c r="G1198" i="2"/>
  <c r="G1197" i="2"/>
  <c r="H1197" i="2" s="1"/>
  <c r="G1182" i="2"/>
  <c r="H1182" i="2" s="1"/>
  <c r="G1183" i="2"/>
  <c r="G1176" i="2"/>
  <c r="H1176" i="2" s="1"/>
  <c r="G1177" i="2"/>
  <c r="G1170" i="2"/>
  <c r="H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H1146" i="2" s="1"/>
  <c r="G1147" i="2"/>
  <c r="G1140" i="2"/>
  <c r="I1140" i="2" s="1"/>
  <c r="G1141" i="2"/>
  <c r="G1134" i="2"/>
  <c r="I1134" i="2" s="1"/>
  <c r="G1135" i="2"/>
  <c r="G1128" i="2"/>
  <c r="I1128" i="2" s="1"/>
  <c r="G1129" i="2"/>
  <c r="G1122" i="2"/>
  <c r="H1122" i="2" s="1"/>
  <c r="G1123" i="2"/>
  <c r="G1116" i="2"/>
  <c r="H1116" i="2" s="1"/>
  <c r="G1117" i="2"/>
  <c r="G1110" i="2"/>
  <c r="I1110" i="2" s="1"/>
  <c r="G1111" i="2"/>
  <c r="G1104" i="2"/>
  <c r="H1104" i="2" s="1"/>
  <c r="G1105" i="2"/>
  <c r="G1098" i="2"/>
  <c r="I1098" i="2" s="1"/>
  <c r="G1099" i="2"/>
  <c r="G1083" i="2"/>
  <c r="I1083" i="2" s="1"/>
  <c r="G1084" i="2"/>
  <c r="G1077" i="2"/>
  <c r="I1077" i="2" s="1"/>
  <c r="G1078" i="2"/>
  <c r="G1071" i="2"/>
  <c r="I1071" i="2" s="1"/>
  <c r="G1072" i="2"/>
  <c r="E1073" i="2"/>
  <c r="G1065" i="2"/>
  <c r="I1065" i="2" s="1"/>
  <c r="G1066" i="2"/>
  <c r="G1059" i="2"/>
  <c r="I1059" i="2" s="1"/>
  <c r="G1060" i="2"/>
  <c r="G1053" i="2"/>
  <c r="I1053" i="2" s="1"/>
  <c r="G1054" i="2"/>
  <c r="G1047" i="2"/>
  <c r="I1047" i="2" s="1"/>
  <c r="G1048" i="2"/>
  <c r="G1041" i="2"/>
  <c r="I1041" i="2" s="1"/>
  <c r="G1042" i="2"/>
  <c r="G1035" i="2"/>
  <c r="I1035" i="2" s="1"/>
  <c r="G1036" i="2"/>
  <c r="G1029" i="2"/>
  <c r="H1029" i="2" s="1"/>
  <c r="G1030" i="2"/>
  <c r="G1023" i="2"/>
  <c r="H1023" i="2" s="1"/>
  <c r="G1024" i="2"/>
  <c r="G1017" i="2"/>
  <c r="I1017" i="2" s="1"/>
  <c r="G1018" i="2"/>
  <c r="G1011" i="2"/>
  <c r="I1011" i="2" s="1"/>
  <c r="G1012" i="2"/>
  <c r="G1005" i="2"/>
  <c r="H1005" i="2" s="1"/>
  <c r="G1006" i="2"/>
  <c r="G999" i="2"/>
  <c r="H999" i="2" s="1"/>
  <c r="G1000" i="2"/>
  <c r="G984" i="2"/>
  <c r="H984" i="2" s="1"/>
  <c r="G985" i="2"/>
  <c r="G978" i="2"/>
  <c r="H978" i="2" s="1"/>
  <c r="G979" i="2"/>
  <c r="G972" i="2"/>
  <c r="I972" i="2" s="1"/>
  <c r="G973" i="2"/>
  <c r="G966" i="2"/>
  <c r="I966" i="2" s="1"/>
  <c r="G967" i="2"/>
  <c r="G960" i="2"/>
  <c r="I960" i="2" s="1"/>
  <c r="G961" i="2"/>
  <c r="G954" i="2"/>
  <c r="I954" i="2" s="1"/>
  <c r="G955" i="2"/>
  <c r="G948" i="2"/>
  <c r="I948" i="2" s="1"/>
  <c r="G949" i="2"/>
  <c r="G942" i="2"/>
  <c r="I942" i="2" s="1"/>
  <c r="G943" i="2"/>
  <c r="G936" i="2"/>
  <c r="I936" i="2" s="1"/>
  <c r="G937" i="2"/>
  <c r="G930" i="2"/>
  <c r="I930" i="2" s="1"/>
  <c r="G931" i="2"/>
  <c r="G924" i="2"/>
  <c r="H924" i="2" s="1"/>
  <c r="G925" i="2"/>
  <c r="G918" i="2"/>
  <c r="I918" i="2" s="1"/>
  <c r="G919" i="2"/>
  <c r="G912" i="2"/>
  <c r="H912" i="2" s="1"/>
  <c r="G913" i="2"/>
  <c r="G906" i="2"/>
  <c r="I906" i="2" s="1"/>
  <c r="G907" i="2"/>
  <c r="G900" i="2"/>
  <c r="I900" i="2" s="1"/>
  <c r="G901" i="2"/>
  <c r="G894" i="2"/>
  <c r="I894" i="2" s="1"/>
  <c r="E895" i="2"/>
  <c r="G895" i="2" s="1"/>
  <c r="G885" i="2"/>
  <c r="H885" i="2" s="1"/>
  <c r="G886" i="2"/>
  <c r="G879" i="2"/>
  <c r="H879" i="2" s="1"/>
  <c r="G880" i="2"/>
  <c r="G873" i="2"/>
  <c r="H873" i="2" s="1"/>
  <c r="G874" i="2"/>
  <c r="G867" i="2"/>
  <c r="H867" i="2" s="1"/>
  <c r="G868" i="2"/>
  <c r="G861" i="2"/>
  <c r="I861" i="2" s="1"/>
  <c r="G862" i="2"/>
  <c r="G855" i="2"/>
  <c r="I855" i="2" s="1"/>
  <c r="G856" i="2"/>
  <c r="G849" i="2"/>
  <c r="H849" i="2" s="1"/>
  <c r="G850" i="2"/>
  <c r="G843" i="2"/>
  <c r="I843" i="2" s="1"/>
  <c r="G844" i="2"/>
  <c r="G837" i="2"/>
  <c r="I837" i="2" s="1"/>
  <c r="G838" i="2"/>
  <c r="G831" i="2"/>
  <c r="H831" i="2" s="1"/>
  <c r="G832" i="2"/>
  <c r="G825" i="2"/>
  <c r="H825" i="2" s="1"/>
  <c r="G826" i="2"/>
  <c r="G819" i="2"/>
  <c r="H819" i="2" s="1"/>
  <c r="G820" i="2"/>
  <c r="G813" i="2"/>
  <c r="H813" i="2" s="1"/>
  <c r="G814" i="2"/>
  <c r="G807" i="2"/>
  <c r="I807" i="2" s="1"/>
  <c r="G808" i="2"/>
  <c r="G801" i="2"/>
  <c r="I801" i="2" s="1"/>
  <c r="G802" i="2"/>
  <c r="E775" i="2"/>
  <c r="G775" i="2" s="1"/>
  <c r="G795" i="2"/>
  <c r="I795" i="2" s="1"/>
  <c r="E796" i="2"/>
  <c r="G796" i="2" s="1"/>
  <c r="G786" i="2"/>
  <c r="H786" i="2" s="1"/>
  <c r="G787" i="2"/>
  <c r="E788" i="2"/>
  <c r="G780" i="2"/>
  <c r="I780" i="2" s="1"/>
  <c r="G781" i="2"/>
  <c r="G774" i="2"/>
  <c r="I774" i="2" s="1"/>
  <c r="G768" i="2"/>
  <c r="I768" i="2" s="1"/>
  <c r="G769" i="2"/>
  <c r="G762" i="2"/>
  <c r="I762" i="2" s="1"/>
  <c r="G763" i="2"/>
  <c r="G756" i="2"/>
  <c r="I756" i="2" s="1"/>
  <c r="G757" i="2"/>
  <c r="G750" i="2"/>
  <c r="I750" i="2" s="1"/>
  <c r="G751" i="2"/>
  <c r="G744" i="2"/>
  <c r="H744" i="2" s="1"/>
  <c r="G745" i="2"/>
  <c r="G738" i="2"/>
  <c r="I738" i="2" s="1"/>
  <c r="G739" i="2"/>
  <c r="G732" i="2"/>
  <c r="I732" i="2" s="1"/>
  <c r="G733" i="2"/>
  <c r="G726" i="2"/>
  <c r="H726" i="2" s="1"/>
  <c r="G727" i="2"/>
  <c r="G720" i="2"/>
  <c r="I720" i="2" s="1"/>
  <c r="G721" i="2"/>
  <c r="G714" i="2"/>
  <c r="H714" i="2" s="1"/>
  <c r="G715" i="2"/>
  <c r="G708" i="2"/>
  <c r="H708" i="2" s="1"/>
  <c r="G709" i="2"/>
  <c r="G702" i="2"/>
  <c r="H702" i="2" s="1"/>
  <c r="G703" i="2"/>
  <c r="G696" i="2"/>
  <c r="I696" i="2" s="1"/>
  <c r="E697" i="2"/>
  <c r="G697" i="2" s="1"/>
  <c r="G687" i="2"/>
  <c r="I687" i="2" s="1"/>
  <c r="G688" i="2"/>
  <c r="G681" i="2"/>
  <c r="I681" i="2" s="1"/>
  <c r="G682" i="2"/>
  <c r="G675" i="2"/>
  <c r="H675" i="2" s="1"/>
  <c r="G676" i="2"/>
  <c r="G669" i="2"/>
  <c r="I669" i="2" s="1"/>
  <c r="G670" i="2"/>
  <c r="G663" i="2"/>
  <c r="I663" i="2" s="1"/>
  <c r="G664" i="2"/>
  <c r="E156" i="2"/>
  <c r="G156" i="2" s="1"/>
  <c r="H156" i="2" s="1"/>
  <c r="G657" i="2"/>
  <c r="I657" i="2" s="1"/>
  <c r="G658" i="2"/>
  <c r="G651" i="2"/>
  <c r="H651" i="2" s="1"/>
  <c r="G652" i="2"/>
  <c r="G645" i="2"/>
  <c r="I645" i="2" s="1"/>
  <c r="G646" i="2"/>
  <c r="E102" i="2"/>
  <c r="E103" i="2" s="1"/>
  <c r="G103" i="2" s="1"/>
  <c r="G639" i="2"/>
  <c r="H639" i="2" s="1"/>
  <c r="G640" i="2"/>
  <c r="G633" i="2"/>
  <c r="I633" i="2" s="1"/>
  <c r="G634" i="2"/>
  <c r="G627" i="2"/>
  <c r="H627" i="2" s="1"/>
  <c r="G628" i="2"/>
  <c r="G621" i="2"/>
  <c r="I621" i="2" s="1"/>
  <c r="G622" i="2"/>
  <c r="G615" i="2"/>
  <c r="I615" i="2" s="1"/>
  <c r="G616" i="2"/>
  <c r="G609" i="2"/>
  <c r="I609" i="2" s="1"/>
  <c r="G610" i="2"/>
  <c r="G603" i="2"/>
  <c r="H603" i="2" s="1"/>
  <c r="G604" i="2"/>
  <c r="G597" i="2"/>
  <c r="I597" i="2" s="1"/>
  <c r="E598" i="2"/>
  <c r="G598" i="2" s="1"/>
  <c r="G588" i="2"/>
  <c r="I588" i="2" s="1"/>
  <c r="G589" i="2"/>
  <c r="E590" i="2"/>
  <c r="G582" i="2"/>
  <c r="H582" i="2" s="1"/>
  <c r="G583" i="2"/>
  <c r="G576" i="2"/>
  <c r="H576" i="2" s="1"/>
  <c r="G577" i="2"/>
  <c r="G570" i="2"/>
  <c r="I570" i="2" s="1"/>
  <c r="G571" i="2"/>
  <c r="G564" i="2"/>
  <c r="I564" i="2" s="1"/>
  <c r="G565" i="2"/>
  <c r="G558" i="2"/>
  <c r="H558" i="2" s="1"/>
  <c r="G559" i="2"/>
  <c r="G552" i="2"/>
  <c r="H552" i="2" s="1"/>
  <c r="G553" i="2"/>
  <c r="G546" i="2"/>
  <c r="I546" i="2" s="1"/>
  <c r="G547" i="2"/>
  <c r="G540" i="2"/>
  <c r="I540" i="2" s="1"/>
  <c r="G541" i="2"/>
  <c r="G534" i="2"/>
  <c r="I534" i="2" s="1"/>
  <c r="G535" i="2"/>
  <c r="G528" i="2"/>
  <c r="I528" i="2" s="1"/>
  <c r="G529" i="2"/>
  <c r="G522" i="2"/>
  <c r="I522" i="2" s="1"/>
  <c r="G523" i="2"/>
  <c r="G516" i="2"/>
  <c r="H516" i="2" s="1"/>
  <c r="G517" i="2"/>
  <c r="G510" i="2"/>
  <c r="I510" i="2" s="1"/>
  <c r="G511" i="2"/>
  <c r="G504" i="2"/>
  <c r="H504" i="2" s="1"/>
  <c r="G505" i="2"/>
  <c r="G498" i="2"/>
  <c r="H498" i="2" s="1"/>
  <c r="J498" i="2" s="1"/>
  <c r="E499" i="2"/>
  <c r="G499" i="2" s="1"/>
  <c r="G489" i="2"/>
  <c r="H489" i="2" s="1"/>
  <c r="G490" i="2"/>
  <c r="G483" i="2"/>
  <c r="H483" i="2" s="1"/>
  <c r="G484" i="2"/>
  <c r="G477" i="2"/>
  <c r="H477" i="2" s="1"/>
  <c r="G478" i="2"/>
  <c r="G471" i="2"/>
  <c r="H471" i="2" s="1"/>
  <c r="G472" i="2"/>
  <c r="G465" i="2"/>
  <c r="I465" i="2" s="1"/>
  <c r="G466" i="2"/>
  <c r="G459" i="2"/>
  <c r="H459" i="2" s="1"/>
  <c r="G460" i="2"/>
  <c r="G453" i="2"/>
  <c r="H453" i="2" s="1"/>
  <c r="G454" i="2"/>
  <c r="G447" i="2"/>
  <c r="I447" i="2" s="1"/>
  <c r="G448" i="2"/>
  <c r="G441" i="2"/>
  <c r="I441" i="2" s="1"/>
  <c r="G442" i="2"/>
  <c r="G435" i="2"/>
  <c r="H435" i="2" s="1"/>
  <c r="G436" i="2"/>
  <c r="G429" i="2"/>
  <c r="I429" i="2" s="1"/>
  <c r="G430" i="2"/>
  <c r="G423" i="2"/>
  <c r="I423" i="2" s="1"/>
  <c r="G424" i="2"/>
  <c r="G417" i="2"/>
  <c r="H417" i="2" s="1"/>
  <c r="G418" i="2"/>
  <c r="G411" i="2"/>
  <c r="H411" i="2" s="1"/>
  <c r="G412" i="2"/>
  <c r="G405" i="2"/>
  <c r="I405" i="2" s="1"/>
  <c r="G406" i="2"/>
  <c r="G399" i="2"/>
  <c r="I399" i="2" s="1"/>
  <c r="E400" i="2"/>
  <c r="G400" i="2" s="1"/>
  <c r="G390" i="2"/>
  <c r="H390" i="2" s="1"/>
  <c r="G391" i="2"/>
  <c r="G384" i="2"/>
  <c r="H384" i="2" s="1"/>
  <c r="G385" i="2"/>
  <c r="G378" i="2"/>
  <c r="H378" i="2" s="1"/>
  <c r="G379" i="2"/>
  <c r="G372" i="2"/>
  <c r="H372" i="2" s="1"/>
  <c r="G373" i="2"/>
  <c r="G366" i="2"/>
  <c r="I366" i="2" s="1"/>
  <c r="G367" i="2"/>
  <c r="G360" i="2"/>
  <c r="I360" i="2" s="1"/>
  <c r="G361" i="2"/>
  <c r="G354" i="2"/>
  <c r="I354" i="2" s="1"/>
  <c r="G355" i="2"/>
  <c r="G348" i="2"/>
  <c r="H348" i="2" s="1"/>
  <c r="G349" i="2"/>
  <c r="G342" i="2"/>
  <c r="H342" i="2" s="1"/>
  <c r="G343" i="2"/>
  <c r="G336" i="2"/>
  <c r="H336" i="2" s="1"/>
  <c r="G337" i="2"/>
  <c r="G330" i="2"/>
  <c r="I330" i="2" s="1"/>
  <c r="G331" i="2"/>
  <c r="G324" i="2"/>
  <c r="H324" i="2" s="1"/>
  <c r="G325" i="2"/>
  <c r="G318" i="2"/>
  <c r="I318" i="2" s="1"/>
  <c r="G319" i="2"/>
  <c r="G312" i="2"/>
  <c r="H312" i="2" s="1"/>
  <c r="G313" i="2"/>
  <c r="G306" i="2"/>
  <c r="H306" i="2" s="1"/>
  <c r="G307" i="2"/>
  <c r="G291" i="2"/>
  <c r="I291" i="2" s="1"/>
  <c r="G292" i="2"/>
  <c r="G285" i="2"/>
  <c r="H285" i="2" s="1"/>
  <c r="G286" i="2"/>
  <c r="G279" i="2"/>
  <c r="H279" i="2" s="1"/>
  <c r="G280" i="2"/>
  <c r="G273" i="2"/>
  <c r="H273" i="2" s="1"/>
  <c r="G274" i="2"/>
  <c r="G267" i="2"/>
  <c r="I267" i="2" s="1"/>
  <c r="G268" i="2"/>
  <c r="G261" i="2"/>
  <c r="H261" i="2" s="1"/>
  <c r="G262" i="2"/>
  <c r="G255" i="2"/>
  <c r="I255" i="2" s="1"/>
  <c r="G256" i="2"/>
  <c r="G249" i="2"/>
  <c r="I249" i="2" s="1"/>
  <c r="G250" i="2"/>
  <c r="G243" i="2"/>
  <c r="I243" i="2" s="1"/>
  <c r="G244" i="2"/>
  <c r="G237" i="2"/>
  <c r="H237" i="2" s="1"/>
  <c r="G238" i="2"/>
  <c r="G231" i="2"/>
  <c r="I231" i="2" s="1"/>
  <c r="G232" i="2"/>
  <c r="G225" i="2"/>
  <c r="I225" i="2" s="1"/>
  <c r="G226" i="2"/>
  <c r="G219" i="2"/>
  <c r="I219" i="2" s="1"/>
  <c r="G220" i="2"/>
  <c r="G213" i="2"/>
  <c r="H213" i="2" s="1"/>
  <c r="G214" i="2"/>
  <c r="G207" i="2"/>
  <c r="I207" i="2" s="1"/>
  <c r="G208" i="2"/>
  <c r="E108" i="2"/>
  <c r="E109" i="2" s="1"/>
  <c r="G109" i="2" s="1"/>
  <c r="G201" i="2"/>
  <c r="I201" i="2" s="1"/>
  <c r="E202" i="2"/>
  <c r="G202" i="2" s="1"/>
  <c r="E186" i="2"/>
  <c r="E187" i="2" s="1"/>
  <c r="E174" i="2"/>
  <c r="E175" i="2" s="1"/>
  <c r="E162" i="2"/>
  <c r="E163" i="2" s="1"/>
  <c r="E150" i="2"/>
  <c r="E151" i="2" s="1"/>
  <c r="E138" i="2"/>
  <c r="E139" i="2" s="1"/>
  <c r="E126" i="2"/>
  <c r="E127" i="2" s="1"/>
  <c r="E114" i="2"/>
  <c r="E115" i="2" s="1"/>
  <c r="E192" i="2"/>
  <c r="E193" i="2" s="1"/>
  <c r="E180" i="2"/>
  <c r="E181" i="2" s="1"/>
  <c r="E168" i="2"/>
  <c r="E169" i="2" s="1"/>
  <c r="E144" i="2"/>
  <c r="E145" i="2" s="1"/>
  <c r="E132" i="2"/>
  <c r="E133" i="2" s="1"/>
  <c r="E120" i="2"/>
  <c r="E121" i="2" s="1"/>
  <c r="G1290" i="2"/>
  <c r="I1290" i="2" s="1"/>
  <c r="E93" i="2"/>
  <c r="G93" i="2" s="1"/>
  <c r="H93" i="2" s="1"/>
  <c r="E81" i="2"/>
  <c r="E69" i="2"/>
  <c r="G69" i="2" s="1"/>
  <c r="I69" i="2" s="1"/>
  <c r="E57" i="2"/>
  <c r="E45" i="2"/>
  <c r="G45" i="2" s="1"/>
  <c r="H45" i="2" s="1"/>
  <c r="E33" i="2"/>
  <c r="E21" i="2"/>
  <c r="G21" i="2" s="1"/>
  <c r="I21" i="2" s="1"/>
  <c r="E9" i="2"/>
  <c r="E10" i="2" s="1"/>
  <c r="G10" i="2" s="1"/>
  <c r="H4902" i="2"/>
  <c r="G4260" i="2"/>
  <c r="I4260" i="2" s="1"/>
  <c r="G4359" i="2"/>
  <c r="I4359" i="2" s="1"/>
  <c r="H4662" i="2"/>
  <c r="E27" i="2"/>
  <c r="G1389" i="2"/>
  <c r="I1389" i="2" s="1"/>
  <c r="H4251" i="2"/>
  <c r="I4803" i="2"/>
  <c r="H4860" i="2"/>
  <c r="H4908" i="2"/>
  <c r="E87" i="2"/>
  <c r="E88" i="2" s="1"/>
  <c r="E75" i="2"/>
  <c r="E76" i="2" s="1"/>
  <c r="E63" i="2"/>
  <c r="E64" i="2" s="1"/>
  <c r="E51" i="2"/>
  <c r="E52" i="2" s="1"/>
  <c r="E39" i="2"/>
  <c r="E40" i="2" s="1"/>
  <c r="E15" i="2"/>
  <c r="E16" i="2" s="1"/>
  <c r="I4884" i="2"/>
  <c r="H4884" i="2"/>
  <c r="I4809" i="2"/>
  <c r="H4809" i="2"/>
  <c r="H4827" i="2"/>
  <c r="I4827" i="2"/>
  <c r="E302" i="2"/>
  <c r="G300" i="2"/>
  <c r="I300" i="2" s="1"/>
  <c r="G1191" i="2"/>
  <c r="I1191" i="2" s="1"/>
  <c r="I4686" i="2"/>
  <c r="H4686" i="2"/>
  <c r="H4017" i="2"/>
  <c r="H4704" i="2"/>
  <c r="I4704" i="2"/>
  <c r="I4587" i="2"/>
  <c r="H4779" i="2"/>
  <c r="I4779" i="2"/>
  <c r="H3993" i="2"/>
  <c r="H4449" i="2"/>
  <c r="I4932" i="2"/>
  <c r="H4932" i="2"/>
  <c r="G4162" i="2"/>
  <c r="I4162" i="2" s="1"/>
  <c r="I4563" i="2"/>
  <c r="H3744" i="2"/>
  <c r="H4680" i="2"/>
  <c r="I4785" i="2"/>
  <c r="H4785" i="2"/>
  <c r="I4833" i="2"/>
  <c r="H4833" i="2"/>
  <c r="I4215" i="2"/>
  <c r="I4110" i="2"/>
  <c r="H4488" i="2"/>
  <c r="I4740" i="2"/>
  <c r="I4920" i="2"/>
  <c r="H4920" i="2"/>
  <c r="I3981" i="2"/>
  <c r="G3964" i="2"/>
  <c r="G3963" i="2"/>
  <c r="H4098" i="2"/>
  <c r="I4338" i="2"/>
  <c r="I4005" i="2"/>
  <c r="H4074" i="2"/>
  <c r="H4239" i="2"/>
  <c r="H4512" i="2"/>
  <c r="G4063" i="2"/>
  <c r="I4746" i="2"/>
  <c r="H4746" i="2"/>
  <c r="I4890" i="2"/>
  <c r="G4062" i="2"/>
  <c r="G4161" i="2"/>
  <c r="H4524" i="2"/>
  <c r="H4623" i="2"/>
  <c r="H4710" i="2"/>
  <c r="I4734" i="2"/>
  <c r="H4734" i="2"/>
  <c r="I4773" i="2"/>
  <c r="H4773" i="2"/>
  <c r="I4944" i="2"/>
  <c r="H4944" i="2"/>
  <c r="I4722" i="2"/>
  <c r="H4722" i="2"/>
  <c r="I4767" i="2"/>
  <c r="H4767" i="2"/>
  <c r="I4791" i="2"/>
  <c r="H4791" i="2"/>
  <c r="H4668" i="2"/>
  <c r="I4761" i="2"/>
  <c r="H4761" i="2"/>
  <c r="I4845" i="2"/>
  <c r="H4845" i="2"/>
  <c r="I4914" i="2"/>
  <c r="H4647" i="2"/>
  <c r="I4674" i="2"/>
  <c r="H4674" i="2"/>
  <c r="H4692" i="2"/>
  <c r="I4797" i="2"/>
  <c r="H4797" i="2"/>
  <c r="I4815" i="2"/>
  <c r="H4815" i="2"/>
  <c r="H4866" i="2"/>
  <c r="I4896" i="2"/>
  <c r="H4896" i="2"/>
  <c r="I4548" i="2"/>
  <c r="I4698" i="2"/>
  <c r="H4698" i="2"/>
  <c r="H4716" i="2"/>
  <c r="I4821" i="2"/>
  <c r="H4821" i="2"/>
  <c r="I4839" i="2"/>
  <c r="H4839" i="2"/>
  <c r="I4872" i="2"/>
  <c r="H4872" i="2"/>
  <c r="I4938" i="2"/>
  <c r="G4657" i="2"/>
  <c r="G4855" i="2"/>
  <c r="G4854" i="2"/>
  <c r="H4755" i="2"/>
  <c r="G3072" i="2"/>
  <c r="G3073" i="2"/>
  <c r="G2973" i="2"/>
  <c r="G3172" i="2"/>
  <c r="G3171" i="2"/>
  <c r="G2974" i="2"/>
  <c r="I3843" i="2"/>
  <c r="H3876" i="2"/>
  <c r="I3783" i="2"/>
  <c r="G3865" i="2"/>
  <c r="G3864" i="2"/>
  <c r="G2082" i="2"/>
  <c r="G2083" i="2"/>
  <c r="G2182" i="2"/>
  <c r="G2181" i="2"/>
  <c r="G2280" i="2"/>
  <c r="G994" i="2"/>
  <c r="G1093" i="2"/>
  <c r="G993" i="2"/>
  <c r="G1092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H441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D4300" i="1"/>
  <c r="H4299" i="1"/>
  <c r="H4296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K4152" i="1"/>
  <c r="J4170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96" i="1"/>
  <c r="C4089" i="1"/>
  <c r="C4085" i="1"/>
  <c r="C4081" i="1"/>
  <c r="C4077" i="1"/>
  <c r="H4071" i="1"/>
  <c r="H4070" i="1"/>
  <c r="D4068" i="1"/>
  <c r="J4065" i="1"/>
  <c r="J4064" i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D3958" i="1"/>
  <c r="H3957" i="1"/>
  <c r="H3954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6" i="1"/>
  <c r="J3640" i="1"/>
  <c r="C3632" i="1"/>
  <c r="C3628" i="1"/>
  <c r="C3624" i="1"/>
  <c r="C3620" i="1"/>
  <c r="H3614" i="1"/>
  <c r="D3614" i="1"/>
  <c r="D3612" i="1"/>
  <c r="J3609" i="1"/>
  <c r="J3647" i="1" s="1"/>
  <c r="J3608" i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B3582" i="1"/>
  <c r="B3620" i="1" s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B3507" i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D3388" i="1"/>
  <c r="H3384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H3272" i="1"/>
  <c r="D3272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90" i="1"/>
  <c r="J3184" i="1"/>
  <c r="I3177" i="1"/>
  <c r="I3173" i="1"/>
  <c r="I3169" i="1"/>
  <c r="I3165" i="1"/>
  <c r="H3159" i="1"/>
  <c r="H3158" i="1"/>
  <c r="D3156" i="1"/>
  <c r="J3153" i="1"/>
  <c r="J3152" i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6" i="1"/>
  <c r="D3044" i="1"/>
  <c r="H3042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62" i="1"/>
  <c r="J2956" i="1"/>
  <c r="B2951" i="1"/>
  <c r="B2949" i="1"/>
  <c r="B2947" i="1"/>
  <c r="B2945" i="1"/>
  <c r="B2943" i="1"/>
  <c r="B2941" i="1"/>
  <c r="B2939" i="1"/>
  <c r="B2937" i="1"/>
  <c r="H2930" i="1"/>
  <c r="D2930" i="1"/>
  <c r="D2928" i="1"/>
  <c r="J2925" i="1"/>
  <c r="J2963" i="1" s="1"/>
  <c r="J2924" i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8" i="1"/>
  <c r="J2842" i="1"/>
  <c r="J2835" i="1"/>
  <c r="I2830" i="1"/>
  <c r="I2828" i="1"/>
  <c r="I2826" i="1"/>
  <c r="I2824" i="1"/>
  <c r="I2822" i="1"/>
  <c r="H2817" i="1"/>
  <c r="H2816" i="1"/>
  <c r="D2814" i="1"/>
  <c r="J2811" i="1"/>
  <c r="J2810" i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H2588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D2476" i="1"/>
  <c r="H2475" i="1"/>
  <c r="H2472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H2437" i="1"/>
  <c r="H2436" i="1"/>
  <c r="H2474" i="1" s="1"/>
  <c r="D2436" i="1"/>
  <c r="D2474" i="1" s="1"/>
  <c r="H2434" i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2" i="1"/>
  <c r="D2360" i="1"/>
  <c r="H2358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H2323" i="1"/>
  <c r="H2361" i="1" s="1"/>
  <c r="H2322" i="1"/>
  <c r="H2360" i="1" s="1"/>
  <c r="D2322" i="1"/>
  <c r="H2320" i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D2248" i="1"/>
  <c r="H2244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H2209" i="1"/>
  <c r="H2247" i="1" s="1"/>
  <c r="H2208" i="1"/>
  <c r="H2246" i="1" s="1"/>
  <c r="D2208" i="1"/>
  <c r="D2246" i="1" s="1"/>
  <c r="H2206" i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D2134" i="1"/>
  <c r="H2133" i="1"/>
  <c r="H2130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H2095" i="1"/>
  <c r="H2094" i="1"/>
  <c r="H2132" i="1" s="1"/>
  <c r="D2094" i="1"/>
  <c r="D2132" i="1" s="1"/>
  <c r="H2092" i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D2020" i="1"/>
  <c r="D2018" i="1"/>
  <c r="H2016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H1981" i="1"/>
  <c r="H2019" i="1" s="1"/>
  <c r="H1980" i="1"/>
  <c r="H2018" i="1" s="1"/>
  <c r="D1980" i="1"/>
  <c r="H1978" i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36" i="1"/>
  <c r="H1925" i="1"/>
  <c r="H1904" i="1"/>
  <c r="D1904" i="1"/>
  <c r="D1902" i="1"/>
  <c r="J1899" i="1"/>
  <c r="J1937" i="1" s="1"/>
  <c r="J1898" i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D1866" i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22" i="1"/>
  <c r="J1816" i="1"/>
  <c r="H1791" i="1"/>
  <c r="H1790" i="1"/>
  <c r="D1788" i="1"/>
  <c r="J1785" i="1"/>
  <c r="J1784" i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D1678" i="1"/>
  <c r="H1677" i="1"/>
  <c r="H1674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H1639" i="1"/>
  <c r="H1638" i="1"/>
  <c r="H1676" i="1" s="1"/>
  <c r="D1638" i="1"/>
  <c r="D1676" i="1" s="1"/>
  <c r="H1636" i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D1564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B1454" i="1"/>
  <c r="D1450" i="1"/>
  <c r="H144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D1412" i="1"/>
  <c r="H1411" i="1"/>
  <c r="H1449" i="1" s="1"/>
  <c r="H1410" i="1"/>
  <c r="H1448" i="1" s="1"/>
  <c r="D1410" i="1"/>
  <c r="D1448" i="1" s="1"/>
  <c r="H1408" i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66" i="1"/>
  <c r="D1336" i="1"/>
  <c r="D1334" i="1"/>
  <c r="H1332" i="1"/>
  <c r="J1329" i="1"/>
  <c r="J1367" i="1" s="1"/>
  <c r="J1328" i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H1297" i="1"/>
  <c r="H1335" i="1" s="1"/>
  <c r="H1296" i="1"/>
  <c r="H1334" i="1" s="1"/>
  <c r="D1296" i="1"/>
  <c r="H1294" i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I1227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H1189" i="1"/>
  <c r="H1227" i="1" s="1"/>
  <c r="E1189" i="1"/>
  <c r="E1227" i="1" s="1"/>
  <c r="D1189" i="1"/>
  <c r="D1227" i="1" s="1"/>
  <c r="C1189" i="1"/>
  <c r="C1227" i="1" s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H4926" i="2" l="1"/>
  <c r="H4878" i="2"/>
  <c r="K5636" i="1"/>
  <c r="K5640" i="1"/>
  <c r="K5644" i="1"/>
  <c r="H4945" i="2"/>
  <c r="J4945" i="2" s="1"/>
  <c r="I4945" i="2"/>
  <c r="J4944" i="2"/>
  <c r="E4946" i="2"/>
  <c r="I4946" i="2"/>
  <c r="E4940" i="2"/>
  <c r="G4946" i="2"/>
  <c r="J4938" i="2"/>
  <c r="I4939" i="2"/>
  <c r="I4940" i="2" s="1"/>
  <c r="H4939" i="2"/>
  <c r="J4939" i="2" s="1"/>
  <c r="G4940" i="2"/>
  <c r="I4933" i="2"/>
  <c r="I4934" i="2" s="1"/>
  <c r="H4933" i="2"/>
  <c r="J4933" i="2" s="1"/>
  <c r="J4932" i="2"/>
  <c r="H4934" i="2"/>
  <c r="E4934" i="2"/>
  <c r="G4934" i="2"/>
  <c r="I4927" i="2"/>
  <c r="I4928" i="2" s="1"/>
  <c r="H4927" i="2"/>
  <c r="J4927" i="2" s="1"/>
  <c r="E4928" i="2"/>
  <c r="J4926" i="2"/>
  <c r="G4928" i="2"/>
  <c r="J4920" i="2"/>
  <c r="I4921" i="2"/>
  <c r="I4922" i="2" s="1"/>
  <c r="H4921" i="2"/>
  <c r="J4921" i="2" s="1"/>
  <c r="E4922" i="2"/>
  <c r="G4922" i="2"/>
  <c r="J4914" i="2"/>
  <c r="I4915" i="2"/>
  <c r="I4916" i="2" s="1"/>
  <c r="H4915" i="2"/>
  <c r="J4915" i="2" s="1"/>
  <c r="E4916" i="2"/>
  <c r="G4916" i="2"/>
  <c r="J4908" i="2"/>
  <c r="I4909" i="2"/>
  <c r="H4909" i="2"/>
  <c r="J4909" i="2" s="1"/>
  <c r="E4910" i="2"/>
  <c r="I4908" i="2"/>
  <c r="G4910" i="2"/>
  <c r="J4902" i="2"/>
  <c r="E4904" i="2"/>
  <c r="I4903" i="2"/>
  <c r="I4904" i="2" s="1"/>
  <c r="H4903" i="2"/>
  <c r="J4903" i="2" s="1"/>
  <c r="G4904" i="2"/>
  <c r="I4897" i="2"/>
  <c r="I4898" i="2" s="1"/>
  <c r="H4897" i="2"/>
  <c r="J4897" i="2" s="1"/>
  <c r="J4896" i="2"/>
  <c r="E4898" i="2"/>
  <c r="G4898" i="2"/>
  <c r="J4890" i="2"/>
  <c r="E4892" i="2"/>
  <c r="I4891" i="2"/>
  <c r="I4892" i="2" s="1"/>
  <c r="H4891" i="2"/>
  <c r="J4891" i="2" s="1"/>
  <c r="G4892" i="2"/>
  <c r="I4885" i="2"/>
  <c r="I4886" i="2" s="1"/>
  <c r="H4885" i="2"/>
  <c r="J4885" i="2" s="1"/>
  <c r="E4886" i="2"/>
  <c r="J4884" i="2"/>
  <c r="G4886" i="2"/>
  <c r="I4879" i="2"/>
  <c r="I4880" i="2" s="1"/>
  <c r="H4879" i="2"/>
  <c r="J4879" i="2" s="1"/>
  <c r="E4880" i="2"/>
  <c r="J4878" i="2"/>
  <c r="G4880" i="2"/>
  <c r="J4872" i="2"/>
  <c r="E4874" i="2"/>
  <c r="I4873" i="2"/>
  <c r="I4874" i="2" s="1"/>
  <c r="H4873" i="2"/>
  <c r="J4873" i="2" s="1"/>
  <c r="G4874" i="2"/>
  <c r="I4867" i="2"/>
  <c r="H4867" i="2"/>
  <c r="J4867" i="2" s="1"/>
  <c r="J4866" i="2"/>
  <c r="E4868" i="2"/>
  <c r="I4868" i="2"/>
  <c r="G4868" i="2"/>
  <c r="E4862" i="2"/>
  <c r="J4860" i="2"/>
  <c r="I4861" i="2"/>
  <c r="H4861" i="2"/>
  <c r="J4861" i="2" s="1"/>
  <c r="I4860" i="2"/>
  <c r="G4862" i="2"/>
  <c r="H4575" i="2"/>
  <c r="H4611" i="2"/>
  <c r="H4464" i="2"/>
  <c r="I4314" i="2"/>
  <c r="H4599" i="2"/>
  <c r="H4290" i="2"/>
  <c r="H4500" i="2"/>
  <c r="H4266" i="2"/>
  <c r="J4266" i="2" s="1"/>
  <c r="H4846" i="2"/>
  <c r="J4846" i="2" s="1"/>
  <c r="I4846" i="2"/>
  <c r="I4847" i="2" s="1"/>
  <c r="J4845" i="2"/>
  <c r="E4847" i="2"/>
  <c r="G4847" i="2"/>
  <c r="E4841" i="2"/>
  <c r="J4839" i="2"/>
  <c r="I4840" i="2"/>
  <c r="I4841" i="2" s="1"/>
  <c r="H4840" i="2"/>
  <c r="J4840" i="2" s="1"/>
  <c r="G4841" i="2"/>
  <c r="E4835" i="2"/>
  <c r="J4833" i="2"/>
  <c r="I4834" i="2"/>
  <c r="I4835" i="2" s="1"/>
  <c r="H4834" i="2"/>
  <c r="J4834" i="2" s="1"/>
  <c r="G4835" i="2"/>
  <c r="J4827" i="2"/>
  <c r="E4829" i="2"/>
  <c r="I4828" i="2"/>
  <c r="I4829" i="2" s="1"/>
  <c r="H4828" i="2"/>
  <c r="J4828" i="2" s="1"/>
  <c r="G4829" i="2"/>
  <c r="E4823" i="2"/>
  <c r="J4821" i="2"/>
  <c r="I4822" i="2"/>
  <c r="I4823" i="2" s="1"/>
  <c r="H4822" i="2"/>
  <c r="J4822" i="2" s="1"/>
  <c r="G4823" i="2"/>
  <c r="J4815" i="2"/>
  <c r="I4816" i="2"/>
  <c r="I4817" i="2" s="1"/>
  <c r="H4816" i="2"/>
  <c r="J4816" i="2" s="1"/>
  <c r="E4817" i="2"/>
  <c r="G4817" i="2"/>
  <c r="E4811" i="2"/>
  <c r="I4810" i="2"/>
  <c r="I4811" i="2" s="1"/>
  <c r="H4810" i="2"/>
  <c r="J4810" i="2" s="1"/>
  <c r="J4809" i="2"/>
  <c r="G4811" i="2"/>
  <c r="E4805" i="2"/>
  <c r="I4804" i="2"/>
  <c r="I4805" i="2" s="1"/>
  <c r="H4804" i="2"/>
  <c r="J4804" i="2" s="1"/>
  <c r="H4803" i="2"/>
  <c r="G4805" i="2"/>
  <c r="J4797" i="2"/>
  <c r="E4799" i="2"/>
  <c r="I4798" i="2"/>
  <c r="I4799" i="2" s="1"/>
  <c r="H4798" i="2"/>
  <c r="J4798" i="2" s="1"/>
  <c r="G4799" i="2"/>
  <c r="E4793" i="2"/>
  <c r="I4792" i="2"/>
  <c r="I4793" i="2" s="1"/>
  <c r="H4792" i="2"/>
  <c r="J4792" i="2" s="1"/>
  <c r="J4791" i="2"/>
  <c r="G4793" i="2"/>
  <c r="J4785" i="2"/>
  <c r="I4786" i="2"/>
  <c r="I4787" i="2" s="1"/>
  <c r="H4786" i="2"/>
  <c r="J4786" i="2" s="1"/>
  <c r="E4787" i="2"/>
  <c r="G4787" i="2"/>
  <c r="I4780" i="2"/>
  <c r="I4781" i="2" s="1"/>
  <c r="H4780" i="2"/>
  <c r="J4780" i="2" s="1"/>
  <c r="J4779" i="2"/>
  <c r="E4781" i="2"/>
  <c r="G4781" i="2"/>
  <c r="J4773" i="2"/>
  <c r="H4774" i="2"/>
  <c r="J4774" i="2" s="1"/>
  <c r="I4774" i="2"/>
  <c r="I4775" i="2" s="1"/>
  <c r="E4775" i="2"/>
  <c r="G4775" i="2"/>
  <c r="J4767" i="2"/>
  <c r="I4768" i="2"/>
  <c r="I4769" i="2" s="1"/>
  <c r="H4768" i="2"/>
  <c r="J4768" i="2" s="1"/>
  <c r="E4769" i="2"/>
  <c r="G4769" i="2"/>
  <c r="J4761" i="2"/>
  <c r="E4763" i="2"/>
  <c r="I4762" i="2"/>
  <c r="I4763" i="2" s="1"/>
  <c r="H4762" i="2"/>
  <c r="J4762" i="2" s="1"/>
  <c r="G4763" i="2"/>
  <c r="H4557" i="2"/>
  <c r="E4262" i="2"/>
  <c r="H4530" i="2"/>
  <c r="J4530" i="2" s="1"/>
  <c r="I4458" i="2"/>
  <c r="I4728" i="2"/>
  <c r="H4656" i="2"/>
  <c r="H4747" i="2"/>
  <c r="J4747" i="2" s="1"/>
  <c r="I4747" i="2"/>
  <c r="I4748" i="2" s="1"/>
  <c r="E4748" i="2"/>
  <c r="J4746" i="2"/>
  <c r="H4748" i="2"/>
  <c r="G4748" i="2"/>
  <c r="E4742" i="2"/>
  <c r="I4741" i="2"/>
  <c r="I4742" i="2" s="1"/>
  <c r="H4741" i="2"/>
  <c r="J4741" i="2" s="1"/>
  <c r="J4740" i="2"/>
  <c r="G4742" i="2"/>
  <c r="I4735" i="2"/>
  <c r="I4736" i="2" s="1"/>
  <c r="H4735" i="2"/>
  <c r="J4735" i="2" s="1"/>
  <c r="J4734" i="2"/>
  <c r="E4736" i="2"/>
  <c r="G4736" i="2"/>
  <c r="I4729" i="2"/>
  <c r="H4729" i="2"/>
  <c r="J4729" i="2" s="1"/>
  <c r="E4730" i="2"/>
  <c r="J4728" i="2"/>
  <c r="G4730" i="2"/>
  <c r="J4722" i="2"/>
  <c r="E4724" i="2"/>
  <c r="I4723" i="2"/>
  <c r="I4724" i="2" s="1"/>
  <c r="H4723" i="2"/>
  <c r="J4723" i="2" s="1"/>
  <c r="G4724" i="2"/>
  <c r="J4716" i="2"/>
  <c r="H4717" i="2"/>
  <c r="J4717" i="2" s="1"/>
  <c r="I4717" i="2"/>
  <c r="I4718" i="2" s="1"/>
  <c r="E4712" i="2"/>
  <c r="E4718" i="2"/>
  <c r="G4718" i="2"/>
  <c r="J4710" i="2"/>
  <c r="I4711" i="2"/>
  <c r="H4711" i="2"/>
  <c r="J4711" i="2" s="1"/>
  <c r="I4710" i="2"/>
  <c r="G4712" i="2"/>
  <c r="J4704" i="2"/>
  <c r="E4706" i="2"/>
  <c r="I4705" i="2"/>
  <c r="I4706" i="2" s="1"/>
  <c r="H4705" i="2"/>
  <c r="J4705" i="2" s="1"/>
  <c r="G4706" i="2"/>
  <c r="J4698" i="2"/>
  <c r="I4699" i="2"/>
  <c r="I4700" i="2" s="1"/>
  <c r="H4699" i="2"/>
  <c r="J4699" i="2" s="1"/>
  <c r="E4700" i="2"/>
  <c r="G4700" i="2"/>
  <c r="J4692" i="2"/>
  <c r="I4693" i="2"/>
  <c r="I4694" i="2" s="1"/>
  <c r="H4693" i="2"/>
  <c r="J4693" i="2" s="1"/>
  <c r="E4694" i="2"/>
  <c r="G4694" i="2"/>
  <c r="J4686" i="2"/>
  <c r="E4688" i="2"/>
  <c r="I4687" i="2"/>
  <c r="I4688" i="2" s="1"/>
  <c r="H4687" i="2"/>
  <c r="J4687" i="2" s="1"/>
  <c r="G4688" i="2"/>
  <c r="J4680" i="2"/>
  <c r="E4682" i="2"/>
  <c r="I4681" i="2"/>
  <c r="I4682" i="2" s="1"/>
  <c r="H4681" i="2"/>
  <c r="J4681" i="2" s="1"/>
  <c r="G4682" i="2"/>
  <c r="J4674" i="2"/>
  <c r="I4675" i="2"/>
  <c r="I4676" i="2" s="1"/>
  <c r="H4675" i="2"/>
  <c r="J4675" i="2" s="1"/>
  <c r="E4676" i="2"/>
  <c r="G4676" i="2"/>
  <c r="J4668" i="2"/>
  <c r="E4670" i="2"/>
  <c r="I4669" i="2"/>
  <c r="I4670" i="2" s="1"/>
  <c r="H4669" i="2"/>
  <c r="J4669" i="2" s="1"/>
  <c r="G4670" i="2"/>
  <c r="J4662" i="2"/>
  <c r="E4664" i="2"/>
  <c r="I4663" i="2"/>
  <c r="H4663" i="2"/>
  <c r="J4663" i="2" s="1"/>
  <c r="I4662" i="2"/>
  <c r="G4664" i="2"/>
  <c r="H4617" i="2"/>
  <c r="J4617" i="2" s="1"/>
  <c r="I4641" i="2"/>
  <c r="H4629" i="2"/>
  <c r="H4593" i="2"/>
  <c r="J4593" i="2" s="1"/>
  <c r="I4569" i="2"/>
  <c r="H4648" i="2"/>
  <c r="J4648" i="2" s="1"/>
  <c r="I4648" i="2"/>
  <c r="I4649" i="2" s="1"/>
  <c r="E4649" i="2"/>
  <c r="J4647" i="2"/>
  <c r="H4649" i="2"/>
  <c r="G4649" i="2"/>
  <c r="J4641" i="2"/>
  <c r="E4643" i="2"/>
  <c r="I4642" i="2"/>
  <c r="I4643" i="2" s="1"/>
  <c r="H4642" i="2"/>
  <c r="J4642" i="2" s="1"/>
  <c r="G4643" i="2"/>
  <c r="J4635" i="2"/>
  <c r="I4636" i="2"/>
  <c r="H4636" i="2"/>
  <c r="J4636" i="2" s="1"/>
  <c r="E4637" i="2"/>
  <c r="I4635" i="2"/>
  <c r="G4637" i="2"/>
  <c r="J4629" i="2"/>
  <c r="I4630" i="2"/>
  <c r="I4631" i="2" s="1"/>
  <c r="H4630" i="2"/>
  <c r="J4630" i="2" s="1"/>
  <c r="E4613" i="2"/>
  <c r="E4631" i="2"/>
  <c r="G4631" i="2"/>
  <c r="J4623" i="2"/>
  <c r="I4624" i="2"/>
  <c r="I4625" i="2" s="1"/>
  <c r="H4624" i="2"/>
  <c r="J4624" i="2" s="1"/>
  <c r="E4625" i="2"/>
  <c r="G4625" i="2"/>
  <c r="H3807" i="2"/>
  <c r="J3807" i="2" s="1"/>
  <c r="H3756" i="2"/>
  <c r="J3756" i="2" s="1"/>
  <c r="H3831" i="2"/>
  <c r="H4053" i="2"/>
  <c r="J4053" i="2" s="1"/>
  <c r="H4167" i="2"/>
  <c r="J4167" i="2" s="1"/>
  <c r="H4191" i="2"/>
  <c r="J4191" i="2" s="1"/>
  <c r="H4029" i="2"/>
  <c r="H3672" i="2"/>
  <c r="J3672" i="2" s="1"/>
  <c r="E4619" i="2"/>
  <c r="H3855" i="2"/>
  <c r="J3855" i="2" s="1"/>
  <c r="I3696" i="2"/>
  <c r="H4122" i="2"/>
  <c r="J4122" i="2" s="1"/>
  <c r="I4134" i="2"/>
  <c r="H4203" i="2"/>
  <c r="J4203" i="2" s="1"/>
  <c r="H3912" i="2"/>
  <c r="I4618" i="2"/>
  <c r="I4619" i="2" s="1"/>
  <c r="H4618" i="2"/>
  <c r="J4618" i="2" s="1"/>
  <c r="I3684" i="2"/>
  <c r="H4431" i="2"/>
  <c r="J4431" i="2" s="1"/>
  <c r="I4146" i="2"/>
  <c r="G4360" i="2"/>
  <c r="H4360" i="2" s="1"/>
  <c r="J4360" i="2" s="1"/>
  <c r="G4619" i="2"/>
  <c r="J4611" i="2"/>
  <c r="I4612" i="2"/>
  <c r="I4613" i="2" s="1"/>
  <c r="H4612" i="2"/>
  <c r="J4612" i="2" s="1"/>
  <c r="G4613" i="2"/>
  <c r="G4601" i="2"/>
  <c r="I4606" i="2"/>
  <c r="I4607" i="2" s="1"/>
  <c r="H4606" i="2"/>
  <c r="J4606" i="2" s="1"/>
  <c r="E4607" i="2"/>
  <c r="H4605" i="2"/>
  <c r="G4607" i="2"/>
  <c r="E4601" i="2"/>
  <c r="J4599" i="2"/>
  <c r="I4600" i="2"/>
  <c r="I4601" i="2" s="1"/>
  <c r="H4600" i="2"/>
  <c r="J4600" i="2" s="1"/>
  <c r="I4594" i="2"/>
  <c r="I4595" i="2" s="1"/>
  <c r="H4594" i="2"/>
  <c r="J4594" i="2" s="1"/>
  <c r="E4595" i="2"/>
  <c r="G4595" i="2"/>
  <c r="I4588" i="2"/>
  <c r="I4589" i="2" s="1"/>
  <c r="H4588" i="2"/>
  <c r="J4588" i="2" s="1"/>
  <c r="E4589" i="2"/>
  <c r="J4587" i="2"/>
  <c r="G4589" i="2"/>
  <c r="H4470" i="2"/>
  <c r="J4470" i="2" s="1"/>
  <c r="I4482" i="2"/>
  <c r="G4559" i="2"/>
  <c r="H4542" i="2"/>
  <c r="J4542" i="2" s="1"/>
  <c r="H4413" i="2"/>
  <c r="J4413" i="2" s="1"/>
  <c r="E4583" i="2"/>
  <c r="I4582" i="2"/>
  <c r="I4583" i="2" s="1"/>
  <c r="H4582" i="2"/>
  <c r="J4582" i="2" s="1"/>
  <c r="H4581" i="2"/>
  <c r="G4583" i="2"/>
  <c r="I4576" i="2"/>
  <c r="I4577" i="2" s="1"/>
  <c r="H4576" i="2"/>
  <c r="J4576" i="2" s="1"/>
  <c r="J4575" i="2"/>
  <c r="I4377" i="2"/>
  <c r="H4140" i="2"/>
  <c r="J4140" i="2" s="1"/>
  <c r="E4577" i="2"/>
  <c r="G4577" i="2"/>
  <c r="I4570" i="2"/>
  <c r="I4571" i="2" s="1"/>
  <c r="H4570" i="2"/>
  <c r="J4570" i="2" s="1"/>
  <c r="J4569" i="2"/>
  <c r="E4565" i="2"/>
  <c r="E4571" i="2"/>
  <c r="G4571" i="2"/>
  <c r="J4563" i="2"/>
  <c r="I4564" i="2"/>
  <c r="I4565" i="2" s="1"/>
  <c r="H4564" i="2"/>
  <c r="J4564" i="2" s="1"/>
  <c r="G4565" i="2"/>
  <c r="G4460" i="2"/>
  <c r="G4544" i="2"/>
  <c r="J4548" i="2"/>
  <c r="E4550" i="2"/>
  <c r="I4549" i="2"/>
  <c r="I4550" i="2" s="1"/>
  <c r="H4549" i="2"/>
  <c r="J4549" i="2" s="1"/>
  <c r="G4550" i="2"/>
  <c r="E4544" i="2"/>
  <c r="E4538" i="2"/>
  <c r="I4543" i="2"/>
  <c r="I4544" i="2" s="1"/>
  <c r="H4543" i="2"/>
  <c r="J4543" i="2" s="1"/>
  <c r="I4537" i="2"/>
  <c r="H4537" i="2"/>
  <c r="J4537" i="2" s="1"/>
  <c r="J4536" i="2"/>
  <c r="I4536" i="2"/>
  <c r="G4538" i="2"/>
  <c r="I4531" i="2"/>
  <c r="I4532" i="2" s="1"/>
  <c r="H4531" i="2"/>
  <c r="J4531" i="2" s="1"/>
  <c r="E4532" i="2"/>
  <c r="G4532" i="2"/>
  <c r="I4525" i="2"/>
  <c r="H4525" i="2"/>
  <c r="J4525" i="2" s="1"/>
  <c r="E4526" i="2"/>
  <c r="J4524" i="2"/>
  <c r="I4524" i="2"/>
  <c r="I4526" i="2" s="1"/>
  <c r="G4526" i="2"/>
  <c r="G4514" i="2"/>
  <c r="E4520" i="2"/>
  <c r="I4519" i="2"/>
  <c r="I4520" i="2" s="1"/>
  <c r="H4519" i="2"/>
  <c r="J4519" i="2" s="1"/>
  <c r="E4514" i="2"/>
  <c r="H4518" i="2"/>
  <c r="G4520" i="2"/>
  <c r="I4513" i="2"/>
  <c r="I4514" i="2" s="1"/>
  <c r="H4513" i="2"/>
  <c r="J4513" i="2" s="1"/>
  <c r="J4512" i="2"/>
  <c r="G4502" i="2"/>
  <c r="J4506" i="2"/>
  <c r="E4508" i="2"/>
  <c r="I4507" i="2"/>
  <c r="H4507" i="2"/>
  <c r="J4507" i="2" s="1"/>
  <c r="E4502" i="2"/>
  <c r="I4506" i="2"/>
  <c r="G4508" i="2"/>
  <c r="H4501" i="2"/>
  <c r="J4501" i="2" s="1"/>
  <c r="I4501" i="2"/>
  <c r="I4502" i="2" s="1"/>
  <c r="J4500" i="2"/>
  <c r="E4496" i="2"/>
  <c r="I4495" i="2"/>
  <c r="I4496" i="2" s="1"/>
  <c r="H4495" i="2"/>
  <c r="J4495" i="2" s="1"/>
  <c r="H4494" i="2"/>
  <c r="G4496" i="2"/>
  <c r="J4488" i="2"/>
  <c r="I4489" i="2"/>
  <c r="I4490" i="2" s="1"/>
  <c r="H4489" i="2"/>
  <c r="J4489" i="2" s="1"/>
  <c r="E4490" i="2"/>
  <c r="G4490" i="2"/>
  <c r="J4482" i="2"/>
  <c r="E4484" i="2"/>
  <c r="I4483" i="2"/>
  <c r="H4483" i="2"/>
  <c r="J4483" i="2" s="1"/>
  <c r="G4484" i="2"/>
  <c r="G4472" i="2"/>
  <c r="E4478" i="2"/>
  <c r="I4477" i="2"/>
  <c r="I4478" i="2" s="1"/>
  <c r="H4477" i="2"/>
  <c r="J4477" i="2" s="1"/>
  <c r="E4472" i="2"/>
  <c r="H4476" i="2"/>
  <c r="G4478" i="2"/>
  <c r="I4471" i="2"/>
  <c r="I4472" i="2" s="1"/>
  <c r="H4471" i="2"/>
  <c r="J4471" i="2" s="1"/>
  <c r="J4464" i="2"/>
  <c r="E4466" i="2"/>
  <c r="I4465" i="2"/>
  <c r="I4466" i="2" s="1"/>
  <c r="H4465" i="2"/>
  <c r="J4465" i="2" s="1"/>
  <c r="G4466" i="2"/>
  <c r="H3801" i="2"/>
  <c r="J3801" i="2" s="1"/>
  <c r="H4437" i="2"/>
  <c r="J4437" i="2" s="1"/>
  <c r="I3918" i="2"/>
  <c r="I3738" i="2"/>
  <c r="I4197" i="2"/>
  <c r="I3750" i="2"/>
  <c r="I4080" i="2"/>
  <c r="I4104" i="2"/>
  <c r="H4425" i="2"/>
  <c r="J4425" i="2" s="1"/>
  <c r="H3813" i="2"/>
  <c r="J3813" i="2" s="1"/>
  <c r="I4209" i="2"/>
  <c r="H4365" i="2"/>
  <c r="J4365" i="2" s="1"/>
  <c r="H4389" i="2"/>
  <c r="J4389" i="2" s="1"/>
  <c r="I3999" i="2"/>
  <c r="H4401" i="2"/>
  <c r="J4401" i="2" s="1"/>
  <c r="K5107" i="1"/>
  <c r="K5111" i="1"/>
  <c r="I4419" i="2"/>
  <c r="I4395" i="2"/>
  <c r="K5103" i="1"/>
  <c r="J4449" i="2"/>
  <c r="H4450" i="2"/>
  <c r="J4450" i="2" s="1"/>
  <c r="I4450" i="2"/>
  <c r="I4451" i="2" s="1"/>
  <c r="E4451" i="2"/>
  <c r="G4451" i="2"/>
  <c r="H4444" i="2"/>
  <c r="J4444" i="2" s="1"/>
  <c r="I4444" i="2"/>
  <c r="I4445" i="2" s="1"/>
  <c r="E4439" i="2"/>
  <c r="H4443" i="2"/>
  <c r="G4445" i="2"/>
  <c r="H4438" i="2"/>
  <c r="J4438" i="2" s="1"/>
  <c r="I4438" i="2"/>
  <c r="I4439" i="2" s="1"/>
  <c r="G4439" i="2"/>
  <c r="E4433" i="2"/>
  <c r="I4432" i="2"/>
  <c r="I4433" i="2" s="1"/>
  <c r="H4432" i="2"/>
  <c r="J4432" i="2" s="1"/>
  <c r="G4433" i="2"/>
  <c r="I4426" i="2"/>
  <c r="I4427" i="2" s="1"/>
  <c r="H4426" i="2"/>
  <c r="J4426" i="2" s="1"/>
  <c r="E4427" i="2"/>
  <c r="G4427" i="2"/>
  <c r="J4419" i="2"/>
  <c r="E4421" i="2"/>
  <c r="I4420" i="2"/>
  <c r="H4420" i="2"/>
  <c r="J4420" i="2" s="1"/>
  <c r="G4421" i="2"/>
  <c r="I4414" i="2"/>
  <c r="I4415" i="2" s="1"/>
  <c r="H4414" i="2"/>
  <c r="J4414" i="2" s="1"/>
  <c r="E4415" i="2"/>
  <c r="G4415" i="2"/>
  <c r="E4409" i="2"/>
  <c r="J4407" i="2"/>
  <c r="I4408" i="2"/>
  <c r="H4408" i="2"/>
  <c r="J4408" i="2" s="1"/>
  <c r="I4407" i="2"/>
  <c r="G4409" i="2"/>
  <c r="I4402" i="2"/>
  <c r="I4403" i="2" s="1"/>
  <c r="H4402" i="2"/>
  <c r="J4402" i="2" s="1"/>
  <c r="E4403" i="2"/>
  <c r="G4403" i="2"/>
  <c r="J4395" i="2"/>
  <c r="I4396" i="2"/>
  <c r="H4396" i="2"/>
  <c r="J4396" i="2" s="1"/>
  <c r="E4397" i="2"/>
  <c r="G4397" i="2"/>
  <c r="E4391" i="2"/>
  <c r="I4390" i="2"/>
  <c r="I4391" i="2" s="1"/>
  <c r="H4390" i="2"/>
  <c r="J4390" i="2" s="1"/>
  <c r="G4391" i="2"/>
  <c r="J4383" i="2"/>
  <c r="I4384" i="2"/>
  <c r="H4384" i="2"/>
  <c r="J4384" i="2" s="1"/>
  <c r="E4385" i="2"/>
  <c r="I4383" i="2"/>
  <c r="G4385" i="2"/>
  <c r="J4377" i="2"/>
  <c r="I4378" i="2"/>
  <c r="H4378" i="2"/>
  <c r="J4378" i="2" s="1"/>
  <c r="E4379" i="2"/>
  <c r="G4379" i="2"/>
  <c r="I4372" i="2"/>
  <c r="I4373" i="2" s="1"/>
  <c r="H4372" i="2"/>
  <c r="J4372" i="2" s="1"/>
  <c r="E4373" i="2"/>
  <c r="H4371" i="2"/>
  <c r="G4373" i="2"/>
  <c r="E4367" i="2"/>
  <c r="I4366" i="2"/>
  <c r="I4367" i="2" s="1"/>
  <c r="H4366" i="2"/>
  <c r="J4366" i="2" s="1"/>
  <c r="G4367" i="2"/>
  <c r="H3825" i="2"/>
  <c r="J3825" i="2" s="1"/>
  <c r="I3678" i="2"/>
  <c r="I3627" i="2"/>
  <c r="H3603" i="2"/>
  <c r="J3603" i="2" s="1"/>
  <c r="H3954" i="2"/>
  <c r="J3954" i="2" s="1"/>
  <c r="H3930" i="2"/>
  <c r="I4023" i="2"/>
  <c r="H4152" i="2"/>
  <c r="J4152" i="2" s="1"/>
  <c r="I4047" i="2"/>
  <c r="H4128" i="2"/>
  <c r="J4128" i="2" s="1"/>
  <c r="I4116" i="2"/>
  <c r="I3987" i="2"/>
  <c r="H3765" i="2"/>
  <c r="J3765" i="2" s="1"/>
  <c r="H3906" i="2"/>
  <c r="J3906" i="2" s="1"/>
  <c r="H3777" i="2"/>
  <c r="J3777" i="2" s="1"/>
  <c r="I3789" i="2"/>
  <c r="H3849" i="2"/>
  <c r="J3849" i="2" s="1"/>
  <c r="I3870" i="2"/>
  <c r="H3882" i="2"/>
  <c r="J3882" i="2" s="1"/>
  <c r="I3702" i="2"/>
  <c r="I4320" i="2"/>
  <c r="H4351" i="2"/>
  <c r="J4351" i="2" s="1"/>
  <c r="I4351" i="2"/>
  <c r="E4352" i="2"/>
  <c r="J4350" i="2"/>
  <c r="H4352" i="2"/>
  <c r="I4350" i="2"/>
  <c r="I4352" i="2" s="1"/>
  <c r="G4352" i="2"/>
  <c r="E4346" i="2"/>
  <c r="I4345" i="2"/>
  <c r="I4346" i="2" s="1"/>
  <c r="H4345" i="2"/>
  <c r="J4345" i="2" s="1"/>
  <c r="H4344" i="2"/>
  <c r="G4346" i="2"/>
  <c r="J4338" i="2"/>
  <c r="I4339" i="2"/>
  <c r="I4340" i="2" s="1"/>
  <c r="H4339" i="2"/>
  <c r="J4339" i="2" s="1"/>
  <c r="E4340" i="2"/>
  <c r="G4340" i="2"/>
  <c r="I4333" i="2"/>
  <c r="H4333" i="2"/>
  <c r="J4333" i="2" s="1"/>
  <c r="J4332" i="2"/>
  <c r="E4334" i="2"/>
  <c r="I4332" i="2"/>
  <c r="I4334" i="2" s="1"/>
  <c r="G4334" i="2"/>
  <c r="I4327" i="2"/>
  <c r="I4328" i="2" s="1"/>
  <c r="H4327" i="2"/>
  <c r="J4327" i="2" s="1"/>
  <c r="E4328" i="2"/>
  <c r="H4326" i="2"/>
  <c r="G4328" i="2"/>
  <c r="I4321" i="2"/>
  <c r="H4321" i="2"/>
  <c r="J4321" i="2" s="1"/>
  <c r="E4322" i="2"/>
  <c r="J4320" i="2"/>
  <c r="G4322" i="2"/>
  <c r="E4316" i="2"/>
  <c r="I4315" i="2"/>
  <c r="H4315" i="2"/>
  <c r="J4315" i="2" s="1"/>
  <c r="J4314" i="2"/>
  <c r="G4316" i="2"/>
  <c r="I4309" i="2"/>
  <c r="H4309" i="2"/>
  <c r="J4309" i="2" s="1"/>
  <c r="E4310" i="2"/>
  <c r="J4308" i="2"/>
  <c r="I4308" i="2"/>
  <c r="I4310" i="2" s="1"/>
  <c r="G4310" i="2"/>
  <c r="I4303" i="2"/>
  <c r="I4304" i="2" s="1"/>
  <c r="H4303" i="2"/>
  <c r="J4303" i="2" s="1"/>
  <c r="E4304" i="2"/>
  <c r="H4302" i="2"/>
  <c r="G4304" i="2"/>
  <c r="E4298" i="2"/>
  <c r="H4297" i="2"/>
  <c r="J4297" i="2" s="1"/>
  <c r="I4297" i="2"/>
  <c r="I4298" i="2" s="1"/>
  <c r="H4296" i="2"/>
  <c r="G4298" i="2"/>
  <c r="J4290" i="2"/>
  <c r="I4291" i="2"/>
  <c r="I4292" i="2" s="1"/>
  <c r="H4291" i="2"/>
  <c r="J4291" i="2" s="1"/>
  <c r="E4292" i="2"/>
  <c r="G4292" i="2"/>
  <c r="J4284" i="2"/>
  <c r="I4285" i="2"/>
  <c r="H4285" i="2"/>
  <c r="J4285" i="2" s="1"/>
  <c r="E4286" i="2"/>
  <c r="I4284" i="2"/>
  <c r="G4286" i="2"/>
  <c r="E4280" i="2"/>
  <c r="I4279" i="2"/>
  <c r="I4280" i="2" s="1"/>
  <c r="H4279" i="2"/>
  <c r="J4279" i="2" s="1"/>
  <c r="H4278" i="2"/>
  <c r="G4280" i="2"/>
  <c r="E4274" i="2"/>
  <c r="I4273" i="2"/>
  <c r="I4274" i="2" s="1"/>
  <c r="H4273" i="2"/>
  <c r="J4273" i="2" s="1"/>
  <c r="H4272" i="2"/>
  <c r="G4274" i="2"/>
  <c r="H4267" i="2"/>
  <c r="J4267" i="2" s="1"/>
  <c r="I4267" i="2"/>
  <c r="I4268" i="2" s="1"/>
  <c r="E4268" i="2"/>
  <c r="G4268" i="2"/>
  <c r="H4261" i="2"/>
  <c r="J4261" i="2" s="1"/>
  <c r="I4261" i="2"/>
  <c r="I4262" i="2" s="1"/>
  <c r="I3546" i="2"/>
  <c r="H3381" i="2"/>
  <c r="J3381" i="2" s="1"/>
  <c r="K4837" i="1"/>
  <c r="K4841" i="1"/>
  <c r="K4845" i="1"/>
  <c r="K4849" i="1"/>
  <c r="I4245" i="2"/>
  <c r="H4185" i="2"/>
  <c r="J4185" i="2" s="1"/>
  <c r="H4252" i="2"/>
  <c r="J4252" i="2" s="1"/>
  <c r="I4252" i="2"/>
  <c r="J4251" i="2"/>
  <c r="E4253" i="2"/>
  <c r="I4251" i="2"/>
  <c r="G4253" i="2"/>
  <c r="J4245" i="2"/>
  <c r="I4246" i="2"/>
  <c r="H4246" i="2"/>
  <c r="J4246" i="2" s="1"/>
  <c r="E4247" i="2"/>
  <c r="G4247" i="2"/>
  <c r="J4239" i="2"/>
  <c r="E4241" i="2"/>
  <c r="I4240" i="2"/>
  <c r="I4241" i="2" s="1"/>
  <c r="H4240" i="2"/>
  <c r="J4240" i="2" s="1"/>
  <c r="G4241" i="2"/>
  <c r="J4233" i="2"/>
  <c r="E4235" i="2"/>
  <c r="I4234" i="2"/>
  <c r="H4234" i="2"/>
  <c r="J4234" i="2" s="1"/>
  <c r="I4233" i="2"/>
  <c r="G4235" i="2"/>
  <c r="J4227" i="2"/>
  <c r="E4229" i="2"/>
  <c r="I4228" i="2"/>
  <c r="H4228" i="2"/>
  <c r="J4228" i="2" s="1"/>
  <c r="I4227" i="2"/>
  <c r="G4229" i="2"/>
  <c r="E4223" i="2"/>
  <c r="I4222" i="2"/>
  <c r="I4223" i="2" s="1"/>
  <c r="H4222" i="2"/>
  <c r="J4222" i="2" s="1"/>
  <c r="H4221" i="2"/>
  <c r="G4223" i="2"/>
  <c r="J4215" i="2"/>
  <c r="I4216" i="2"/>
  <c r="I4217" i="2" s="1"/>
  <c r="H4216" i="2"/>
  <c r="J4216" i="2" s="1"/>
  <c r="E4217" i="2"/>
  <c r="G4217" i="2"/>
  <c r="J4209" i="2"/>
  <c r="E4211" i="2"/>
  <c r="I4210" i="2"/>
  <c r="H4210" i="2"/>
  <c r="J4210" i="2" s="1"/>
  <c r="G4211" i="2"/>
  <c r="E4193" i="2"/>
  <c r="E4205" i="2"/>
  <c r="I4204" i="2"/>
  <c r="I4205" i="2" s="1"/>
  <c r="H4204" i="2"/>
  <c r="J4204" i="2" s="1"/>
  <c r="G4205" i="2"/>
  <c r="G4193" i="2"/>
  <c r="J4197" i="2"/>
  <c r="I4198" i="2"/>
  <c r="H4198" i="2"/>
  <c r="J4198" i="2" s="1"/>
  <c r="E4199" i="2"/>
  <c r="G4199" i="2"/>
  <c r="I4192" i="2"/>
  <c r="I4193" i="2" s="1"/>
  <c r="H4192" i="2"/>
  <c r="J4192" i="2" s="1"/>
  <c r="I4186" i="2"/>
  <c r="I4187" i="2" s="1"/>
  <c r="H4186" i="2"/>
  <c r="J4186" i="2" s="1"/>
  <c r="E4187" i="2"/>
  <c r="G4187" i="2"/>
  <c r="J4179" i="2"/>
  <c r="I4180" i="2"/>
  <c r="H4180" i="2"/>
  <c r="J4180" i="2" s="1"/>
  <c r="E4181" i="2"/>
  <c r="I4179" i="2"/>
  <c r="G4181" i="2"/>
  <c r="E4175" i="2"/>
  <c r="I4174" i="2"/>
  <c r="I4175" i="2" s="1"/>
  <c r="H4174" i="2"/>
  <c r="J4174" i="2" s="1"/>
  <c r="H4173" i="2"/>
  <c r="G4175" i="2"/>
  <c r="E4169" i="2"/>
  <c r="I4168" i="2"/>
  <c r="I4169" i="2" s="1"/>
  <c r="H4168" i="2"/>
  <c r="J4168" i="2" s="1"/>
  <c r="G4169" i="2"/>
  <c r="J4702" i="1"/>
  <c r="H4153" i="2"/>
  <c r="J4153" i="2" s="1"/>
  <c r="I4153" i="2"/>
  <c r="I4154" i="2" s="1"/>
  <c r="E4154" i="2"/>
  <c r="G4154" i="2"/>
  <c r="I4147" i="2"/>
  <c r="I4148" i="2" s="1"/>
  <c r="H4147" i="2"/>
  <c r="J4147" i="2" s="1"/>
  <c r="E4148" i="2"/>
  <c r="J4146" i="2"/>
  <c r="G4148" i="2"/>
  <c r="I4141" i="2"/>
  <c r="I4142" i="2" s="1"/>
  <c r="H4141" i="2"/>
  <c r="J4141" i="2" s="1"/>
  <c r="E4142" i="2"/>
  <c r="G4142" i="2"/>
  <c r="J4134" i="2"/>
  <c r="E4136" i="2"/>
  <c r="I4135" i="2"/>
  <c r="I4136" i="2" s="1"/>
  <c r="H4135" i="2"/>
  <c r="J4135" i="2" s="1"/>
  <c r="G4136" i="2"/>
  <c r="E4130" i="2"/>
  <c r="I4129" i="2"/>
  <c r="I4130" i="2" s="1"/>
  <c r="H4129" i="2"/>
  <c r="J4129" i="2" s="1"/>
  <c r="G4130" i="2"/>
  <c r="E4124" i="2"/>
  <c r="I4123" i="2"/>
  <c r="I4124" i="2" s="1"/>
  <c r="H4123" i="2"/>
  <c r="J4123" i="2" s="1"/>
  <c r="G4124" i="2"/>
  <c r="J4116" i="2"/>
  <c r="I4117" i="2"/>
  <c r="H4117" i="2"/>
  <c r="J4117" i="2" s="1"/>
  <c r="E4118" i="2"/>
  <c r="G4118" i="2"/>
  <c r="I4111" i="2"/>
  <c r="I4112" i="2" s="1"/>
  <c r="H4111" i="2"/>
  <c r="J4111" i="2" s="1"/>
  <c r="E4112" i="2"/>
  <c r="H4110" i="2"/>
  <c r="G4112" i="2"/>
  <c r="I4105" i="2"/>
  <c r="H4105" i="2"/>
  <c r="J4105" i="2" s="1"/>
  <c r="J4104" i="2"/>
  <c r="E4106" i="2"/>
  <c r="G4106" i="2"/>
  <c r="I4099" i="2"/>
  <c r="I4100" i="2" s="1"/>
  <c r="H4099" i="2"/>
  <c r="J4099" i="2" s="1"/>
  <c r="J4098" i="2"/>
  <c r="E4100" i="2"/>
  <c r="G4100" i="2"/>
  <c r="H4093" i="2"/>
  <c r="J4093" i="2" s="1"/>
  <c r="I4093" i="2"/>
  <c r="I4094" i="2" s="1"/>
  <c r="E4094" i="2"/>
  <c r="H4092" i="2"/>
  <c r="G4094" i="2"/>
  <c r="I4087" i="2"/>
  <c r="I4088" i="2" s="1"/>
  <c r="H4087" i="2"/>
  <c r="J4087" i="2" s="1"/>
  <c r="E4088" i="2"/>
  <c r="H4086" i="2"/>
  <c r="G4088" i="2"/>
  <c r="I4081" i="2"/>
  <c r="I4082" i="2" s="1"/>
  <c r="H4081" i="2"/>
  <c r="J4081" i="2" s="1"/>
  <c r="J4080" i="2"/>
  <c r="E4082" i="2"/>
  <c r="G4082" i="2"/>
  <c r="I4075" i="2"/>
  <c r="I4076" i="2" s="1"/>
  <c r="H4075" i="2"/>
  <c r="J4075" i="2" s="1"/>
  <c r="J4074" i="2"/>
  <c r="E4076" i="2"/>
  <c r="G4076" i="2"/>
  <c r="I4069" i="2"/>
  <c r="I4070" i="2" s="1"/>
  <c r="H4069" i="2"/>
  <c r="J4069" i="2" s="1"/>
  <c r="E4070" i="2"/>
  <c r="H4068" i="2"/>
  <c r="G4070" i="2"/>
  <c r="I3552" i="2"/>
  <c r="K4608" i="1"/>
  <c r="K4609" i="1"/>
  <c r="K4610" i="1"/>
  <c r="K4611" i="1"/>
  <c r="K4612" i="1"/>
  <c r="K4613" i="1"/>
  <c r="K4614" i="1"/>
  <c r="K4615" i="1"/>
  <c r="K4616" i="1"/>
  <c r="K4617" i="1"/>
  <c r="H4054" i="2"/>
  <c r="J4054" i="2" s="1"/>
  <c r="I4054" i="2"/>
  <c r="I4055" i="2" s="1"/>
  <c r="E4055" i="2"/>
  <c r="G4055" i="2"/>
  <c r="J4047" i="2"/>
  <c r="I4048" i="2"/>
  <c r="H4048" i="2"/>
  <c r="J4048" i="2" s="1"/>
  <c r="E4049" i="2"/>
  <c r="G4049" i="2"/>
  <c r="I4042" i="2"/>
  <c r="I4043" i="2" s="1"/>
  <c r="H4042" i="2"/>
  <c r="J4042" i="2" s="1"/>
  <c r="E4043" i="2"/>
  <c r="H4041" i="2"/>
  <c r="G4043" i="2"/>
  <c r="I4036" i="2"/>
  <c r="I4037" i="2" s="1"/>
  <c r="H4036" i="2"/>
  <c r="J4036" i="2" s="1"/>
  <c r="E4037" i="2"/>
  <c r="H4035" i="2"/>
  <c r="G4037" i="2"/>
  <c r="E4031" i="2"/>
  <c r="J4029" i="2"/>
  <c r="I4030" i="2"/>
  <c r="I4031" i="2" s="1"/>
  <c r="H4030" i="2"/>
  <c r="J4030" i="2" s="1"/>
  <c r="G4031" i="2"/>
  <c r="G4019" i="2"/>
  <c r="J4023" i="2"/>
  <c r="E4025" i="2"/>
  <c r="I4024" i="2"/>
  <c r="H4024" i="2"/>
  <c r="J4024" i="2" s="1"/>
  <c r="G4025" i="2"/>
  <c r="I4018" i="2"/>
  <c r="I4019" i="2" s="1"/>
  <c r="H4018" i="2"/>
  <c r="J4018" i="2" s="1"/>
  <c r="J4017" i="2"/>
  <c r="E4019" i="2"/>
  <c r="E4013" i="2"/>
  <c r="I4012" i="2"/>
  <c r="I4013" i="2" s="1"/>
  <c r="H4012" i="2"/>
  <c r="J4012" i="2" s="1"/>
  <c r="H4011" i="2"/>
  <c r="G4013" i="2"/>
  <c r="I4006" i="2"/>
  <c r="H4006" i="2"/>
  <c r="J4006" i="2" s="1"/>
  <c r="J4005" i="2"/>
  <c r="E4007" i="2"/>
  <c r="I4007" i="2"/>
  <c r="G4007" i="2"/>
  <c r="J3999" i="2"/>
  <c r="I4000" i="2"/>
  <c r="H4000" i="2"/>
  <c r="J4000" i="2" s="1"/>
  <c r="E4001" i="2"/>
  <c r="G4001" i="2"/>
  <c r="I3994" i="2"/>
  <c r="I3995" i="2" s="1"/>
  <c r="H3994" i="2"/>
  <c r="J3994" i="2" s="1"/>
  <c r="J3993" i="2"/>
  <c r="E3995" i="2"/>
  <c r="G3995" i="2"/>
  <c r="J3987" i="2"/>
  <c r="E3989" i="2"/>
  <c r="I3988" i="2"/>
  <c r="H3988" i="2"/>
  <c r="J3988" i="2" s="1"/>
  <c r="G3989" i="2"/>
  <c r="J3981" i="2"/>
  <c r="I3982" i="2"/>
  <c r="I3983" i="2" s="1"/>
  <c r="H3982" i="2"/>
  <c r="J3982" i="2" s="1"/>
  <c r="E3983" i="2"/>
  <c r="G3983" i="2"/>
  <c r="J3975" i="2"/>
  <c r="I3976" i="2"/>
  <c r="H3976" i="2"/>
  <c r="J3976" i="2" s="1"/>
  <c r="E3977" i="2"/>
  <c r="I3975" i="2"/>
  <c r="G3977" i="2"/>
  <c r="E3971" i="2"/>
  <c r="I3970" i="2"/>
  <c r="I3971" i="2" s="1"/>
  <c r="H3970" i="2"/>
  <c r="J3970" i="2" s="1"/>
  <c r="H3969" i="2"/>
  <c r="G3971" i="2"/>
  <c r="I3900" i="2"/>
  <c r="K4496" i="1"/>
  <c r="K4500" i="1"/>
  <c r="K4504" i="1"/>
  <c r="K4508" i="1"/>
  <c r="H3948" i="2"/>
  <c r="J3948" i="2" s="1"/>
  <c r="I3924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3955" i="2"/>
  <c r="I3956" i="2" s="1"/>
  <c r="H3955" i="2"/>
  <c r="J3955" i="2" s="1"/>
  <c r="E3956" i="2"/>
  <c r="G3956" i="2"/>
  <c r="E3950" i="2"/>
  <c r="I3949" i="2"/>
  <c r="I3950" i="2" s="1"/>
  <c r="H3949" i="2"/>
  <c r="J3949" i="2" s="1"/>
  <c r="G3950" i="2"/>
  <c r="H3943" i="2"/>
  <c r="J3943" i="2" s="1"/>
  <c r="I3943" i="2"/>
  <c r="E3944" i="2"/>
  <c r="J3942" i="2"/>
  <c r="I3942" i="2"/>
  <c r="G3944" i="2"/>
  <c r="I3937" i="2"/>
  <c r="H3937" i="2"/>
  <c r="J3937" i="2" s="1"/>
  <c r="J3936" i="2"/>
  <c r="E3938" i="2"/>
  <c r="I3936" i="2"/>
  <c r="G3938" i="2"/>
  <c r="I3931" i="2"/>
  <c r="I3932" i="2" s="1"/>
  <c r="H3931" i="2"/>
  <c r="J3931" i="2" s="1"/>
  <c r="J3930" i="2"/>
  <c r="E3932" i="2"/>
  <c r="G3932" i="2"/>
  <c r="I3925" i="2"/>
  <c r="H3925" i="2"/>
  <c r="J3925" i="2" s="1"/>
  <c r="J3924" i="2"/>
  <c r="E3926" i="2"/>
  <c r="G3926" i="2"/>
  <c r="J3918" i="2"/>
  <c r="G3914" i="2"/>
  <c r="E3920" i="2"/>
  <c r="I3919" i="2"/>
  <c r="H3919" i="2"/>
  <c r="J3919" i="2" s="1"/>
  <c r="G3920" i="2"/>
  <c r="E3914" i="2"/>
  <c r="J3912" i="2"/>
  <c r="I3913" i="2"/>
  <c r="I3914" i="2" s="1"/>
  <c r="H3913" i="2"/>
  <c r="J3913" i="2" s="1"/>
  <c r="I3907" i="2"/>
  <c r="I3908" i="2" s="1"/>
  <c r="H3907" i="2"/>
  <c r="J3907" i="2" s="1"/>
  <c r="E3908" i="2"/>
  <c r="G3908" i="2"/>
  <c r="J3900" i="2"/>
  <c r="E3902" i="2"/>
  <c r="I3901" i="2"/>
  <c r="H3901" i="2"/>
  <c r="J3901" i="2" s="1"/>
  <c r="G3902" i="2"/>
  <c r="J3894" i="2"/>
  <c r="E3896" i="2"/>
  <c r="I3895" i="2"/>
  <c r="H3895" i="2"/>
  <c r="J3895" i="2" s="1"/>
  <c r="I3894" i="2"/>
  <c r="G3896" i="2"/>
  <c r="I3889" i="2"/>
  <c r="I3890" i="2" s="1"/>
  <c r="H3889" i="2"/>
  <c r="J3889" i="2" s="1"/>
  <c r="E3890" i="2"/>
  <c r="H3888" i="2"/>
  <c r="G3890" i="2"/>
  <c r="I3883" i="2"/>
  <c r="I3884" i="2" s="1"/>
  <c r="H3883" i="2"/>
  <c r="J3883" i="2" s="1"/>
  <c r="E3884" i="2"/>
  <c r="G3884" i="2"/>
  <c r="E3878" i="2"/>
  <c r="J3876" i="2"/>
  <c r="I3877" i="2"/>
  <c r="I3878" i="2" s="1"/>
  <c r="H3877" i="2"/>
  <c r="J3877" i="2" s="1"/>
  <c r="G3878" i="2"/>
  <c r="E3872" i="2"/>
  <c r="I3871" i="2"/>
  <c r="H3871" i="2"/>
  <c r="J3871" i="2" s="1"/>
  <c r="J3870" i="2"/>
  <c r="G3872" i="2"/>
  <c r="K4432" i="1"/>
  <c r="K4394" i="1"/>
  <c r="G3851" i="2"/>
  <c r="H3856" i="2"/>
  <c r="J3856" i="2" s="1"/>
  <c r="I3856" i="2"/>
  <c r="I3857" i="2" s="1"/>
  <c r="E3857" i="2"/>
  <c r="G3857" i="2"/>
  <c r="E3851" i="2"/>
  <c r="I3850" i="2"/>
  <c r="I3851" i="2" s="1"/>
  <c r="H3850" i="2"/>
  <c r="J3850" i="2" s="1"/>
  <c r="E3845" i="2"/>
  <c r="J3843" i="2"/>
  <c r="I3844" i="2"/>
  <c r="I3845" i="2" s="1"/>
  <c r="H3844" i="2"/>
  <c r="J3844" i="2" s="1"/>
  <c r="G3845" i="2"/>
  <c r="E3839" i="2"/>
  <c r="H3838" i="2"/>
  <c r="J3838" i="2" s="1"/>
  <c r="I3838" i="2"/>
  <c r="I3839" i="2" s="1"/>
  <c r="H3837" i="2"/>
  <c r="G3839" i="2"/>
  <c r="J3831" i="2"/>
  <c r="E3833" i="2"/>
  <c r="I3832" i="2"/>
  <c r="I3833" i="2" s="1"/>
  <c r="H3832" i="2"/>
  <c r="J3832" i="2" s="1"/>
  <c r="G3833" i="2"/>
  <c r="E3827" i="2"/>
  <c r="I3826" i="2"/>
  <c r="I3827" i="2" s="1"/>
  <c r="H3826" i="2"/>
  <c r="J3826" i="2" s="1"/>
  <c r="G3827" i="2"/>
  <c r="J3819" i="2"/>
  <c r="I3820" i="2"/>
  <c r="H3820" i="2"/>
  <c r="J3820" i="2" s="1"/>
  <c r="E3821" i="2"/>
  <c r="I3819" i="2"/>
  <c r="G3821" i="2"/>
  <c r="E3815" i="2"/>
  <c r="I3814" i="2"/>
  <c r="I3815" i="2" s="1"/>
  <c r="H3814" i="2"/>
  <c r="J3814" i="2" s="1"/>
  <c r="G3815" i="2"/>
  <c r="I3808" i="2"/>
  <c r="I3809" i="2" s="1"/>
  <c r="H3808" i="2"/>
  <c r="J3808" i="2" s="1"/>
  <c r="E3809" i="2"/>
  <c r="G3809" i="2"/>
  <c r="I3802" i="2"/>
  <c r="I3803" i="2" s="1"/>
  <c r="H3802" i="2"/>
  <c r="J3802" i="2" s="1"/>
  <c r="E3803" i="2"/>
  <c r="G3803" i="2"/>
  <c r="E3797" i="2"/>
  <c r="J3795" i="2"/>
  <c r="I3796" i="2"/>
  <c r="H3796" i="2"/>
  <c r="J3796" i="2" s="1"/>
  <c r="I3795" i="2"/>
  <c r="G3797" i="2"/>
  <c r="I3790" i="2"/>
  <c r="H3790" i="2"/>
  <c r="J3790" i="2" s="1"/>
  <c r="E3791" i="2"/>
  <c r="J3789" i="2"/>
  <c r="G3791" i="2"/>
  <c r="J3783" i="2"/>
  <c r="E3785" i="2"/>
  <c r="I3784" i="2"/>
  <c r="I3785" i="2" s="1"/>
  <c r="H3784" i="2"/>
  <c r="J3784" i="2" s="1"/>
  <c r="G3785" i="2"/>
  <c r="I3778" i="2"/>
  <c r="I3779" i="2" s="1"/>
  <c r="H3778" i="2"/>
  <c r="J3778" i="2" s="1"/>
  <c r="E3779" i="2"/>
  <c r="G3779" i="2"/>
  <c r="I3772" i="2"/>
  <c r="H3772" i="2"/>
  <c r="J3772" i="2" s="1"/>
  <c r="E3773" i="2"/>
  <c r="J3771" i="2"/>
  <c r="I3771" i="2"/>
  <c r="G3773" i="2"/>
  <c r="H3522" i="2"/>
  <c r="J3522" i="2" s="1"/>
  <c r="H3666" i="2"/>
  <c r="J3666" i="2" s="1"/>
  <c r="G3668" i="2"/>
  <c r="H3714" i="2"/>
  <c r="J3714" i="2" s="1"/>
  <c r="H3726" i="2"/>
  <c r="J3726" i="2" s="1"/>
  <c r="H3757" i="2"/>
  <c r="J3757" i="2" s="1"/>
  <c r="I3757" i="2"/>
  <c r="I3758" i="2" s="1"/>
  <c r="E3758" i="2"/>
  <c r="G3758" i="2"/>
  <c r="J3750" i="2"/>
  <c r="I3751" i="2"/>
  <c r="H3751" i="2"/>
  <c r="J3751" i="2" s="1"/>
  <c r="G3740" i="2"/>
  <c r="E3752" i="2"/>
  <c r="G3752" i="2"/>
  <c r="E3746" i="2"/>
  <c r="J3744" i="2"/>
  <c r="I3745" i="2"/>
  <c r="H3745" i="2"/>
  <c r="J3745" i="2" s="1"/>
  <c r="I3744" i="2"/>
  <c r="G3746" i="2"/>
  <c r="H3708" i="2"/>
  <c r="J3708" i="2" s="1"/>
  <c r="H3720" i="2"/>
  <c r="J3720" i="2" s="1"/>
  <c r="E3740" i="2"/>
  <c r="H3732" i="2"/>
  <c r="J3732" i="2" s="1"/>
  <c r="I3573" i="2"/>
  <c r="I3739" i="2"/>
  <c r="H3739" i="2"/>
  <c r="J3739" i="2" s="1"/>
  <c r="J3738" i="2"/>
  <c r="E3734" i="2"/>
  <c r="I3733" i="2"/>
  <c r="I3734" i="2" s="1"/>
  <c r="H3733" i="2"/>
  <c r="J3733" i="2" s="1"/>
  <c r="G3734" i="2"/>
  <c r="I3585" i="2"/>
  <c r="I3727" i="2"/>
  <c r="I3728" i="2" s="1"/>
  <c r="H3727" i="2"/>
  <c r="J3727" i="2" s="1"/>
  <c r="E3728" i="2"/>
  <c r="G3728" i="2"/>
  <c r="G3716" i="2"/>
  <c r="E3710" i="2"/>
  <c r="E3722" i="2"/>
  <c r="I3721" i="2"/>
  <c r="I3722" i="2" s="1"/>
  <c r="H3721" i="2"/>
  <c r="J3721" i="2" s="1"/>
  <c r="G3722" i="2"/>
  <c r="I3715" i="2"/>
  <c r="I3716" i="2" s="1"/>
  <c r="H3715" i="2"/>
  <c r="J3715" i="2" s="1"/>
  <c r="E3716" i="2"/>
  <c r="I3709" i="2"/>
  <c r="I3710" i="2" s="1"/>
  <c r="H3709" i="2"/>
  <c r="J3709" i="2" s="1"/>
  <c r="G3710" i="2"/>
  <c r="E3704" i="2"/>
  <c r="J3702" i="2"/>
  <c r="I3703" i="2"/>
  <c r="H3703" i="2"/>
  <c r="J3703" i="2" s="1"/>
  <c r="G3704" i="2"/>
  <c r="E3698" i="2"/>
  <c r="J3696" i="2"/>
  <c r="I3697" i="2"/>
  <c r="I3698" i="2" s="1"/>
  <c r="H3697" i="2"/>
  <c r="J3697" i="2" s="1"/>
  <c r="G3698" i="2"/>
  <c r="E3692" i="2"/>
  <c r="I3691" i="2"/>
  <c r="I3692" i="2" s="1"/>
  <c r="H3691" i="2"/>
  <c r="J3691" i="2" s="1"/>
  <c r="H3690" i="2"/>
  <c r="G3692" i="2"/>
  <c r="J3684" i="2"/>
  <c r="I3685" i="2"/>
  <c r="H3685" i="2"/>
  <c r="J3685" i="2" s="1"/>
  <c r="E3686" i="2"/>
  <c r="G3686" i="2"/>
  <c r="E3680" i="2"/>
  <c r="I3679" i="2"/>
  <c r="H3679" i="2"/>
  <c r="J3679" i="2" s="1"/>
  <c r="J3678" i="2"/>
  <c r="G3680" i="2"/>
  <c r="E3674" i="2"/>
  <c r="I3673" i="2"/>
  <c r="I3674" i="2" s="1"/>
  <c r="H3673" i="2"/>
  <c r="J3673" i="2" s="1"/>
  <c r="G3674" i="2"/>
  <c r="H3633" i="2"/>
  <c r="J3633" i="2" s="1"/>
  <c r="H3657" i="2"/>
  <c r="J3657" i="2" s="1"/>
  <c r="H3609" i="2"/>
  <c r="J3609" i="2" s="1"/>
  <c r="H3558" i="2"/>
  <c r="J3558" i="2" s="1"/>
  <c r="G3569" i="2"/>
  <c r="I3591" i="2"/>
  <c r="H3651" i="2"/>
  <c r="J3651" i="2" s="1"/>
  <c r="H3579" i="2"/>
  <c r="I3639" i="2"/>
  <c r="H3567" i="2"/>
  <c r="J3567" i="2" s="1"/>
  <c r="H3658" i="2"/>
  <c r="J3658" i="2" s="1"/>
  <c r="I3658" i="2"/>
  <c r="I3659" i="2" s="1"/>
  <c r="E3659" i="2"/>
  <c r="G3659" i="2"/>
  <c r="I3652" i="2"/>
  <c r="I3653" i="2" s="1"/>
  <c r="H3652" i="2"/>
  <c r="J3652" i="2" s="1"/>
  <c r="E3653" i="2"/>
  <c r="G3653" i="2"/>
  <c r="E3647" i="2"/>
  <c r="J3645" i="2"/>
  <c r="I3646" i="2"/>
  <c r="H3646" i="2"/>
  <c r="J3646" i="2" s="1"/>
  <c r="I3645" i="2"/>
  <c r="G3647" i="2"/>
  <c r="J3639" i="2"/>
  <c r="E3641" i="2"/>
  <c r="I3640" i="2"/>
  <c r="H3640" i="2"/>
  <c r="J3640" i="2" s="1"/>
  <c r="G3641" i="2"/>
  <c r="I3634" i="2"/>
  <c r="I3635" i="2" s="1"/>
  <c r="H3634" i="2"/>
  <c r="J3634" i="2" s="1"/>
  <c r="E3635" i="2"/>
  <c r="G3635" i="2"/>
  <c r="J3627" i="2"/>
  <c r="E3629" i="2"/>
  <c r="I3628" i="2"/>
  <c r="H3628" i="2"/>
  <c r="J3628" i="2" s="1"/>
  <c r="G3629" i="2"/>
  <c r="J3621" i="2"/>
  <c r="I3622" i="2"/>
  <c r="H3622" i="2"/>
  <c r="J3622" i="2" s="1"/>
  <c r="E3623" i="2"/>
  <c r="I3621" i="2"/>
  <c r="G3623" i="2"/>
  <c r="I3616" i="2"/>
  <c r="I3617" i="2" s="1"/>
  <c r="H3616" i="2"/>
  <c r="J3616" i="2" s="1"/>
  <c r="E3617" i="2"/>
  <c r="H3615" i="2"/>
  <c r="G3617" i="2"/>
  <c r="I3610" i="2"/>
  <c r="I3611" i="2" s="1"/>
  <c r="H3610" i="2"/>
  <c r="J3610" i="2" s="1"/>
  <c r="E3611" i="2"/>
  <c r="G3611" i="2"/>
  <c r="I3604" i="2"/>
  <c r="I3605" i="2" s="1"/>
  <c r="H3604" i="2"/>
  <c r="J3604" i="2" s="1"/>
  <c r="E3605" i="2"/>
  <c r="G3605" i="2"/>
  <c r="J3597" i="2"/>
  <c r="I3598" i="2"/>
  <c r="H3598" i="2"/>
  <c r="J3598" i="2" s="1"/>
  <c r="E3599" i="2"/>
  <c r="I3597" i="2"/>
  <c r="G3599" i="2"/>
  <c r="I3592" i="2"/>
  <c r="H3592" i="2"/>
  <c r="J3592" i="2" s="1"/>
  <c r="J3591" i="2"/>
  <c r="E3593" i="2"/>
  <c r="G3593" i="2"/>
  <c r="J3585" i="2"/>
  <c r="I3586" i="2"/>
  <c r="H3586" i="2"/>
  <c r="J3586" i="2" s="1"/>
  <c r="E3587" i="2"/>
  <c r="G3587" i="2"/>
  <c r="H3580" i="2"/>
  <c r="J3580" i="2" s="1"/>
  <c r="I3580" i="2"/>
  <c r="I3581" i="2" s="1"/>
  <c r="E3581" i="2"/>
  <c r="G3581" i="2"/>
  <c r="J3573" i="2"/>
  <c r="I3574" i="2"/>
  <c r="H3574" i="2"/>
  <c r="J3574" i="2" s="1"/>
  <c r="E3575" i="2"/>
  <c r="G3575" i="2"/>
  <c r="H3474" i="2"/>
  <c r="J3474" i="2" s="1"/>
  <c r="H3480" i="2"/>
  <c r="J3480" i="2" s="1"/>
  <c r="I3528" i="2"/>
  <c r="H3504" i="2"/>
  <c r="J3504" i="2" s="1"/>
  <c r="I3540" i="2"/>
  <c r="I3468" i="2"/>
  <c r="I3559" i="2"/>
  <c r="I3560" i="2" s="1"/>
  <c r="H3559" i="2"/>
  <c r="J3559" i="2" s="1"/>
  <c r="G3560" i="2"/>
  <c r="J3552" i="2"/>
  <c r="I3553" i="2"/>
  <c r="H3553" i="2"/>
  <c r="J3553" i="2" s="1"/>
  <c r="E3554" i="2"/>
  <c r="G3554" i="2"/>
  <c r="G3542" i="2"/>
  <c r="I3547" i="2"/>
  <c r="H3547" i="2"/>
  <c r="J3547" i="2" s="1"/>
  <c r="J3546" i="2"/>
  <c r="E3548" i="2"/>
  <c r="E3542" i="2"/>
  <c r="G3548" i="2"/>
  <c r="J3540" i="2"/>
  <c r="H3541" i="2"/>
  <c r="J3541" i="2" s="1"/>
  <c r="I3541" i="2"/>
  <c r="E3536" i="2"/>
  <c r="J3534" i="2"/>
  <c r="I3535" i="2"/>
  <c r="H3535" i="2"/>
  <c r="J3535" i="2" s="1"/>
  <c r="I3534" i="2"/>
  <c r="G3536" i="2"/>
  <c r="I3529" i="2"/>
  <c r="H3529" i="2"/>
  <c r="J3529" i="2" s="1"/>
  <c r="E3530" i="2"/>
  <c r="J3528" i="2"/>
  <c r="E3524" i="2"/>
  <c r="G3530" i="2"/>
  <c r="I3523" i="2"/>
  <c r="I3524" i="2" s="1"/>
  <c r="H3523" i="2"/>
  <c r="J3523" i="2" s="1"/>
  <c r="G3524" i="2"/>
  <c r="I3517" i="2"/>
  <c r="I3518" i="2" s="1"/>
  <c r="H3517" i="2"/>
  <c r="J3517" i="2" s="1"/>
  <c r="E3518" i="2"/>
  <c r="H3516" i="2"/>
  <c r="G3518" i="2"/>
  <c r="H3511" i="2"/>
  <c r="J3511" i="2" s="1"/>
  <c r="I3511" i="2"/>
  <c r="I3512" i="2" s="1"/>
  <c r="E3512" i="2"/>
  <c r="H3510" i="2"/>
  <c r="G3512" i="2"/>
  <c r="I3505" i="2"/>
  <c r="I3506" i="2" s="1"/>
  <c r="H3505" i="2"/>
  <c r="J3505" i="2" s="1"/>
  <c r="E3506" i="2"/>
  <c r="G3506" i="2"/>
  <c r="I3499" i="2"/>
  <c r="H3499" i="2"/>
  <c r="J3499" i="2" s="1"/>
  <c r="E3500" i="2"/>
  <c r="J3498" i="2"/>
  <c r="I3498" i="2"/>
  <c r="G3500" i="2"/>
  <c r="J3492" i="2"/>
  <c r="H3493" i="2"/>
  <c r="J3493" i="2" s="1"/>
  <c r="I3493" i="2"/>
  <c r="E3494" i="2"/>
  <c r="I3492" i="2"/>
  <c r="G3494" i="2"/>
  <c r="I3487" i="2"/>
  <c r="I3488" i="2" s="1"/>
  <c r="H3487" i="2"/>
  <c r="J3487" i="2" s="1"/>
  <c r="E3488" i="2"/>
  <c r="H3486" i="2"/>
  <c r="G3488" i="2"/>
  <c r="H3481" i="2"/>
  <c r="J3481" i="2" s="1"/>
  <c r="I3481" i="2"/>
  <c r="I3482" i="2" s="1"/>
  <c r="E3482" i="2"/>
  <c r="G3482" i="2"/>
  <c r="I3475" i="2"/>
  <c r="I3476" i="2" s="1"/>
  <c r="H3475" i="2"/>
  <c r="J3475" i="2" s="1"/>
  <c r="E3476" i="2"/>
  <c r="G3476" i="2"/>
  <c r="G3455" i="2"/>
  <c r="G3449" i="2"/>
  <c r="G3443" i="2"/>
  <c r="G3425" i="2"/>
  <c r="H3460" i="2"/>
  <c r="J3460" i="2" s="1"/>
  <c r="I3460" i="2"/>
  <c r="I3459" i="2"/>
  <c r="G3461" i="2"/>
  <c r="E3461" i="2"/>
  <c r="I3454" i="2"/>
  <c r="I3455" i="2" s="1"/>
  <c r="H3454" i="2"/>
  <c r="J3454" i="2" s="1"/>
  <c r="E3455" i="2"/>
  <c r="G3413" i="2"/>
  <c r="G3437" i="2"/>
  <c r="E3449" i="2"/>
  <c r="I3448" i="2"/>
  <c r="H3448" i="2"/>
  <c r="J3448" i="2" s="1"/>
  <c r="G3431" i="2"/>
  <c r="E3443" i="2"/>
  <c r="I3442" i="2"/>
  <c r="H3442" i="2"/>
  <c r="J3442" i="2" s="1"/>
  <c r="I3436" i="2"/>
  <c r="H3436" i="2"/>
  <c r="J3436" i="2" s="1"/>
  <c r="E3437" i="2"/>
  <c r="G3419" i="2"/>
  <c r="E3431" i="2"/>
  <c r="I3430" i="2"/>
  <c r="H3430" i="2"/>
  <c r="J3430" i="2" s="1"/>
  <c r="E3425" i="2"/>
  <c r="I3424" i="2"/>
  <c r="H3424" i="2"/>
  <c r="J3424" i="2" s="1"/>
  <c r="E3419" i="2"/>
  <c r="I3418" i="2"/>
  <c r="H3418" i="2"/>
  <c r="J3418" i="2" s="1"/>
  <c r="G3383" i="2"/>
  <c r="G3407" i="2"/>
  <c r="I3412" i="2"/>
  <c r="H3412" i="2"/>
  <c r="J3412" i="2" s="1"/>
  <c r="E3413" i="2"/>
  <c r="G3401" i="2"/>
  <c r="E3407" i="2"/>
  <c r="I3406" i="2"/>
  <c r="H3406" i="2"/>
  <c r="J3406" i="2" s="1"/>
  <c r="E3401" i="2"/>
  <c r="I3400" i="2"/>
  <c r="H3400" i="2"/>
  <c r="J3400" i="2" s="1"/>
  <c r="I3394" i="2"/>
  <c r="H3394" i="2"/>
  <c r="J3394" i="2" s="1"/>
  <c r="G3395" i="2"/>
  <c r="E3395" i="2"/>
  <c r="I3388" i="2"/>
  <c r="H3388" i="2"/>
  <c r="J3388" i="2" s="1"/>
  <c r="G3389" i="2"/>
  <c r="E3389" i="2"/>
  <c r="E3383" i="2"/>
  <c r="I3382" i="2"/>
  <c r="I3383" i="2" s="1"/>
  <c r="H3382" i="2"/>
  <c r="J3382" i="2" s="1"/>
  <c r="I3376" i="2"/>
  <c r="H3376" i="2"/>
  <c r="J3376" i="2" s="1"/>
  <c r="I3375" i="2"/>
  <c r="G3377" i="2"/>
  <c r="E3377" i="2"/>
  <c r="H3282" i="2"/>
  <c r="J3282" i="2" s="1"/>
  <c r="H3231" i="2"/>
  <c r="J3231" i="2" s="1"/>
  <c r="H3342" i="2"/>
  <c r="J3342" i="2" s="1"/>
  <c r="H3255" i="2"/>
  <c r="J3255" i="2" s="1"/>
  <c r="H3306" i="2"/>
  <c r="J3306" i="2" s="1"/>
  <c r="I3318" i="2"/>
  <c r="I3270" i="2"/>
  <c r="H3183" i="2"/>
  <c r="J3183" i="2" s="1"/>
  <c r="H3453" i="2"/>
  <c r="H3447" i="2"/>
  <c r="I3441" i="2"/>
  <c r="I3435" i="2"/>
  <c r="I3437" i="2" s="1"/>
  <c r="I3429" i="2"/>
  <c r="I3431" i="2" s="1"/>
  <c r="I3423" i="2"/>
  <c r="I3417" i="2"/>
  <c r="I3419" i="2" s="1"/>
  <c r="H3411" i="2"/>
  <c r="I3405" i="2"/>
  <c r="I3399" i="2"/>
  <c r="H3393" i="2"/>
  <c r="H3387" i="2"/>
  <c r="I3411" i="2"/>
  <c r="H3441" i="2"/>
  <c r="H3336" i="2"/>
  <c r="J3336" i="2" s="1"/>
  <c r="I3189" i="2"/>
  <c r="I3348" i="2"/>
  <c r="H3423" i="2"/>
  <c r="H3324" i="2"/>
  <c r="J3324" i="2" s="1"/>
  <c r="H3177" i="2"/>
  <c r="J3177" i="2" s="1"/>
  <c r="H3429" i="2"/>
  <c r="H3354" i="2"/>
  <c r="J3354" i="2" s="1"/>
  <c r="H3207" i="2"/>
  <c r="J3207" i="2" s="1"/>
  <c r="H3405" i="2"/>
  <c r="H3294" i="2"/>
  <c r="J3294" i="2" s="1"/>
  <c r="H3195" i="2"/>
  <c r="J3195" i="2" s="1"/>
  <c r="H3330" i="2"/>
  <c r="J3330" i="2" s="1"/>
  <c r="I3393" i="2"/>
  <c r="H3459" i="2"/>
  <c r="I3447" i="2"/>
  <c r="I3449" i="2" s="1"/>
  <c r="H3435" i="2"/>
  <c r="H3417" i="2"/>
  <c r="H3419" i="2" s="1"/>
  <c r="I3369" i="2"/>
  <c r="I3360" i="2"/>
  <c r="H3375" i="2"/>
  <c r="H3276" i="2"/>
  <c r="J3276" i="2" s="1"/>
  <c r="I3387" i="2"/>
  <c r="I3389" i="2" s="1"/>
  <c r="H3399" i="2"/>
  <c r="J3393" i="2"/>
  <c r="J3360" i="2"/>
  <c r="H3361" i="2"/>
  <c r="J3361" i="2" s="1"/>
  <c r="I3361" i="2"/>
  <c r="E3362" i="2"/>
  <c r="G3362" i="2"/>
  <c r="E3356" i="2"/>
  <c r="I3355" i="2"/>
  <c r="I3356" i="2" s="1"/>
  <c r="H3355" i="2"/>
  <c r="J3355" i="2" s="1"/>
  <c r="G3356" i="2"/>
  <c r="J3348" i="2"/>
  <c r="E3350" i="2"/>
  <c r="I3349" i="2"/>
  <c r="H3349" i="2"/>
  <c r="J3349" i="2" s="1"/>
  <c r="G3350" i="2"/>
  <c r="I3343" i="2"/>
  <c r="I3344" i="2" s="1"/>
  <c r="H3343" i="2"/>
  <c r="J3343" i="2" s="1"/>
  <c r="E3344" i="2"/>
  <c r="G3344" i="2"/>
  <c r="E3338" i="2"/>
  <c r="I3337" i="2"/>
  <c r="I3338" i="2" s="1"/>
  <c r="H3337" i="2"/>
  <c r="J3337" i="2" s="1"/>
  <c r="G3338" i="2"/>
  <c r="E3332" i="2"/>
  <c r="I3331" i="2"/>
  <c r="I3332" i="2" s="1"/>
  <c r="H3331" i="2"/>
  <c r="J3331" i="2" s="1"/>
  <c r="G3332" i="2"/>
  <c r="E3326" i="2"/>
  <c r="I3325" i="2"/>
  <c r="I3326" i="2" s="1"/>
  <c r="H3325" i="2"/>
  <c r="J3325" i="2" s="1"/>
  <c r="G3326" i="2"/>
  <c r="E3320" i="2"/>
  <c r="I3319" i="2"/>
  <c r="H3319" i="2"/>
  <c r="J3319" i="2" s="1"/>
  <c r="J3318" i="2"/>
  <c r="G3320" i="2"/>
  <c r="E3314" i="2"/>
  <c r="I3313" i="2"/>
  <c r="I3314" i="2" s="1"/>
  <c r="H3313" i="2"/>
  <c r="J3313" i="2" s="1"/>
  <c r="H3312" i="2"/>
  <c r="G3314" i="2"/>
  <c r="I3307" i="2"/>
  <c r="I3308" i="2" s="1"/>
  <c r="H3307" i="2"/>
  <c r="J3307" i="2" s="1"/>
  <c r="E3308" i="2"/>
  <c r="G3308" i="2"/>
  <c r="J3300" i="2"/>
  <c r="I3301" i="2"/>
  <c r="H3301" i="2"/>
  <c r="J3301" i="2" s="1"/>
  <c r="E3302" i="2"/>
  <c r="I3300" i="2"/>
  <c r="G3302" i="2"/>
  <c r="E3296" i="2"/>
  <c r="I3295" i="2"/>
  <c r="I3296" i="2" s="1"/>
  <c r="H3295" i="2"/>
  <c r="J3295" i="2" s="1"/>
  <c r="G3296" i="2"/>
  <c r="E3290" i="2"/>
  <c r="I3289" i="2"/>
  <c r="I3290" i="2" s="1"/>
  <c r="H3289" i="2"/>
  <c r="J3289" i="2" s="1"/>
  <c r="H3288" i="2"/>
  <c r="G3290" i="2"/>
  <c r="E3284" i="2"/>
  <c r="I3283" i="2"/>
  <c r="I3284" i="2" s="1"/>
  <c r="H3283" i="2"/>
  <c r="J3283" i="2" s="1"/>
  <c r="E3278" i="2"/>
  <c r="G3284" i="2"/>
  <c r="I3277" i="2"/>
  <c r="I3278" i="2" s="1"/>
  <c r="H3277" i="2"/>
  <c r="J3277" i="2" s="1"/>
  <c r="G3278" i="2"/>
  <c r="K3697" i="1"/>
  <c r="K3736" i="1"/>
  <c r="H3262" i="2"/>
  <c r="J3262" i="2" s="1"/>
  <c r="I3262" i="2"/>
  <c r="I3263" i="2" s="1"/>
  <c r="E3263" i="2"/>
  <c r="H3261" i="2"/>
  <c r="G3263" i="2"/>
  <c r="E3257" i="2"/>
  <c r="I3256" i="2"/>
  <c r="I3257" i="2" s="1"/>
  <c r="H3256" i="2"/>
  <c r="J3256" i="2" s="1"/>
  <c r="G3257" i="2"/>
  <c r="E3251" i="2"/>
  <c r="I3250" i="2"/>
  <c r="H3250" i="2"/>
  <c r="J3250" i="2" s="1"/>
  <c r="J3249" i="2"/>
  <c r="I3249" i="2"/>
  <c r="G3251" i="2"/>
  <c r="E3245" i="2"/>
  <c r="J3243" i="2"/>
  <c r="I3244" i="2"/>
  <c r="H3244" i="2"/>
  <c r="J3244" i="2" s="1"/>
  <c r="I3243" i="2"/>
  <c r="G3245" i="2"/>
  <c r="I3238" i="2"/>
  <c r="I3239" i="2" s="1"/>
  <c r="H3238" i="2"/>
  <c r="J3238" i="2" s="1"/>
  <c r="E3239" i="2"/>
  <c r="H3237" i="2"/>
  <c r="G3239" i="2"/>
  <c r="E3233" i="2"/>
  <c r="I3232" i="2"/>
  <c r="I3233" i="2" s="1"/>
  <c r="H3232" i="2"/>
  <c r="J3232" i="2" s="1"/>
  <c r="G3233" i="2"/>
  <c r="J3225" i="2"/>
  <c r="I3226" i="2"/>
  <c r="H3226" i="2"/>
  <c r="J3226" i="2" s="1"/>
  <c r="E3227" i="2"/>
  <c r="I3225" i="2"/>
  <c r="G3227" i="2"/>
  <c r="J3219" i="2"/>
  <c r="E3221" i="2"/>
  <c r="I3220" i="2"/>
  <c r="H3220" i="2"/>
  <c r="J3220" i="2" s="1"/>
  <c r="I3219" i="2"/>
  <c r="G3221" i="2"/>
  <c r="E3215" i="2"/>
  <c r="I3214" i="2"/>
  <c r="I3215" i="2" s="1"/>
  <c r="H3214" i="2"/>
  <c r="J3214" i="2" s="1"/>
  <c r="H3213" i="2"/>
  <c r="G3215" i="2"/>
  <c r="I3208" i="2"/>
  <c r="I3209" i="2" s="1"/>
  <c r="H3208" i="2"/>
  <c r="J3208" i="2" s="1"/>
  <c r="E3209" i="2"/>
  <c r="G3209" i="2"/>
  <c r="E3203" i="2"/>
  <c r="I3202" i="2"/>
  <c r="H3202" i="2"/>
  <c r="J3202" i="2" s="1"/>
  <c r="J3201" i="2"/>
  <c r="I3201" i="2"/>
  <c r="G3203" i="2"/>
  <c r="I3196" i="2"/>
  <c r="I3197" i="2" s="1"/>
  <c r="H3196" i="2"/>
  <c r="J3196" i="2" s="1"/>
  <c r="E3197" i="2"/>
  <c r="G3197" i="2"/>
  <c r="J3189" i="2"/>
  <c r="I3190" i="2"/>
  <c r="H3190" i="2"/>
  <c r="J3190" i="2" s="1"/>
  <c r="E3191" i="2"/>
  <c r="G3191" i="2"/>
  <c r="H3184" i="2"/>
  <c r="J3184" i="2" s="1"/>
  <c r="I3184" i="2"/>
  <c r="I3185" i="2" s="1"/>
  <c r="E3185" i="2"/>
  <c r="G3185" i="2"/>
  <c r="G3164" i="2"/>
  <c r="E3179" i="2"/>
  <c r="I3178" i="2"/>
  <c r="I3179" i="2" s="1"/>
  <c r="H3178" i="2"/>
  <c r="J3178" i="2" s="1"/>
  <c r="G3179" i="2"/>
  <c r="I3162" i="2"/>
  <c r="H3162" i="2"/>
  <c r="J3162" i="2" s="1"/>
  <c r="G3152" i="2"/>
  <c r="H3163" i="2"/>
  <c r="J3163" i="2" s="1"/>
  <c r="I3163" i="2"/>
  <c r="I3164" i="2" s="1"/>
  <c r="E3164" i="2"/>
  <c r="E3158" i="2"/>
  <c r="I3156" i="2"/>
  <c r="G3158" i="2"/>
  <c r="H3157" i="2"/>
  <c r="J3157" i="2" s="1"/>
  <c r="I3157" i="2"/>
  <c r="E3152" i="2"/>
  <c r="I3151" i="2"/>
  <c r="I3152" i="2" s="1"/>
  <c r="H3151" i="2"/>
  <c r="J3151" i="2" s="1"/>
  <c r="E3146" i="2"/>
  <c r="I3144" i="2"/>
  <c r="G3146" i="2"/>
  <c r="I3145" i="2"/>
  <c r="H3145" i="2"/>
  <c r="J3145" i="2" s="1"/>
  <c r="E3140" i="2"/>
  <c r="H3138" i="2"/>
  <c r="J3138" i="2" s="1"/>
  <c r="G3140" i="2"/>
  <c r="I3139" i="2"/>
  <c r="H3139" i="2"/>
  <c r="J3139" i="2" s="1"/>
  <c r="I3133" i="2"/>
  <c r="I3134" i="2" s="1"/>
  <c r="H3133" i="2"/>
  <c r="J3133" i="2" s="1"/>
  <c r="H3132" i="2"/>
  <c r="J3132" i="2" s="1"/>
  <c r="G3134" i="2"/>
  <c r="E3134" i="2"/>
  <c r="E3128" i="2"/>
  <c r="I3126" i="2"/>
  <c r="G3128" i="2"/>
  <c r="I3127" i="2"/>
  <c r="H3127" i="2"/>
  <c r="J3127" i="2" s="1"/>
  <c r="I3121" i="2"/>
  <c r="H3121" i="2"/>
  <c r="J3121" i="2" s="1"/>
  <c r="I3120" i="2"/>
  <c r="G3122" i="2"/>
  <c r="E3122" i="2"/>
  <c r="I3115" i="2"/>
  <c r="H3115" i="2"/>
  <c r="J3115" i="2" s="1"/>
  <c r="H3114" i="2"/>
  <c r="J3114" i="2" s="1"/>
  <c r="G3116" i="2"/>
  <c r="E3116" i="2"/>
  <c r="H3109" i="2"/>
  <c r="J3109" i="2" s="1"/>
  <c r="I3109" i="2"/>
  <c r="I3108" i="2"/>
  <c r="G3110" i="2"/>
  <c r="E3110" i="2"/>
  <c r="I3103" i="2"/>
  <c r="H3103" i="2"/>
  <c r="J3103" i="2" s="1"/>
  <c r="I3102" i="2"/>
  <c r="G3104" i="2"/>
  <c r="E3104" i="2"/>
  <c r="I3097" i="2"/>
  <c r="H3097" i="2"/>
  <c r="J3097" i="2" s="1"/>
  <c r="H3096" i="2"/>
  <c r="G3098" i="2"/>
  <c r="E3098" i="2"/>
  <c r="E3092" i="2"/>
  <c r="H3090" i="2"/>
  <c r="J3090" i="2" s="1"/>
  <c r="G3092" i="2"/>
  <c r="I3091" i="2"/>
  <c r="H3091" i="2"/>
  <c r="J3091" i="2" s="1"/>
  <c r="H3085" i="2"/>
  <c r="J3085" i="2" s="1"/>
  <c r="I3085" i="2"/>
  <c r="I3084" i="2"/>
  <c r="G3086" i="2"/>
  <c r="E3086" i="2"/>
  <c r="E3080" i="2"/>
  <c r="I3078" i="2"/>
  <c r="G3080" i="2"/>
  <c r="I3079" i="2"/>
  <c r="H3079" i="2"/>
  <c r="J3079" i="2" s="1"/>
  <c r="I3063" i="2"/>
  <c r="I2724" i="2"/>
  <c r="I3096" i="2"/>
  <c r="H3120" i="2"/>
  <c r="J3120" i="2" s="1"/>
  <c r="H3144" i="2"/>
  <c r="H3084" i="2"/>
  <c r="J3084" i="2" s="1"/>
  <c r="I3090" i="2"/>
  <c r="I3114" i="2"/>
  <c r="I3021" i="2"/>
  <c r="I3045" i="2"/>
  <c r="H2805" i="2"/>
  <c r="J2805" i="2" s="1"/>
  <c r="H2916" i="2"/>
  <c r="J2916" i="2" s="1"/>
  <c r="I3138" i="2"/>
  <c r="H2910" i="2"/>
  <c r="J2910" i="2" s="1"/>
  <c r="H2928" i="2"/>
  <c r="J2928" i="2" s="1"/>
  <c r="H3033" i="2"/>
  <c r="J3033" i="2" s="1"/>
  <c r="H3156" i="2"/>
  <c r="H3150" i="2"/>
  <c r="H2985" i="2"/>
  <c r="J2985" i="2" s="1"/>
  <c r="H3126" i="2"/>
  <c r="H3108" i="2"/>
  <c r="H3102" i="2"/>
  <c r="J3096" i="2"/>
  <c r="H3078" i="2"/>
  <c r="H2934" i="2"/>
  <c r="J2934" i="2" s="1"/>
  <c r="H2940" i="2"/>
  <c r="J2940" i="2" s="1"/>
  <c r="I2952" i="2"/>
  <c r="H2997" i="2"/>
  <c r="J2997" i="2" s="1"/>
  <c r="K3506" i="1"/>
  <c r="K3510" i="1"/>
  <c r="K3518" i="1"/>
  <c r="J3063" i="2"/>
  <c r="E3065" i="2"/>
  <c r="H3064" i="2"/>
  <c r="J3064" i="2" s="1"/>
  <c r="I3064" i="2"/>
  <c r="G3065" i="2"/>
  <c r="H3058" i="2"/>
  <c r="J3058" i="2" s="1"/>
  <c r="I3058" i="2"/>
  <c r="I3059" i="2" s="1"/>
  <c r="I3051" i="2"/>
  <c r="E3059" i="2"/>
  <c r="H3057" i="2"/>
  <c r="G3059" i="2"/>
  <c r="J3051" i="2"/>
  <c r="H3052" i="2"/>
  <c r="J3052" i="2" s="1"/>
  <c r="I3052" i="2"/>
  <c r="E3053" i="2"/>
  <c r="G3053" i="2"/>
  <c r="I2787" i="2"/>
  <c r="H2688" i="2"/>
  <c r="J2688" i="2" s="1"/>
  <c r="H3046" i="2"/>
  <c r="J3046" i="2" s="1"/>
  <c r="I3046" i="2"/>
  <c r="I2736" i="2"/>
  <c r="I2835" i="2"/>
  <c r="J3045" i="2"/>
  <c r="H3015" i="2"/>
  <c r="J3015" i="2" s="1"/>
  <c r="H3039" i="2"/>
  <c r="J3039" i="2" s="1"/>
  <c r="I2979" i="2"/>
  <c r="E3047" i="2"/>
  <c r="G3047" i="2"/>
  <c r="H3040" i="2"/>
  <c r="J3040" i="2" s="1"/>
  <c r="I3040" i="2"/>
  <c r="I3041" i="2" s="1"/>
  <c r="E3041" i="2"/>
  <c r="G3041" i="2"/>
  <c r="H3034" i="2"/>
  <c r="J3034" i="2" s="1"/>
  <c r="I3034" i="2"/>
  <c r="I3035" i="2" s="1"/>
  <c r="E3035" i="2"/>
  <c r="G3035" i="2"/>
  <c r="E3029" i="2"/>
  <c r="I3028" i="2"/>
  <c r="I3029" i="2" s="1"/>
  <c r="H3028" i="2"/>
  <c r="J3028" i="2" s="1"/>
  <c r="H3027" i="2"/>
  <c r="G3029" i="2"/>
  <c r="H3022" i="2"/>
  <c r="J3022" i="2" s="1"/>
  <c r="I3022" i="2"/>
  <c r="J3021" i="2"/>
  <c r="E3023" i="2"/>
  <c r="G3023" i="2"/>
  <c r="H3016" i="2"/>
  <c r="J3016" i="2" s="1"/>
  <c r="I3016" i="2"/>
  <c r="I3017" i="2" s="1"/>
  <c r="E3017" i="2"/>
  <c r="G3017" i="2"/>
  <c r="H3010" i="2"/>
  <c r="J3010" i="2" s="1"/>
  <c r="I3010" i="2"/>
  <c r="I3011" i="2" s="1"/>
  <c r="E3011" i="2"/>
  <c r="H3009" i="2"/>
  <c r="G3011" i="2"/>
  <c r="H3004" i="2"/>
  <c r="J3004" i="2" s="1"/>
  <c r="I3004" i="2"/>
  <c r="I3005" i="2" s="1"/>
  <c r="E3005" i="2"/>
  <c r="H3003" i="2"/>
  <c r="G3005" i="2"/>
  <c r="H2998" i="2"/>
  <c r="J2998" i="2" s="1"/>
  <c r="I2998" i="2"/>
  <c r="I2999" i="2" s="1"/>
  <c r="E2999" i="2"/>
  <c r="G2999" i="2"/>
  <c r="J2991" i="2"/>
  <c r="H2992" i="2"/>
  <c r="J2992" i="2" s="1"/>
  <c r="I2992" i="2"/>
  <c r="E2993" i="2"/>
  <c r="I2991" i="2"/>
  <c r="G2993" i="2"/>
  <c r="H2986" i="2"/>
  <c r="J2986" i="2" s="1"/>
  <c r="I2986" i="2"/>
  <c r="I2987" i="2" s="1"/>
  <c r="E2987" i="2"/>
  <c r="G2987" i="2"/>
  <c r="J2979" i="2"/>
  <c r="H2980" i="2"/>
  <c r="J2980" i="2" s="1"/>
  <c r="I2980" i="2"/>
  <c r="E2981" i="2"/>
  <c r="G2981" i="2"/>
  <c r="I2934" i="2"/>
  <c r="I2916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2942" i="2"/>
  <c r="H2892" i="2"/>
  <c r="J2892" i="2" s="1"/>
  <c r="H2886" i="2"/>
  <c r="J2886" i="2" s="1"/>
  <c r="H2904" i="2"/>
  <c r="J2904" i="2" s="1"/>
  <c r="I2898" i="2"/>
  <c r="K3354" i="1"/>
  <c r="K3358" i="1"/>
  <c r="K3362" i="1"/>
  <c r="K3366" i="1"/>
  <c r="G2900" i="2"/>
  <c r="H2964" i="2"/>
  <c r="G2966" i="2"/>
  <c r="H2965" i="2"/>
  <c r="J2965" i="2" s="1"/>
  <c r="I2965" i="2"/>
  <c r="I2966" i="2" s="1"/>
  <c r="E2966" i="2"/>
  <c r="H2958" i="2"/>
  <c r="G2960" i="2"/>
  <c r="G2954" i="2"/>
  <c r="E2954" i="2"/>
  <c r="H2959" i="2"/>
  <c r="J2959" i="2" s="1"/>
  <c r="I2959" i="2"/>
  <c r="I2960" i="2" s="1"/>
  <c r="E2960" i="2"/>
  <c r="J2952" i="2"/>
  <c r="E2948" i="2"/>
  <c r="H2953" i="2"/>
  <c r="J2953" i="2" s="1"/>
  <c r="I2953" i="2"/>
  <c r="H2946" i="2"/>
  <c r="G2948" i="2"/>
  <c r="H2947" i="2"/>
  <c r="J2947" i="2" s="1"/>
  <c r="I2947" i="2"/>
  <c r="G2930" i="2"/>
  <c r="E2942" i="2"/>
  <c r="G2906" i="2"/>
  <c r="H2941" i="2"/>
  <c r="J2941" i="2" s="1"/>
  <c r="I2941" i="2"/>
  <c r="I2942" i="2" s="1"/>
  <c r="E2936" i="2"/>
  <c r="I2935" i="2"/>
  <c r="H2935" i="2"/>
  <c r="J2935" i="2" s="1"/>
  <c r="H2929" i="2"/>
  <c r="J2929" i="2" s="1"/>
  <c r="I2929" i="2"/>
  <c r="I2930" i="2" s="1"/>
  <c r="E2930" i="2"/>
  <c r="H2922" i="2"/>
  <c r="G2924" i="2"/>
  <c r="H2923" i="2"/>
  <c r="J2923" i="2" s="1"/>
  <c r="I2923" i="2"/>
  <c r="I2924" i="2" s="1"/>
  <c r="E2924" i="2"/>
  <c r="H2917" i="2"/>
  <c r="J2917" i="2" s="1"/>
  <c r="I2917" i="2"/>
  <c r="E2918" i="2"/>
  <c r="H2911" i="2"/>
  <c r="J2911" i="2" s="1"/>
  <c r="I2911" i="2"/>
  <c r="I2912" i="2" s="1"/>
  <c r="G2912" i="2"/>
  <c r="E2912" i="2"/>
  <c r="H2905" i="2"/>
  <c r="J2905" i="2" s="1"/>
  <c r="I2905" i="2"/>
  <c r="I2906" i="2" s="1"/>
  <c r="E2906" i="2"/>
  <c r="I2946" i="2"/>
  <c r="H2899" i="2"/>
  <c r="J2899" i="2" s="1"/>
  <c r="I2899" i="2"/>
  <c r="J2898" i="2"/>
  <c r="E2900" i="2"/>
  <c r="H2893" i="2"/>
  <c r="J2893" i="2" s="1"/>
  <c r="I2893" i="2"/>
  <c r="I2894" i="2" s="1"/>
  <c r="G2894" i="2"/>
  <c r="G2888" i="2"/>
  <c r="E2894" i="2"/>
  <c r="E2888" i="2"/>
  <c r="H2887" i="2"/>
  <c r="J2887" i="2" s="1"/>
  <c r="I2887" i="2"/>
  <c r="I2888" i="2" s="1"/>
  <c r="I2880" i="2"/>
  <c r="G2882" i="2"/>
  <c r="H2881" i="2"/>
  <c r="J2881" i="2" s="1"/>
  <c r="I2881" i="2"/>
  <c r="E2882" i="2"/>
  <c r="H2874" i="2"/>
  <c r="J2874" i="2" s="1"/>
  <c r="H2760" i="2"/>
  <c r="J2760" i="2" s="1"/>
  <c r="H2859" i="2"/>
  <c r="J2859" i="2" s="1"/>
  <c r="H2811" i="2"/>
  <c r="J2811" i="2" s="1"/>
  <c r="H2712" i="2"/>
  <c r="J2712" i="2" s="1"/>
  <c r="H2880" i="2"/>
  <c r="I2649" i="2"/>
  <c r="I2799" i="2"/>
  <c r="I2847" i="2"/>
  <c r="H2775" i="2"/>
  <c r="J2775" i="2" s="1"/>
  <c r="I2823" i="2"/>
  <c r="H2661" i="2"/>
  <c r="J2661" i="2" s="1"/>
  <c r="H2865" i="2"/>
  <c r="J2865" i="2" s="1"/>
  <c r="I2817" i="2"/>
  <c r="K3240" i="1"/>
  <c r="E2867" i="2"/>
  <c r="I2866" i="2"/>
  <c r="I2867" i="2" s="1"/>
  <c r="H2866" i="2"/>
  <c r="J2866" i="2" s="1"/>
  <c r="G2867" i="2"/>
  <c r="H2841" i="2"/>
  <c r="J2841" i="2" s="1"/>
  <c r="I2718" i="2"/>
  <c r="H2793" i="2"/>
  <c r="J2793" i="2" s="1"/>
  <c r="H2860" i="2"/>
  <c r="J2860" i="2" s="1"/>
  <c r="I2860" i="2"/>
  <c r="I2861" i="2" s="1"/>
  <c r="E2861" i="2"/>
  <c r="G2861" i="2"/>
  <c r="J2853" i="2"/>
  <c r="E2855" i="2"/>
  <c r="I2854" i="2"/>
  <c r="H2854" i="2"/>
  <c r="J2854" i="2" s="1"/>
  <c r="I2853" i="2"/>
  <c r="G2855" i="2"/>
  <c r="J2847" i="2"/>
  <c r="H2848" i="2"/>
  <c r="J2848" i="2" s="1"/>
  <c r="I2848" i="2"/>
  <c r="E2849" i="2"/>
  <c r="G2849" i="2"/>
  <c r="H2842" i="2"/>
  <c r="J2842" i="2" s="1"/>
  <c r="I2842" i="2"/>
  <c r="I2843" i="2" s="1"/>
  <c r="E2843" i="2"/>
  <c r="G2843" i="2"/>
  <c r="J2835" i="2"/>
  <c r="H2836" i="2"/>
  <c r="J2836" i="2" s="1"/>
  <c r="I2836" i="2"/>
  <c r="E2837" i="2"/>
  <c r="G2837" i="2"/>
  <c r="H2830" i="2"/>
  <c r="J2830" i="2" s="1"/>
  <c r="I2830" i="2"/>
  <c r="J2829" i="2"/>
  <c r="E2831" i="2"/>
  <c r="I2829" i="2"/>
  <c r="G2831" i="2"/>
  <c r="J2823" i="2"/>
  <c r="E2825" i="2"/>
  <c r="I2824" i="2"/>
  <c r="I2825" i="2" s="1"/>
  <c r="H2824" i="2"/>
  <c r="J2824" i="2" s="1"/>
  <c r="G2825" i="2"/>
  <c r="J2817" i="2"/>
  <c r="H2818" i="2"/>
  <c r="J2818" i="2" s="1"/>
  <c r="I2818" i="2"/>
  <c r="E2819" i="2"/>
  <c r="G2819" i="2"/>
  <c r="H2812" i="2"/>
  <c r="J2812" i="2" s="1"/>
  <c r="I2812" i="2"/>
  <c r="I2813" i="2" s="1"/>
  <c r="E2813" i="2"/>
  <c r="G2813" i="2"/>
  <c r="H2806" i="2"/>
  <c r="J2806" i="2" s="1"/>
  <c r="I2806" i="2"/>
  <c r="I2807" i="2" s="1"/>
  <c r="E2807" i="2"/>
  <c r="G2807" i="2"/>
  <c r="J2799" i="2"/>
  <c r="H2754" i="2"/>
  <c r="J2754" i="2" s="1"/>
  <c r="H2730" i="2"/>
  <c r="J2730" i="2" s="1"/>
  <c r="H2781" i="2"/>
  <c r="E2801" i="2"/>
  <c r="H2766" i="2"/>
  <c r="J2766" i="2" s="1"/>
  <c r="H2655" i="2"/>
  <c r="J2655" i="2" s="1"/>
  <c r="I2800" i="2"/>
  <c r="H2800" i="2"/>
  <c r="J2800" i="2" s="1"/>
  <c r="G2801" i="2"/>
  <c r="E2795" i="2"/>
  <c r="I2794" i="2"/>
  <c r="I2795" i="2" s="1"/>
  <c r="H2794" i="2"/>
  <c r="J2794" i="2" s="1"/>
  <c r="G2795" i="2"/>
  <c r="H2788" i="2"/>
  <c r="J2788" i="2" s="1"/>
  <c r="I2788" i="2"/>
  <c r="E2789" i="2"/>
  <c r="J2787" i="2"/>
  <c r="G2789" i="2"/>
  <c r="H2782" i="2"/>
  <c r="J2782" i="2" s="1"/>
  <c r="I2782" i="2"/>
  <c r="I2783" i="2" s="1"/>
  <c r="E2783" i="2"/>
  <c r="G2783" i="2"/>
  <c r="H2767" i="2"/>
  <c r="J2767" i="2" s="1"/>
  <c r="I2767" i="2"/>
  <c r="I2768" i="2" s="1"/>
  <c r="E2768" i="2"/>
  <c r="G2768" i="2"/>
  <c r="H2761" i="2"/>
  <c r="J2761" i="2" s="1"/>
  <c r="I2761" i="2"/>
  <c r="I2762" i="2" s="1"/>
  <c r="E2762" i="2"/>
  <c r="G2762" i="2"/>
  <c r="E2756" i="2"/>
  <c r="I2755" i="2"/>
  <c r="I2756" i="2" s="1"/>
  <c r="H2755" i="2"/>
  <c r="J2755" i="2" s="1"/>
  <c r="G2756" i="2"/>
  <c r="H2749" i="2"/>
  <c r="J2749" i="2" s="1"/>
  <c r="I2749" i="2"/>
  <c r="I2750" i="2" s="1"/>
  <c r="H2742" i="2"/>
  <c r="J2742" i="2" s="1"/>
  <c r="I2682" i="2"/>
  <c r="H2694" i="2"/>
  <c r="J2694" i="2" s="1"/>
  <c r="E2750" i="2"/>
  <c r="H2748" i="2"/>
  <c r="G2750" i="2"/>
  <c r="H2743" i="2"/>
  <c r="J2743" i="2" s="1"/>
  <c r="I2743" i="2"/>
  <c r="I2744" i="2" s="1"/>
  <c r="E2744" i="2"/>
  <c r="G2744" i="2"/>
  <c r="H2737" i="2"/>
  <c r="J2737" i="2" s="1"/>
  <c r="I2737" i="2"/>
  <c r="J2736" i="2"/>
  <c r="G2726" i="2"/>
  <c r="E2738" i="2"/>
  <c r="G2738" i="2"/>
  <c r="H2731" i="2"/>
  <c r="J2731" i="2" s="1"/>
  <c r="I2731" i="2"/>
  <c r="I2732" i="2" s="1"/>
  <c r="E2732" i="2"/>
  <c r="E2726" i="2"/>
  <c r="G2732" i="2"/>
  <c r="J2724" i="2"/>
  <c r="H2725" i="2"/>
  <c r="J2725" i="2" s="1"/>
  <c r="I2725" i="2"/>
  <c r="H2719" i="2"/>
  <c r="J2719" i="2" s="1"/>
  <c r="I2719" i="2"/>
  <c r="J2718" i="2"/>
  <c r="E2720" i="2"/>
  <c r="G2720" i="2"/>
  <c r="H2667" i="2"/>
  <c r="J2667" i="2" s="1"/>
  <c r="H2713" i="2"/>
  <c r="J2713" i="2" s="1"/>
  <c r="I2713" i="2"/>
  <c r="I2714" i="2" s="1"/>
  <c r="E2714" i="2"/>
  <c r="I2643" i="2"/>
  <c r="G2714" i="2"/>
  <c r="H2676" i="2"/>
  <c r="J2676" i="2" s="1"/>
  <c r="J2706" i="2"/>
  <c r="I2562" i="2"/>
  <c r="H2707" i="2"/>
  <c r="J2707" i="2" s="1"/>
  <c r="I2707" i="2"/>
  <c r="H2637" i="2"/>
  <c r="J2637" i="2" s="1"/>
  <c r="H2613" i="2"/>
  <c r="J2613" i="2" s="1"/>
  <c r="I2601" i="2"/>
  <c r="I2625" i="2"/>
  <c r="E2708" i="2"/>
  <c r="H2589" i="2"/>
  <c r="J2589" i="2" s="1"/>
  <c r="I2706" i="2"/>
  <c r="G2708" i="2"/>
  <c r="E2702" i="2"/>
  <c r="I2701" i="2"/>
  <c r="I2702" i="2" s="1"/>
  <c r="H2701" i="2"/>
  <c r="J2701" i="2" s="1"/>
  <c r="H2700" i="2"/>
  <c r="G2702" i="2"/>
  <c r="E2696" i="2"/>
  <c r="I2695" i="2"/>
  <c r="I2696" i="2" s="1"/>
  <c r="H2695" i="2"/>
  <c r="J2695" i="2" s="1"/>
  <c r="G2696" i="2"/>
  <c r="E2690" i="2"/>
  <c r="I2689" i="2"/>
  <c r="I2690" i="2" s="1"/>
  <c r="H2689" i="2"/>
  <c r="J2689" i="2" s="1"/>
  <c r="G2690" i="2"/>
  <c r="H2683" i="2"/>
  <c r="J2683" i="2" s="1"/>
  <c r="I2683" i="2"/>
  <c r="J2682" i="2"/>
  <c r="E2684" i="2"/>
  <c r="G2684" i="2"/>
  <c r="H2668" i="2"/>
  <c r="J2668" i="2" s="1"/>
  <c r="I2668" i="2"/>
  <c r="I2669" i="2" s="1"/>
  <c r="E2669" i="2"/>
  <c r="G2669" i="2"/>
  <c r="H2662" i="2"/>
  <c r="J2662" i="2" s="1"/>
  <c r="I2662" i="2"/>
  <c r="I2663" i="2" s="1"/>
  <c r="E2663" i="2"/>
  <c r="G2663" i="2"/>
  <c r="H2656" i="2"/>
  <c r="J2656" i="2" s="1"/>
  <c r="I2656" i="2"/>
  <c r="I2657" i="2" s="1"/>
  <c r="E2657" i="2"/>
  <c r="E2651" i="2"/>
  <c r="G2657" i="2"/>
  <c r="H2650" i="2"/>
  <c r="J2650" i="2" s="1"/>
  <c r="I2650" i="2"/>
  <c r="J2649" i="2"/>
  <c r="G2651" i="2"/>
  <c r="H2644" i="2"/>
  <c r="J2644" i="2" s="1"/>
  <c r="I2644" i="2"/>
  <c r="E2645" i="2"/>
  <c r="J2643" i="2"/>
  <c r="G2645" i="2"/>
  <c r="H2638" i="2"/>
  <c r="J2638" i="2" s="1"/>
  <c r="I2638" i="2"/>
  <c r="I2639" i="2" s="1"/>
  <c r="H2619" i="2"/>
  <c r="J2619" i="2" s="1"/>
  <c r="I2532" i="2"/>
  <c r="E2639" i="2"/>
  <c r="G2639" i="2"/>
  <c r="J2631" i="2"/>
  <c r="H2632" i="2"/>
  <c r="J2632" i="2" s="1"/>
  <c r="I2632" i="2"/>
  <c r="E2633" i="2"/>
  <c r="I2631" i="2"/>
  <c r="G2633" i="2"/>
  <c r="H2469" i="2"/>
  <c r="J2469" i="2" s="1"/>
  <c r="I2484" i="2"/>
  <c r="H2626" i="2"/>
  <c r="J2626" i="2" s="1"/>
  <c r="I2626" i="2"/>
  <c r="J2625" i="2"/>
  <c r="H2595" i="2"/>
  <c r="J2595" i="2" s="1"/>
  <c r="E2627" i="2"/>
  <c r="I2544" i="2"/>
  <c r="G2627" i="2"/>
  <c r="H2620" i="2"/>
  <c r="J2620" i="2" s="1"/>
  <c r="I2620" i="2"/>
  <c r="I2621" i="2" s="1"/>
  <c r="E2621" i="2"/>
  <c r="G2621" i="2"/>
  <c r="H2421" i="2"/>
  <c r="J2421" i="2" s="1"/>
  <c r="H2614" i="2"/>
  <c r="J2614" i="2" s="1"/>
  <c r="I2614" i="2"/>
  <c r="I2615" i="2" s="1"/>
  <c r="H2568" i="2"/>
  <c r="J2568" i="2" s="1"/>
  <c r="I2409" i="2"/>
  <c r="H2607" i="2"/>
  <c r="J2607" i="2" s="1"/>
  <c r="H2520" i="2"/>
  <c r="J2520" i="2" s="1"/>
  <c r="E2615" i="2"/>
  <c r="G2615" i="2"/>
  <c r="E2609" i="2"/>
  <c r="I2608" i="2"/>
  <c r="I2609" i="2" s="1"/>
  <c r="H2608" i="2"/>
  <c r="J2608" i="2" s="1"/>
  <c r="G2609" i="2"/>
  <c r="J2601" i="2"/>
  <c r="I2602" i="2"/>
  <c r="H2602" i="2"/>
  <c r="J2602" i="2" s="1"/>
  <c r="E2603" i="2"/>
  <c r="G2603" i="2"/>
  <c r="H2596" i="2"/>
  <c r="J2596" i="2" s="1"/>
  <c r="I2596" i="2"/>
  <c r="I2597" i="2" s="1"/>
  <c r="H2577" i="2"/>
  <c r="J2577" i="2" s="1"/>
  <c r="E2597" i="2"/>
  <c r="G2579" i="2"/>
  <c r="G2597" i="2"/>
  <c r="H2590" i="2"/>
  <c r="J2590" i="2" s="1"/>
  <c r="I2590" i="2"/>
  <c r="I2591" i="2" s="1"/>
  <c r="E2591" i="2"/>
  <c r="E2585" i="2"/>
  <c r="G2591" i="2"/>
  <c r="H2584" i="2"/>
  <c r="J2584" i="2" s="1"/>
  <c r="I2584" i="2"/>
  <c r="J2583" i="2"/>
  <c r="I2583" i="2"/>
  <c r="G2585" i="2"/>
  <c r="J2878" i="1"/>
  <c r="G2570" i="2"/>
  <c r="H2569" i="2"/>
  <c r="J2569" i="2" s="1"/>
  <c r="I2569" i="2"/>
  <c r="I2570" i="2" s="1"/>
  <c r="E2570" i="2"/>
  <c r="J2562" i="2"/>
  <c r="H2563" i="2"/>
  <c r="J2563" i="2" s="1"/>
  <c r="I2563" i="2"/>
  <c r="E2564" i="2"/>
  <c r="G2564" i="2"/>
  <c r="H2557" i="2"/>
  <c r="J2557" i="2" s="1"/>
  <c r="I2557" i="2"/>
  <c r="H2526" i="2"/>
  <c r="J2526" i="2" s="1"/>
  <c r="E2558" i="2"/>
  <c r="J2556" i="2"/>
  <c r="J2558" i="2" s="1"/>
  <c r="I2556" i="2"/>
  <c r="G2558" i="2"/>
  <c r="E2552" i="2"/>
  <c r="I2551" i="2"/>
  <c r="I2552" i="2" s="1"/>
  <c r="H2551" i="2"/>
  <c r="J2551" i="2" s="1"/>
  <c r="H2550" i="2"/>
  <c r="G2552" i="2"/>
  <c r="J2544" i="2"/>
  <c r="H2545" i="2"/>
  <c r="J2545" i="2" s="1"/>
  <c r="I2545" i="2"/>
  <c r="E2546" i="2"/>
  <c r="G2546" i="2"/>
  <c r="H2539" i="2"/>
  <c r="J2539" i="2" s="1"/>
  <c r="I2539" i="2"/>
  <c r="I2540" i="2" s="1"/>
  <c r="E2540" i="2"/>
  <c r="H2538" i="2"/>
  <c r="G2540" i="2"/>
  <c r="H2514" i="2"/>
  <c r="J2514" i="2" s="1"/>
  <c r="H2533" i="2"/>
  <c r="J2533" i="2" s="1"/>
  <c r="I2533" i="2"/>
  <c r="E2534" i="2"/>
  <c r="J2532" i="2"/>
  <c r="G2534" i="2"/>
  <c r="H2527" i="2"/>
  <c r="J2527" i="2" s="1"/>
  <c r="I2527" i="2"/>
  <c r="I2528" i="2" s="1"/>
  <c r="E2528" i="2"/>
  <c r="G2528" i="2"/>
  <c r="I2478" i="2"/>
  <c r="H2521" i="2"/>
  <c r="J2521" i="2" s="1"/>
  <c r="I2521" i="2"/>
  <c r="I2522" i="2" s="1"/>
  <c r="E2522" i="2"/>
  <c r="G2522" i="2"/>
  <c r="H2515" i="2"/>
  <c r="J2515" i="2" s="1"/>
  <c r="I2515" i="2"/>
  <c r="I2516" i="2" s="1"/>
  <c r="E2516" i="2"/>
  <c r="G2516" i="2"/>
  <c r="H2509" i="2"/>
  <c r="J2509" i="2" s="1"/>
  <c r="I2509" i="2"/>
  <c r="I2510" i="2" s="1"/>
  <c r="H2502" i="2"/>
  <c r="J2502" i="2" s="1"/>
  <c r="E2510" i="2"/>
  <c r="H2451" i="2"/>
  <c r="J2451" i="2" s="1"/>
  <c r="H2508" i="2"/>
  <c r="G2510" i="2"/>
  <c r="E2504" i="2"/>
  <c r="I2503" i="2"/>
  <c r="I2504" i="2" s="1"/>
  <c r="H2503" i="2"/>
  <c r="J2503" i="2" s="1"/>
  <c r="G2504" i="2"/>
  <c r="H2497" i="2"/>
  <c r="J2497" i="2" s="1"/>
  <c r="I2497" i="2"/>
  <c r="J2496" i="2"/>
  <c r="E2498" i="2"/>
  <c r="I2496" i="2"/>
  <c r="G2498" i="2"/>
  <c r="J2490" i="2"/>
  <c r="H2491" i="2"/>
  <c r="J2491" i="2" s="1"/>
  <c r="I2491" i="2"/>
  <c r="E2486" i="2"/>
  <c r="E2492" i="2"/>
  <c r="I2490" i="2"/>
  <c r="G2492" i="2"/>
  <c r="J2484" i="2"/>
  <c r="H2304" i="2"/>
  <c r="J2304" i="2" s="1"/>
  <c r="I2485" i="2"/>
  <c r="H2485" i="2"/>
  <c r="J2485" i="2" s="1"/>
  <c r="G248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G2471" i="2"/>
  <c r="H2470" i="2"/>
  <c r="J2470" i="2" s="1"/>
  <c r="I2470" i="2"/>
  <c r="I2471" i="2" s="1"/>
  <c r="E2471" i="2"/>
  <c r="H2464" i="2"/>
  <c r="J2464" i="2" s="1"/>
  <c r="I2464" i="2"/>
  <c r="I2465" i="2" s="1"/>
  <c r="E2465" i="2"/>
  <c r="H2463" i="2"/>
  <c r="G2465" i="2"/>
  <c r="H2458" i="2"/>
  <c r="J2458" i="2" s="1"/>
  <c r="I2458" i="2"/>
  <c r="I2459" i="2" s="1"/>
  <c r="E2459" i="2"/>
  <c r="H2457" i="2"/>
  <c r="G2459" i="2"/>
  <c r="H2271" i="2"/>
  <c r="J2271" i="2" s="1"/>
  <c r="H2452" i="2"/>
  <c r="J2452" i="2" s="1"/>
  <c r="I2452" i="2"/>
  <c r="I2453" i="2" s="1"/>
  <c r="E2435" i="2"/>
  <c r="E2453" i="2"/>
  <c r="G2453" i="2"/>
  <c r="I2446" i="2"/>
  <c r="H2446" i="2"/>
  <c r="J2446" i="2" s="1"/>
  <c r="E2447" i="2"/>
  <c r="J2445" i="2"/>
  <c r="I2445" i="2"/>
  <c r="G2447" i="2"/>
  <c r="E2441" i="2"/>
  <c r="J2439" i="2"/>
  <c r="I2440" i="2"/>
  <c r="H2440" i="2"/>
  <c r="J2440" i="2" s="1"/>
  <c r="I2439" i="2"/>
  <c r="G2441" i="2"/>
  <c r="H2427" i="2"/>
  <c r="J2427" i="2" s="1"/>
  <c r="I2415" i="2"/>
  <c r="H2434" i="2"/>
  <c r="J2434" i="2" s="1"/>
  <c r="I2434" i="2"/>
  <c r="I2435" i="2" s="1"/>
  <c r="H2403" i="2"/>
  <c r="J2403" i="2" s="1"/>
  <c r="H2433" i="2"/>
  <c r="G2435" i="2"/>
  <c r="H2428" i="2"/>
  <c r="J2428" i="2" s="1"/>
  <c r="I2428" i="2"/>
  <c r="I2429" i="2" s="1"/>
  <c r="E2429" i="2"/>
  <c r="G2429" i="2"/>
  <c r="H2422" i="2"/>
  <c r="J2422" i="2" s="1"/>
  <c r="I2422" i="2"/>
  <c r="I2423" i="2" s="1"/>
  <c r="H2379" i="2"/>
  <c r="J2379" i="2" s="1"/>
  <c r="H2352" i="2"/>
  <c r="J2352" i="2" s="1"/>
  <c r="E2423" i="2"/>
  <c r="G2423" i="2"/>
  <c r="J2415" i="2"/>
  <c r="H2416" i="2"/>
  <c r="J2416" i="2" s="1"/>
  <c r="I2416" i="2"/>
  <c r="E2417" i="2"/>
  <c r="G2417" i="2"/>
  <c r="J2409" i="2"/>
  <c r="H2410" i="2"/>
  <c r="J2410" i="2" s="1"/>
  <c r="I2410" i="2"/>
  <c r="E2411" i="2"/>
  <c r="G2411" i="2"/>
  <c r="H2404" i="2"/>
  <c r="J2404" i="2" s="1"/>
  <c r="I2404" i="2"/>
  <c r="I2405" i="2" s="1"/>
  <c r="E2405" i="2"/>
  <c r="G2405" i="2"/>
  <c r="J2397" i="2"/>
  <c r="E2399" i="2"/>
  <c r="I2398" i="2"/>
  <c r="H2398" i="2"/>
  <c r="J2398" i="2" s="1"/>
  <c r="I2397" i="2"/>
  <c r="G2399" i="2"/>
  <c r="E2393" i="2"/>
  <c r="I2392" i="2"/>
  <c r="I2393" i="2" s="1"/>
  <c r="H2392" i="2"/>
  <c r="J2392" i="2" s="1"/>
  <c r="H2391" i="2"/>
  <c r="G2393" i="2"/>
  <c r="H2386" i="2"/>
  <c r="J2386" i="2" s="1"/>
  <c r="I2386" i="2"/>
  <c r="I2387" i="2" s="1"/>
  <c r="E2387" i="2"/>
  <c r="H2385" i="2"/>
  <c r="G2387" i="2"/>
  <c r="H2253" i="2"/>
  <c r="J2253" i="2" s="1"/>
  <c r="I2241" i="2"/>
  <c r="K2711" i="1"/>
  <c r="K2677" i="1"/>
  <c r="K2681" i="1"/>
  <c r="J2370" i="2"/>
  <c r="H2371" i="2"/>
  <c r="J2371" i="2" s="1"/>
  <c r="I2371" i="2"/>
  <c r="E2372" i="2"/>
  <c r="I2370" i="2"/>
  <c r="G2372" i="2"/>
  <c r="H2365" i="2"/>
  <c r="J2365" i="2" s="1"/>
  <c r="I2365" i="2"/>
  <c r="I2366" i="2" s="1"/>
  <c r="E2366" i="2"/>
  <c r="H2364" i="2"/>
  <c r="G2366" i="2"/>
  <c r="G2354" i="2"/>
  <c r="H2359" i="2"/>
  <c r="J2359" i="2" s="1"/>
  <c r="I2359" i="2"/>
  <c r="I2360" i="2" s="1"/>
  <c r="E2360" i="2"/>
  <c r="H2358" i="2"/>
  <c r="G2360" i="2"/>
  <c r="H2353" i="2"/>
  <c r="J2353" i="2" s="1"/>
  <c r="I2353" i="2"/>
  <c r="I2354" i="2" s="1"/>
  <c r="E2354" i="2"/>
  <c r="H2328" i="2"/>
  <c r="J2328" i="2" s="1"/>
  <c r="H2347" i="2"/>
  <c r="J2347" i="2" s="1"/>
  <c r="I2347" i="2"/>
  <c r="J2346" i="2"/>
  <c r="E2282" i="2"/>
  <c r="E2348" i="2"/>
  <c r="I2346" i="2"/>
  <c r="G2348" i="2"/>
  <c r="J2340" i="2"/>
  <c r="H2341" i="2"/>
  <c r="J2341" i="2" s="1"/>
  <c r="I2341" i="2"/>
  <c r="E2342" i="2"/>
  <c r="I2340" i="2"/>
  <c r="G2342" i="2"/>
  <c r="E2336" i="2"/>
  <c r="I2335" i="2"/>
  <c r="I2336" i="2" s="1"/>
  <c r="H2335" i="2"/>
  <c r="J2335" i="2" s="1"/>
  <c r="H2334" i="2"/>
  <c r="G2336" i="2"/>
  <c r="H2298" i="2"/>
  <c r="J2298" i="2" s="1"/>
  <c r="H2329" i="2"/>
  <c r="J2329" i="2" s="1"/>
  <c r="I2329" i="2"/>
  <c r="I2330" i="2" s="1"/>
  <c r="I2310" i="2"/>
  <c r="H2322" i="2"/>
  <c r="J2322" i="2" s="1"/>
  <c r="E2330" i="2"/>
  <c r="G2330" i="2"/>
  <c r="H2323" i="2"/>
  <c r="J2323" i="2" s="1"/>
  <c r="I2323" i="2"/>
  <c r="I2324" i="2" s="1"/>
  <c r="E2324" i="2"/>
  <c r="G2324" i="2"/>
  <c r="H2317" i="2"/>
  <c r="J2317" i="2" s="1"/>
  <c r="I2317" i="2"/>
  <c r="I2318" i="2" s="1"/>
  <c r="E2318" i="2"/>
  <c r="H2316" i="2"/>
  <c r="G2318" i="2"/>
  <c r="J2310" i="2"/>
  <c r="H2311" i="2"/>
  <c r="J2311" i="2" s="1"/>
  <c r="I2311" i="2"/>
  <c r="E2312" i="2"/>
  <c r="G2312" i="2"/>
  <c r="H2305" i="2"/>
  <c r="J2305" i="2" s="1"/>
  <c r="I2305" i="2"/>
  <c r="I2306" i="2" s="1"/>
  <c r="E2306" i="2"/>
  <c r="G2306" i="2"/>
  <c r="H2299" i="2"/>
  <c r="J2299" i="2" s="1"/>
  <c r="I2299" i="2"/>
  <c r="I2300" i="2" s="1"/>
  <c r="E2300" i="2"/>
  <c r="G2300" i="2"/>
  <c r="E2294" i="2"/>
  <c r="I2293" i="2"/>
  <c r="I2294" i="2" s="1"/>
  <c r="H2293" i="2"/>
  <c r="J2293" i="2" s="1"/>
  <c r="H2292" i="2"/>
  <c r="G2294" i="2"/>
  <c r="H2287" i="2"/>
  <c r="J2287" i="2" s="1"/>
  <c r="I2287" i="2"/>
  <c r="I2288" i="2" s="1"/>
  <c r="E2288" i="2"/>
  <c r="H2286" i="2"/>
  <c r="G2288" i="2"/>
  <c r="H2281" i="2"/>
  <c r="J2281" i="2" s="1"/>
  <c r="I2281" i="2"/>
  <c r="I2229" i="2"/>
  <c r="H2187" i="2"/>
  <c r="J2187" i="2" s="1"/>
  <c r="H2217" i="2"/>
  <c r="J2217" i="2" s="1"/>
  <c r="H2265" i="2"/>
  <c r="J2265" i="2" s="1"/>
  <c r="H2272" i="2"/>
  <c r="J2272" i="2" s="1"/>
  <c r="I2272" i="2"/>
  <c r="I2273" i="2" s="1"/>
  <c r="E2273" i="2"/>
  <c r="G2273" i="2"/>
  <c r="E2267" i="2"/>
  <c r="H2266" i="2"/>
  <c r="J2266" i="2" s="1"/>
  <c r="I2266" i="2"/>
  <c r="I2267" i="2" s="1"/>
  <c r="G2267" i="2"/>
  <c r="H2260" i="2"/>
  <c r="J2260" i="2" s="1"/>
  <c r="I2260" i="2"/>
  <c r="I2261" i="2" s="1"/>
  <c r="E2261" i="2"/>
  <c r="H2259" i="2"/>
  <c r="G2261" i="2"/>
  <c r="H2223" i="2"/>
  <c r="J2223" i="2" s="1"/>
  <c r="H2199" i="2"/>
  <c r="J2199" i="2" s="1"/>
  <c r="H2247" i="2"/>
  <c r="J2247" i="2" s="1"/>
  <c r="H2166" i="2"/>
  <c r="J2166" i="2" s="1"/>
  <c r="H2254" i="2"/>
  <c r="J2254" i="2" s="1"/>
  <c r="I2254" i="2"/>
  <c r="I2255" i="2" s="1"/>
  <c r="E2255" i="2"/>
  <c r="G2255" i="2"/>
  <c r="H2248" i="2"/>
  <c r="J2248" i="2" s="1"/>
  <c r="I2248" i="2"/>
  <c r="I2249" i="2" s="1"/>
  <c r="E2249" i="2"/>
  <c r="G2249" i="2"/>
  <c r="H2242" i="2"/>
  <c r="J2242" i="2" s="1"/>
  <c r="I2242" i="2"/>
  <c r="E2243" i="2"/>
  <c r="J2241" i="2"/>
  <c r="G2243" i="2"/>
  <c r="H2236" i="2"/>
  <c r="J2236" i="2" s="1"/>
  <c r="I2236" i="2"/>
  <c r="I2237" i="2" s="1"/>
  <c r="E2237" i="2"/>
  <c r="H2235" i="2"/>
  <c r="G2237" i="2"/>
  <c r="H2230" i="2"/>
  <c r="J2230" i="2" s="1"/>
  <c r="I2230" i="2"/>
  <c r="J2229" i="2"/>
  <c r="E2231" i="2"/>
  <c r="G2231" i="2"/>
  <c r="E2225" i="2"/>
  <c r="I2224" i="2"/>
  <c r="I2225" i="2" s="1"/>
  <c r="H2224" i="2"/>
  <c r="J2224" i="2" s="1"/>
  <c r="G2225" i="2"/>
  <c r="H2218" i="2"/>
  <c r="J2218" i="2" s="1"/>
  <c r="I2218" i="2"/>
  <c r="I2219" i="2" s="1"/>
  <c r="E2219" i="2"/>
  <c r="G2219" i="2"/>
  <c r="H2172" i="2"/>
  <c r="J2172" i="2" s="1"/>
  <c r="H2212" i="2"/>
  <c r="J2212" i="2" s="1"/>
  <c r="I2212" i="2"/>
  <c r="I2213" i="2" s="1"/>
  <c r="H2205" i="2"/>
  <c r="J2205" i="2" s="1"/>
  <c r="E2213" i="2"/>
  <c r="H2211" i="2"/>
  <c r="G2213" i="2"/>
  <c r="H2206" i="2"/>
  <c r="J2206" i="2" s="1"/>
  <c r="I2206" i="2"/>
  <c r="I2207" i="2" s="1"/>
  <c r="E2207" i="2"/>
  <c r="G2207" i="2"/>
  <c r="H2200" i="2"/>
  <c r="J2200" i="2" s="1"/>
  <c r="I2200" i="2"/>
  <c r="I2201" i="2" s="1"/>
  <c r="E2201" i="2"/>
  <c r="G2201" i="2"/>
  <c r="H2194" i="2"/>
  <c r="J2194" i="2" s="1"/>
  <c r="I2194" i="2"/>
  <c r="I2195" i="2" s="1"/>
  <c r="E2195" i="2"/>
  <c r="H2193" i="2"/>
  <c r="G2195" i="2"/>
  <c r="H2188" i="2"/>
  <c r="J2188" i="2" s="1"/>
  <c r="I2188" i="2"/>
  <c r="I2189" i="2" s="1"/>
  <c r="E2189" i="2"/>
  <c r="G2189" i="2"/>
  <c r="I2130" i="2"/>
  <c r="I2154" i="2"/>
  <c r="I2094" i="2"/>
  <c r="H2173" i="2"/>
  <c r="J2173" i="2" s="1"/>
  <c r="I2173" i="2"/>
  <c r="I2174" i="2" s="1"/>
  <c r="E2174" i="2"/>
  <c r="G2174" i="2"/>
  <c r="I2148" i="2"/>
  <c r="H2167" i="2"/>
  <c r="J2167" i="2" s="1"/>
  <c r="I2167" i="2"/>
  <c r="I2168" i="2" s="1"/>
  <c r="E2168" i="2"/>
  <c r="H2124" i="2"/>
  <c r="J2124" i="2" s="1"/>
  <c r="G2168" i="2"/>
  <c r="H2161" i="2"/>
  <c r="J2161" i="2" s="1"/>
  <c r="I2161" i="2"/>
  <c r="I2162" i="2" s="1"/>
  <c r="H2142" i="2"/>
  <c r="J2142" i="2" s="1"/>
  <c r="E2162" i="2"/>
  <c r="H2160" i="2"/>
  <c r="G2162" i="2"/>
  <c r="J2154" i="2"/>
  <c r="H2155" i="2"/>
  <c r="J2155" i="2" s="1"/>
  <c r="I2155" i="2"/>
  <c r="E2156" i="2"/>
  <c r="G2156" i="2"/>
  <c r="H2149" i="2"/>
  <c r="J2149" i="2" s="1"/>
  <c r="I2149" i="2"/>
  <c r="E2150" i="2"/>
  <c r="J2148" i="2"/>
  <c r="G2150" i="2"/>
  <c r="H2143" i="2"/>
  <c r="J2143" i="2" s="1"/>
  <c r="I2143" i="2"/>
  <c r="I2144" i="2" s="1"/>
  <c r="E2144" i="2"/>
  <c r="G2144" i="2"/>
  <c r="E2138" i="2"/>
  <c r="I2137" i="2"/>
  <c r="I2138" i="2" s="1"/>
  <c r="H2137" i="2"/>
  <c r="J2137" i="2" s="1"/>
  <c r="H2136" i="2"/>
  <c r="G2138" i="2"/>
  <c r="I2100" i="2"/>
  <c r="H2131" i="2"/>
  <c r="J2131" i="2" s="1"/>
  <c r="I2131" i="2"/>
  <c r="J2130" i="2"/>
  <c r="H2055" i="2"/>
  <c r="J2055" i="2" s="1"/>
  <c r="I2067" i="2"/>
  <c r="E2132" i="2"/>
  <c r="G2132" i="2"/>
  <c r="H2106" i="2"/>
  <c r="J2106" i="2" s="1"/>
  <c r="E2126" i="2"/>
  <c r="H2118" i="2"/>
  <c r="J2118" i="2" s="1"/>
  <c r="I2125" i="2"/>
  <c r="I2126" i="2" s="1"/>
  <c r="H2125" i="2"/>
  <c r="J2125" i="2" s="1"/>
  <c r="G2126" i="2"/>
  <c r="H2119" i="2"/>
  <c r="J2119" i="2" s="1"/>
  <c r="I2119" i="2"/>
  <c r="I2120" i="2" s="1"/>
  <c r="E2114" i="2"/>
  <c r="E2120" i="2"/>
  <c r="G2120" i="2"/>
  <c r="H2073" i="2"/>
  <c r="J2073" i="2" s="1"/>
  <c r="H2113" i="2"/>
  <c r="J2113" i="2" s="1"/>
  <c r="I2113" i="2"/>
  <c r="I2114" i="2" s="1"/>
  <c r="H2112" i="2"/>
  <c r="G2114" i="2"/>
  <c r="H2107" i="2"/>
  <c r="J2107" i="2" s="1"/>
  <c r="I2107" i="2"/>
  <c r="I2108" i="2" s="1"/>
  <c r="E2108" i="2"/>
  <c r="G2108" i="2"/>
  <c r="H2101" i="2"/>
  <c r="J2101" i="2" s="1"/>
  <c r="I2101" i="2"/>
  <c r="J2100" i="2"/>
  <c r="E2102" i="2"/>
  <c r="G2102" i="2"/>
  <c r="J2094" i="2"/>
  <c r="H2095" i="2"/>
  <c r="J2095" i="2" s="1"/>
  <c r="I2095" i="2"/>
  <c r="I2007" i="2"/>
  <c r="I1956" i="2"/>
  <c r="E2096" i="2"/>
  <c r="G2096" i="2"/>
  <c r="H2089" i="2"/>
  <c r="J2089" i="2" s="1"/>
  <c r="I2089" i="2"/>
  <c r="I2090" i="2" s="1"/>
  <c r="H1938" i="2"/>
  <c r="J1938" i="2" s="1"/>
  <c r="E2090" i="2"/>
  <c r="H1974" i="2"/>
  <c r="J1974" i="2" s="1"/>
  <c r="H2088" i="2"/>
  <c r="G2090" i="2"/>
  <c r="H2074" i="2"/>
  <c r="J2074" i="2" s="1"/>
  <c r="I2074" i="2"/>
  <c r="I2075" i="2" s="1"/>
  <c r="E2075" i="2"/>
  <c r="G2075" i="2"/>
  <c r="H2068" i="2"/>
  <c r="J2068" i="2" s="1"/>
  <c r="I2068" i="2"/>
  <c r="E2069" i="2"/>
  <c r="H1962" i="2"/>
  <c r="J1962" i="2" s="1"/>
  <c r="J2067" i="2"/>
  <c r="G2069" i="2"/>
  <c r="H2062" i="2"/>
  <c r="J2062" i="2" s="1"/>
  <c r="I2062" i="2"/>
  <c r="I2063" i="2" s="1"/>
  <c r="E2063" i="2"/>
  <c r="H2061" i="2"/>
  <c r="G2063" i="2"/>
  <c r="H2056" i="2"/>
  <c r="J2056" i="2" s="1"/>
  <c r="I2056" i="2"/>
  <c r="I2057" i="2" s="1"/>
  <c r="E2057" i="2"/>
  <c r="G2057" i="2"/>
  <c r="I2031" i="2"/>
  <c r="J2049" i="2"/>
  <c r="H2050" i="2"/>
  <c r="J2050" i="2" s="1"/>
  <c r="I2050" i="2"/>
  <c r="E2051" i="2"/>
  <c r="I2049" i="2"/>
  <c r="G2051" i="2"/>
  <c r="H2044" i="2"/>
  <c r="J2044" i="2" s="1"/>
  <c r="I2044" i="2"/>
  <c r="I2045" i="2" s="1"/>
  <c r="E2045" i="2"/>
  <c r="H2043" i="2"/>
  <c r="G2045" i="2"/>
  <c r="H1944" i="2"/>
  <c r="J1944" i="2" s="1"/>
  <c r="H1983" i="2"/>
  <c r="J1983" i="2" s="1"/>
  <c r="H2038" i="2"/>
  <c r="J2038" i="2" s="1"/>
  <c r="I2038" i="2"/>
  <c r="I2039" i="2" s="1"/>
  <c r="H2019" i="2"/>
  <c r="J2019" i="2" s="1"/>
  <c r="E2039" i="2"/>
  <c r="H2037" i="2"/>
  <c r="G2039" i="2"/>
  <c r="H2032" i="2"/>
  <c r="J2032" i="2" s="1"/>
  <c r="I2032" i="2"/>
  <c r="E2033" i="2"/>
  <c r="J2031" i="2"/>
  <c r="E2027" i="2"/>
  <c r="G2033" i="2"/>
  <c r="J2025" i="2"/>
  <c r="H2026" i="2"/>
  <c r="J2026" i="2" s="1"/>
  <c r="I2026" i="2"/>
  <c r="G1985" i="2"/>
  <c r="I2025" i="2"/>
  <c r="G2027" i="2"/>
  <c r="H2020" i="2"/>
  <c r="J2020" i="2" s="1"/>
  <c r="I2020" i="2"/>
  <c r="I2021" i="2" s="1"/>
  <c r="E2021" i="2"/>
  <c r="H1845" i="2"/>
  <c r="J1845" i="2" s="1"/>
  <c r="E2015" i="2"/>
  <c r="G2021" i="2"/>
  <c r="H2014" i="2"/>
  <c r="J2014" i="2" s="1"/>
  <c r="I2014" i="2"/>
  <c r="I2015" i="2" s="1"/>
  <c r="H2013" i="2"/>
  <c r="G2015" i="2"/>
  <c r="J2007" i="2"/>
  <c r="H2008" i="2"/>
  <c r="J2008" i="2" s="1"/>
  <c r="I2008" i="2"/>
  <c r="E2009" i="2"/>
  <c r="G2009" i="2"/>
  <c r="H2002" i="2"/>
  <c r="J2002" i="2" s="1"/>
  <c r="I2002" i="2"/>
  <c r="E2003" i="2"/>
  <c r="J2001" i="2"/>
  <c r="I2001" i="2"/>
  <c r="G2003" i="2"/>
  <c r="J1995" i="2"/>
  <c r="H1996" i="2"/>
  <c r="J1996" i="2" s="1"/>
  <c r="I1996" i="2"/>
  <c r="H1950" i="2"/>
  <c r="J1950" i="2" s="1"/>
  <c r="E1997" i="2"/>
  <c r="I1995" i="2"/>
  <c r="G1997" i="2"/>
  <c r="H1990" i="2"/>
  <c r="J1990" i="2" s="1"/>
  <c r="I1990" i="2"/>
  <c r="I1991" i="2" s="1"/>
  <c r="E1991" i="2"/>
  <c r="H1989" i="2"/>
  <c r="G1991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1968" i="2"/>
  <c r="J1968" i="2" s="1"/>
  <c r="I1932" i="2"/>
  <c r="H1975" i="2"/>
  <c r="J1975" i="2" s="1"/>
  <c r="I1975" i="2"/>
  <c r="I1976" i="2" s="1"/>
  <c r="E1976" i="2"/>
  <c r="G1976" i="2"/>
  <c r="H1969" i="2"/>
  <c r="J1969" i="2" s="1"/>
  <c r="I1969" i="2"/>
  <c r="I1970" i="2" s="1"/>
  <c r="E1970" i="2"/>
  <c r="G1970" i="2"/>
  <c r="H1963" i="2"/>
  <c r="J1963" i="2" s="1"/>
  <c r="I1963" i="2"/>
  <c r="I1964" i="2" s="1"/>
  <c r="E1964" i="2"/>
  <c r="G1964" i="2"/>
  <c r="H1875" i="2"/>
  <c r="J1875" i="2" s="1"/>
  <c r="H1890" i="2"/>
  <c r="J1890" i="2" s="1"/>
  <c r="J1956" i="2"/>
  <c r="H1957" i="2"/>
  <c r="J1957" i="2" s="1"/>
  <c r="I1957" i="2"/>
  <c r="H1926" i="2"/>
  <c r="J1926" i="2" s="1"/>
  <c r="E1958" i="2"/>
  <c r="G1958" i="2"/>
  <c r="H1951" i="2"/>
  <c r="J1951" i="2" s="1"/>
  <c r="I1951" i="2"/>
  <c r="I1952" i="2" s="1"/>
  <c r="E1952" i="2"/>
  <c r="G1952" i="2"/>
  <c r="H1945" i="2"/>
  <c r="J1945" i="2" s="1"/>
  <c r="I1945" i="2"/>
  <c r="I1946" i="2" s="1"/>
  <c r="H1914" i="2"/>
  <c r="J1914" i="2" s="1"/>
  <c r="E1946" i="2"/>
  <c r="G1946" i="2"/>
  <c r="H1939" i="2"/>
  <c r="J1939" i="2" s="1"/>
  <c r="I1939" i="2"/>
  <c r="I1940" i="2" s="1"/>
  <c r="H1851" i="2"/>
  <c r="J1851" i="2" s="1"/>
  <c r="E1940" i="2"/>
  <c r="H1863" i="2"/>
  <c r="J1863" i="2" s="1"/>
  <c r="G1940" i="2"/>
  <c r="H1933" i="2"/>
  <c r="J1933" i="2" s="1"/>
  <c r="I1933" i="2"/>
  <c r="E1934" i="2"/>
  <c r="J1932" i="2"/>
  <c r="G1934" i="2"/>
  <c r="H1920" i="2"/>
  <c r="J1920" i="2" s="1"/>
  <c r="H1927" i="2"/>
  <c r="J1927" i="2" s="1"/>
  <c r="I1927" i="2"/>
  <c r="I1928" i="2" s="1"/>
  <c r="E1928" i="2"/>
  <c r="G1928" i="2"/>
  <c r="H1908" i="2"/>
  <c r="J1908" i="2" s="1"/>
  <c r="H1921" i="2"/>
  <c r="J1921" i="2" s="1"/>
  <c r="I1921" i="2"/>
  <c r="I1922" i="2" s="1"/>
  <c r="E1922" i="2"/>
  <c r="G1922" i="2"/>
  <c r="H1915" i="2"/>
  <c r="J1915" i="2" s="1"/>
  <c r="I1915" i="2"/>
  <c r="I1916" i="2" s="1"/>
  <c r="E1916" i="2"/>
  <c r="G1916" i="2"/>
  <c r="G1898" i="2"/>
  <c r="H1909" i="2"/>
  <c r="J1909" i="2" s="1"/>
  <c r="I1909" i="2"/>
  <c r="I1910" i="2" s="1"/>
  <c r="H1902" i="2"/>
  <c r="J1902" i="2" s="1"/>
  <c r="E1910" i="2"/>
  <c r="E1904" i="2"/>
  <c r="G1910" i="2"/>
  <c r="H1903" i="2"/>
  <c r="J1903" i="2" s="1"/>
  <c r="I1903" i="2"/>
  <c r="I1904" i="2" s="1"/>
  <c r="H1896" i="2"/>
  <c r="J1896" i="2" s="1"/>
  <c r="I1884" i="2"/>
  <c r="I1896" i="2"/>
  <c r="G1904" i="2"/>
  <c r="H1897" i="2"/>
  <c r="J1897" i="2" s="1"/>
  <c r="I1897" i="2"/>
  <c r="E1898" i="2"/>
  <c r="H1891" i="2"/>
  <c r="J1891" i="2" s="1"/>
  <c r="I1891" i="2"/>
  <c r="I1892" i="2" s="1"/>
  <c r="E1892" i="2"/>
  <c r="G1892" i="2"/>
  <c r="H1839" i="2"/>
  <c r="J1839" i="2" s="1"/>
  <c r="K2104" i="1"/>
  <c r="K2108" i="1"/>
  <c r="K2112" i="1"/>
  <c r="H1869" i="2"/>
  <c r="J1869" i="2" s="1"/>
  <c r="H1876" i="2"/>
  <c r="J1876" i="2" s="1"/>
  <c r="I1876" i="2"/>
  <c r="I1877" i="2" s="1"/>
  <c r="G1877" i="2"/>
  <c r="H1870" i="2"/>
  <c r="J1870" i="2" s="1"/>
  <c r="I1870" i="2"/>
  <c r="I1871" i="2" s="1"/>
  <c r="E1871" i="2"/>
  <c r="G1871" i="2"/>
  <c r="H1864" i="2"/>
  <c r="J1864" i="2" s="1"/>
  <c r="I1864" i="2"/>
  <c r="I1865" i="2" s="1"/>
  <c r="E1865" i="2"/>
  <c r="G1865" i="2"/>
  <c r="H1858" i="2"/>
  <c r="J1858" i="2" s="1"/>
  <c r="I1858" i="2"/>
  <c r="I1859" i="2" s="1"/>
  <c r="E1859" i="2"/>
  <c r="H1857" i="2"/>
  <c r="G1859" i="2"/>
  <c r="H1852" i="2"/>
  <c r="J1852" i="2" s="1"/>
  <c r="I1852" i="2"/>
  <c r="I1853" i="2" s="1"/>
  <c r="E1853" i="2"/>
  <c r="E1847" i="2"/>
  <c r="G1853" i="2"/>
  <c r="H1846" i="2"/>
  <c r="J1846" i="2" s="1"/>
  <c r="I1846" i="2"/>
  <c r="I1847" i="2" s="1"/>
  <c r="I1827" i="2"/>
  <c r="G1847" i="2"/>
  <c r="H1840" i="2"/>
  <c r="J1840" i="2" s="1"/>
  <c r="I1840" i="2"/>
  <c r="I1841" i="2" s="1"/>
  <c r="E1841" i="2"/>
  <c r="H1821" i="2"/>
  <c r="J1821" i="2" s="1"/>
  <c r="G1841" i="2"/>
  <c r="H1834" i="2"/>
  <c r="J1834" i="2" s="1"/>
  <c r="I1834" i="2"/>
  <c r="I1835" i="2" s="1"/>
  <c r="E1835" i="2"/>
  <c r="H1833" i="2"/>
  <c r="G1835" i="2"/>
  <c r="H1828" i="2"/>
  <c r="J1828" i="2" s="1"/>
  <c r="I1828" i="2"/>
  <c r="E1829" i="2"/>
  <c r="J1827" i="2"/>
  <c r="H1829" i="2"/>
  <c r="H1797" i="2"/>
  <c r="G1829" i="2"/>
  <c r="H1822" i="2"/>
  <c r="J1822" i="2" s="1"/>
  <c r="I1822" i="2"/>
  <c r="I1823" i="2" s="1"/>
  <c r="H1776" i="2"/>
  <c r="J1776" i="2" s="1"/>
  <c r="H1815" i="2"/>
  <c r="J1815" i="2" s="1"/>
  <c r="E1823" i="2"/>
  <c r="G1823" i="2"/>
  <c r="H1710" i="2"/>
  <c r="J1710" i="2" s="1"/>
  <c r="H1816" i="2"/>
  <c r="J1816" i="2" s="1"/>
  <c r="I1816" i="2"/>
  <c r="I1817" i="2" s="1"/>
  <c r="E1817" i="2"/>
  <c r="G1817" i="2"/>
  <c r="I1810" i="2"/>
  <c r="I1811" i="2" s="1"/>
  <c r="H1810" i="2"/>
  <c r="J1810" i="2" s="1"/>
  <c r="H1803" i="2"/>
  <c r="J1803" i="2" s="1"/>
  <c r="E1811" i="2"/>
  <c r="I1704" i="2"/>
  <c r="H1740" i="2"/>
  <c r="J1740" i="2" s="1"/>
  <c r="H1809" i="2"/>
  <c r="G1811" i="2"/>
  <c r="H1804" i="2"/>
  <c r="J1804" i="2" s="1"/>
  <c r="I1804" i="2"/>
  <c r="I1805" i="2" s="1"/>
  <c r="E1805" i="2"/>
  <c r="E1799" i="2"/>
  <c r="G1805" i="2"/>
  <c r="H1798" i="2"/>
  <c r="J1798" i="2" s="1"/>
  <c r="I1798" i="2"/>
  <c r="I1799" i="2" s="1"/>
  <c r="J1797" i="2"/>
  <c r="E1793" i="2"/>
  <c r="G1799" i="2"/>
  <c r="G1787" i="2"/>
  <c r="I1746" i="2"/>
  <c r="H1792" i="2"/>
  <c r="J1792" i="2" s="1"/>
  <c r="I1792" i="2"/>
  <c r="H1722" i="2"/>
  <c r="J1722" i="2" s="1"/>
  <c r="H1770" i="2"/>
  <c r="J1770" i="2" s="1"/>
  <c r="I1758" i="2"/>
  <c r="H1785" i="2"/>
  <c r="J1785" i="2" s="1"/>
  <c r="H1698" i="2"/>
  <c r="J1698" i="2" s="1"/>
  <c r="J1791" i="2"/>
  <c r="H1793" i="2"/>
  <c r="I1791" i="2"/>
  <c r="I1793" i="2" s="1"/>
  <c r="G1793" i="2"/>
  <c r="K2026" i="1"/>
  <c r="K2034" i="1"/>
  <c r="I1777" i="2"/>
  <c r="I1778" i="2" s="1"/>
  <c r="H1777" i="2"/>
  <c r="J1777" i="2" s="1"/>
  <c r="E1778" i="2"/>
  <c r="G1778" i="2"/>
  <c r="H1771" i="2"/>
  <c r="J1771" i="2" s="1"/>
  <c r="I1771" i="2"/>
  <c r="I1772" i="2" s="1"/>
  <c r="H1659" i="2"/>
  <c r="J1659" i="2" s="1"/>
  <c r="E1766" i="2"/>
  <c r="E1772" i="2"/>
  <c r="G1772" i="2"/>
  <c r="J1764" i="2"/>
  <c r="I1765" i="2"/>
  <c r="H1765" i="2"/>
  <c r="J1765" i="2" s="1"/>
  <c r="I1764" i="2"/>
  <c r="G1766" i="2"/>
  <c r="H1759" i="2"/>
  <c r="J1759" i="2" s="1"/>
  <c r="I1759" i="2"/>
  <c r="H1752" i="2"/>
  <c r="J1752" i="2" s="1"/>
  <c r="E1760" i="2"/>
  <c r="J1758" i="2"/>
  <c r="G1760" i="2"/>
  <c r="H1753" i="2"/>
  <c r="J1753" i="2" s="1"/>
  <c r="I1753" i="2"/>
  <c r="I1754" i="2" s="1"/>
  <c r="E1754" i="2"/>
  <c r="G1754" i="2"/>
  <c r="J1746" i="2"/>
  <c r="H1747" i="2"/>
  <c r="J1747" i="2" s="1"/>
  <c r="I1747" i="2"/>
  <c r="E1748" i="2"/>
  <c r="G1748" i="2"/>
  <c r="H1741" i="2"/>
  <c r="J1741" i="2" s="1"/>
  <c r="I1741" i="2"/>
  <c r="I1742" i="2" s="1"/>
  <c r="E1742" i="2"/>
  <c r="E1736" i="2"/>
  <c r="G1742" i="2"/>
  <c r="H1728" i="2"/>
  <c r="J1728" i="2" s="1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G1730" i="2"/>
  <c r="H1723" i="2"/>
  <c r="J1723" i="2" s="1"/>
  <c r="I1723" i="2"/>
  <c r="I1724" i="2" s="1"/>
  <c r="E1724" i="2"/>
  <c r="G1724" i="2"/>
  <c r="H1717" i="2"/>
  <c r="J1717" i="2" s="1"/>
  <c r="I1717" i="2"/>
  <c r="E1718" i="2"/>
  <c r="J1716" i="2"/>
  <c r="I1716" i="2"/>
  <c r="G1718" i="2"/>
  <c r="H1677" i="2"/>
  <c r="J1677" i="2" s="1"/>
  <c r="I1665" i="2"/>
  <c r="H1711" i="2"/>
  <c r="J1711" i="2" s="1"/>
  <c r="I1711" i="2"/>
  <c r="I1712" i="2" s="1"/>
  <c r="E1712" i="2"/>
  <c r="G1712" i="2"/>
  <c r="J1704" i="2"/>
  <c r="H1705" i="2"/>
  <c r="J1705" i="2" s="1"/>
  <c r="I1705" i="2"/>
  <c r="G1694" i="2"/>
  <c r="E1706" i="2"/>
  <c r="G1706" i="2"/>
  <c r="H1699" i="2"/>
  <c r="J1699" i="2" s="1"/>
  <c r="I1699" i="2"/>
  <c r="I1700" i="2" s="1"/>
  <c r="E1700" i="2"/>
  <c r="H1692" i="2"/>
  <c r="J1692" i="2" s="1"/>
  <c r="G1700" i="2"/>
  <c r="H1693" i="2"/>
  <c r="J1693" i="2" s="1"/>
  <c r="I1693" i="2"/>
  <c r="I1694" i="2" s="1"/>
  <c r="H1671" i="2"/>
  <c r="J1671" i="2" s="1"/>
  <c r="E1694" i="2"/>
  <c r="H1686" i="2"/>
  <c r="J1686" i="2" s="1"/>
  <c r="H1678" i="2"/>
  <c r="J1678" i="2" s="1"/>
  <c r="I1678" i="2"/>
  <c r="I1679" i="2" s="1"/>
  <c r="E1679" i="2"/>
  <c r="G1679" i="2"/>
  <c r="H1672" i="2"/>
  <c r="J1672" i="2" s="1"/>
  <c r="I1672" i="2"/>
  <c r="I1673" i="2" s="1"/>
  <c r="I1653" i="2"/>
  <c r="E1673" i="2"/>
  <c r="G1673" i="2"/>
  <c r="J1665" i="2"/>
  <c r="H1666" i="2"/>
  <c r="J1666" i="2" s="1"/>
  <c r="I1666" i="2"/>
  <c r="E1667" i="2"/>
  <c r="H1647" i="2"/>
  <c r="J1647" i="2" s="1"/>
  <c r="G1667" i="2"/>
  <c r="H1629" i="2"/>
  <c r="J1629" i="2" s="1"/>
  <c r="H1641" i="2"/>
  <c r="J1641" i="2" s="1"/>
  <c r="H1660" i="2"/>
  <c r="J1660" i="2" s="1"/>
  <c r="I1660" i="2"/>
  <c r="I1661" i="2" s="1"/>
  <c r="E1661" i="2"/>
  <c r="G1661" i="2"/>
  <c r="H1654" i="2"/>
  <c r="J1654" i="2" s="1"/>
  <c r="I1654" i="2"/>
  <c r="E1655" i="2"/>
  <c r="J1653" i="2"/>
  <c r="G1655" i="2"/>
  <c r="I1623" i="2"/>
  <c r="H1635" i="2"/>
  <c r="J1635" i="2" s="1"/>
  <c r="G1643" i="2"/>
  <c r="H1648" i="2"/>
  <c r="J1648" i="2" s="1"/>
  <c r="I1648" i="2"/>
  <c r="I1649" i="2" s="1"/>
  <c r="I1599" i="2"/>
  <c r="E1649" i="2"/>
  <c r="G1631" i="2"/>
  <c r="E1643" i="2"/>
  <c r="G1649" i="2"/>
  <c r="H1642" i="2"/>
  <c r="J1642" i="2" s="1"/>
  <c r="I1642" i="2"/>
  <c r="I1643" i="2" s="1"/>
  <c r="H1636" i="2"/>
  <c r="J1636" i="2" s="1"/>
  <c r="I1636" i="2"/>
  <c r="I1637" i="2" s="1"/>
  <c r="E1637" i="2"/>
  <c r="E1631" i="2"/>
  <c r="G1637" i="2"/>
  <c r="H1548" i="2"/>
  <c r="H1630" i="2"/>
  <c r="J1630" i="2" s="1"/>
  <c r="I1630" i="2"/>
  <c r="I1631" i="2" s="1"/>
  <c r="H1617" i="2"/>
  <c r="J1617" i="2" s="1"/>
  <c r="H1624" i="2"/>
  <c r="J1624" i="2" s="1"/>
  <c r="I1624" i="2"/>
  <c r="E1625" i="2"/>
  <c r="J1623" i="2"/>
  <c r="G1625" i="2"/>
  <c r="H1618" i="2"/>
  <c r="J1618" i="2" s="1"/>
  <c r="I1618" i="2"/>
  <c r="I1619" i="2" s="1"/>
  <c r="E1619" i="2"/>
  <c r="G1619" i="2"/>
  <c r="H1612" i="2"/>
  <c r="J1612" i="2" s="1"/>
  <c r="I1612" i="2"/>
  <c r="I1613" i="2" s="1"/>
  <c r="H1605" i="2"/>
  <c r="J1605" i="2" s="1"/>
  <c r="I1560" i="2"/>
  <c r="H1449" i="2"/>
  <c r="J1449" i="2" s="1"/>
  <c r="E1607" i="2"/>
  <c r="E1613" i="2"/>
  <c r="H1611" i="2"/>
  <c r="G1613" i="2"/>
  <c r="H1572" i="2"/>
  <c r="J1572" i="2" s="1"/>
  <c r="I1606" i="2"/>
  <c r="I1607" i="2" s="1"/>
  <c r="H1606" i="2"/>
  <c r="J1606" i="2" s="1"/>
  <c r="H1587" i="2"/>
  <c r="J1587" i="2" s="1"/>
  <c r="G1607" i="2"/>
  <c r="H1600" i="2"/>
  <c r="J1600" i="2" s="1"/>
  <c r="I1600" i="2"/>
  <c r="J1599" i="2"/>
  <c r="H1578" i="2"/>
  <c r="J1578" i="2" s="1"/>
  <c r="E1601" i="2"/>
  <c r="G1601" i="2"/>
  <c r="J1593" i="2"/>
  <c r="H1594" i="2"/>
  <c r="J1594" i="2" s="1"/>
  <c r="I1594" i="2"/>
  <c r="E1595" i="2"/>
  <c r="I1593" i="2"/>
  <c r="G1595" i="2"/>
  <c r="J1738" i="1"/>
  <c r="K1740" i="1" s="1"/>
  <c r="I1554" i="2"/>
  <c r="H1579" i="2"/>
  <c r="J1579" i="2" s="1"/>
  <c r="I1579" i="2"/>
  <c r="I1580" i="2" s="1"/>
  <c r="E1580" i="2"/>
  <c r="G1580" i="2"/>
  <c r="I1573" i="2"/>
  <c r="I1574" i="2" s="1"/>
  <c r="H1573" i="2"/>
  <c r="J1573" i="2" s="1"/>
  <c r="G1574" i="2"/>
  <c r="J1566" i="2"/>
  <c r="H1567" i="2"/>
  <c r="J1567" i="2" s="1"/>
  <c r="I1567" i="2"/>
  <c r="E1562" i="2"/>
  <c r="E1568" i="2"/>
  <c r="I1566" i="2"/>
  <c r="G1568" i="2"/>
  <c r="H1542" i="2"/>
  <c r="J1542" i="2" s="1"/>
  <c r="I1561" i="2"/>
  <c r="H1561" i="2"/>
  <c r="J1561" i="2" s="1"/>
  <c r="J1560" i="2"/>
  <c r="G1562" i="2"/>
  <c r="J1554" i="2"/>
  <c r="H1555" i="2"/>
  <c r="J1555" i="2" s="1"/>
  <c r="I1555" i="2"/>
  <c r="E1556" i="2"/>
  <c r="G1556" i="2"/>
  <c r="H1549" i="2"/>
  <c r="J1549" i="2" s="1"/>
  <c r="I1549" i="2"/>
  <c r="I1550" i="2" s="1"/>
  <c r="E1550" i="2"/>
  <c r="J1548" i="2"/>
  <c r="G1550" i="2"/>
  <c r="H1543" i="2"/>
  <c r="J1543" i="2" s="1"/>
  <c r="I1543" i="2"/>
  <c r="I1544" i="2" s="1"/>
  <c r="E1544" i="2"/>
  <c r="G1544" i="2"/>
  <c r="H1537" i="2"/>
  <c r="J1537" i="2" s="1"/>
  <c r="I1537" i="2"/>
  <c r="H1518" i="2"/>
  <c r="J1518" i="2" s="1"/>
  <c r="E1538" i="2"/>
  <c r="J1536" i="2"/>
  <c r="I1536" i="2"/>
  <c r="G1538" i="2"/>
  <c r="I1500" i="2"/>
  <c r="J1530" i="2"/>
  <c r="H1531" i="2"/>
  <c r="J1531" i="2" s="1"/>
  <c r="I1531" i="2"/>
  <c r="H1512" i="2"/>
  <c r="E1532" i="2"/>
  <c r="I1530" i="2"/>
  <c r="G1532" i="2"/>
  <c r="H1525" i="2"/>
  <c r="J1525" i="2" s="1"/>
  <c r="I1525" i="2"/>
  <c r="I1526" i="2" s="1"/>
  <c r="E1526" i="2"/>
  <c r="H1524" i="2"/>
  <c r="G1526" i="2"/>
  <c r="H1519" i="2"/>
  <c r="J1519" i="2" s="1"/>
  <c r="I1519" i="2"/>
  <c r="I1520" i="2" s="1"/>
  <c r="E1520" i="2"/>
  <c r="G1520" i="2"/>
  <c r="H1494" i="2"/>
  <c r="J1494" i="2" s="1"/>
  <c r="H1513" i="2"/>
  <c r="J1513" i="2" s="1"/>
  <c r="I1513" i="2"/>
  <c r="I1514" i="2" s="1"/>
  <c r="J1512" i="2"/>
  <c r="H1467" i="2"/>
  <c r="J1467" i="2" s="1"/>
  <c r="E1514" i="2"/>
  <c r="I1443" i="2"/>
  <c r="G1514" i="2"/>
  <c r="H1507" i="2"/>
  <c r="J1507" i="2" s="1"/>
  <c r="I1507" i="2"/>
  <c r="I1508" i="2" s="1"/>
  <c r="E1508" i="2"/>
  <c r="G1490" i="2"/>
  <c r="I1488" i="2"/>
  <c r="H1506" i="2"/>
  <c r="G1508" i="2"/>
  <c r="H1501" i="2"/>
  <c r="J1501" i="2" s="1"/>
  <c r="I1501" i="2"/>
  <c r="E1502" i="2"/>
  <c r="J1500" i="2"/>
  <c r="G1502" i="2"/>
  <c r="E1496" i="2"/>
  <c r="H1495" i="2"/>
  <c r="J1495" i="2" s="1"/>
  <c r="I1495" i="2"/>
  <c r="I1496" i="2" s="1"/>
  <c r="G1496" i="2"/>
  <c r="J1624" i="1"/>
  <c r="H1480" i="2"/>
  <c r="J1480" i="2" s="1"/>
  <c r="I1480" i="2"/>
  <c r="J1479" i="2"/>
  <c r="E1481" i="2"/>
  <c r="I1479" i="2"/>
  <c r="G1481" i="2"/>
  <c r="H1474" i="2"/>
  <c r="J1474" i="2" s="1"/>
  <c r="I1474" i="2"/>
  <c r="I1475" i="2" s="1"/>
  <c r="E1475" i="2"/>
  <c r="H1473" i="2"/>
  <c r="G1475" i="2"/>
  <c r="H1461" i="2"/>
  <c r="J1461" i="2" s="1"/>
  <c r="H1468" i="2"/>
  <c r="J1468" i="2" s="1"/>
  <c r="I1468" i="2"/>
  <c r="I1469" i="2" s="1"/>
  <c r="E1469" i="2"/>
  <c r="G1469" i="2"/>
  <c r="H1462" i="2"/>
  <c r="J1462" i="2" s="1"/>
  <c r="I1462" i="2"/>
  <c r="I1463" i="2" s="1"/>
  <c r="E1463" i="2"/>
  <c r="G1463" i="2"/>
  <c r="H1456" i="2"/>
  <c r="J1456" i="2" s="1"/>
  <c r="I1456" i="2"/>
  <c r="I1457" i="2" s="1"/>
  <c r="E1457" i="2"/>
  <c r="H1455" i="2"/>
  <c r="G1457" i="2"/>
  <c r="I1368" i="2"/>
  <c r="H1450" i="2"/>
  <c r="J1450" i="2" s="1"/>
  <c r="I1450" i="2"/>
  <c r="I1451" i="2" s="1"/>
  <c r="E1451" i="2"/>
  <c r="G1451" i="2"/>
  <c r="H1419" i="2"/>
  <c r="J1419" i="2" s="1"/>
  <c r="H1444" i="2"/>
  <c r="J1444" i="2" s="1"/>
  <c r="I1444" i="2"/>
  <c r="E1445" i="2"/>
  <c r="J1443" i="2"/>
  <c r="G1445" i="2"/>
  <c r="J1437" i="2"/>
  <c r="H1438" i="2"/>
  <c r="J1438" i="2" s="1"/>
  <c r="I1438" i="2"/>
  <c r="E1439" i="2"/>
  <c r="I1425" i="2"/>
  <c r="I1437" i="2"/>
  <c r="G1439" i="2"/>
  <c r="E1421" i="2"/>
  <c r="H1395" i="2"/>
  <c r="J1395" i="2" s="1"/>
  <c r="J1431" i="2"/>
  <c r="I1432" i="2"/>
  <c r="H1432" i="2"/>
  <c r="J1432" i="2" s="1"/>
  <c r="I1431" i="2"/>
  <c r="G1433" i="2"/>
  <c r="I1426" i="2"/>
  <c r="H1426" i="2"/>
  <c r="J1426" i="2" s="1"/>
  <c r="E1427" i="2"/>
  <c r="J1425" i="2"/>
  <c r="G1427" i="2"/>
  <c r="H1420" i="2"/>
  <c r="J1420" i="2" s="1"/>
  <c r="I1420" i="2"/>
  <c r="I1421" i="2" s="1"/>
  <c r="E1292" i="2"/>
  <c r="G1421" i="2"/>
  <c r="J1413" i="2"/>
  <c r="H1414" i="2"/>
  <c r="J1414" i="2" s="1"/>
  <c r="I1414" i="2"/>
  <c r="E1415" i="2"/>
  <c r="I1413" i="2"/>
  <c r="G1415" i="2"/>
  <c r="I1408" i="2"/>
  <c r="H1408" i="2"/>
  <c r="J1408" i="2" s="1"/>
  <c r="E1409" i="2"/>
  <c r="J1407" i="2"/>
  <c r="I1407" i="2"/>
  <c r="G1409" i="2"/>
  <c r="H1402" i="2"/>
  <c r="J1402" i="2" s="1"/>
  <c r="I1402" i="2"/>
  <c r="I1403" i="2" s="1"/>
  <c r="E1403" i="2"/>
  <c r="H1401" i="2"/>
  <c r="G1403" i="2"/>
  <c r="E1391" i="2"/>
  <c r="H1396" i="2"/>
  <c r="J1396" i="2" s="1"/>
  <c r="I1396" i="2"/>
  <c r="I1397" i="2" s="1"/>
  <c r="E1397" i="2"/>
  <c r="G1397" i="2"/>
  <c r="H1390" i="2"/>
  <c r="J1390" i="2" s="1"/>
  <c r="I1390" i="2"/>
  <c r="I1391" i="2" s="1"/>
  <c r="J1380" i="2"/>
  <c r="I1338" i="2"/>
  <c r="H1381" i="2"/>
  <c r="J1381" i="2" s="1"/>
  <c r="I1381" i="2"/>
  <c r="E1382" i="2"/>
  <c r="I1380" i="2"/>
  <c r="G1382" i="2"/>
  <c r="H1375" i="2"/>
  <c r="J1375" i="2" s="1"/>
  <c r="I1375" i="2"/>
  <c r="I1376" i="2" s="1"/>
  <c r="E1376" i="2"/>
  <c r="H1374" i="2"/>
  <c r="G1376" i="2"/>
  <c r="J1368" i="2"/>
  <c r="H1369" i="2"/>
  <c r="J1369" i="2" s="1"/>
  <c r="I1369" i="2"/>
  <c r="E1370" i="2"/>
  <c r="G1370" i="2"/>
  <c r="J1362" i="2"/>
  <c r="H1363" i="2"/>
  <c r="J1363" i="2" s="1"/>
  <c r="I1363" i="2"/>
  <c r="E1364" i="2"/>
  <c r="E1358" i="2"/>
  <c r="I1362" i="2"/>
  <c r="G1364" i="2"/>
  <c r="J1356" i="2"/>
  <c r="H1357" i="2"/>
  <c r="J1357" i="2" s="1"/>
  <c r="I1357" i="2"/>
  <c r="I1356" i="2"/>
  <c r="G1358" i="2"/>
  <c r="H1344" i="2"/>
  <c r="J1344" i="2" s="1"/>
  <c r="H1351" i="2"/>
  <c r="J1351" i="2" s="1"/>
  <c r="I1351" i="2"/>
  <c r="E1352" i="2"/>
  <c r="H1350" i="2"/>
  <c r="G1352" i="2"/>
  <c r="I1350" i="2"/>
  <c r="H1345" i="2"/>
  <c r="J1345" i="2" s="1"/>
  <c r="I1345" i="2"/>
  <c r="I1346" i="2" s="1"/>
  <c r="E1346" i="2"/>
  <c r="G1346" i="2"/>
  <c r="J1338" i="2"/>
  <c r="H1339" i="2"/>
  <c r="J1339" i="2" s="1"/>
  <c r="I1339" i="2"/>
  <c r="H1320" i="2"/>
  <c r="E1340" i="2"/>
  <c r="G1340" i="2"/>
  <c r="I1326" i="2"/>
  <c r="H1333" i="2"/>
  <c r="J1333" i="2" s="1"/>
  <c r="I1333" i="2"/>
  <c r="I1334" i="2" s="1"/>
  <c r="E1334" i="2"/>
  <c r="H1332" i="2"/>
  <c r="G1334" i="2"/>
  <c r="H1327" i="2"/>
  <c r="J1327" i="2" s="1"/>
  <c r="I1327" i="2"/>
  <c r="E1328" i="2"/>
  <c r="J1326" i="2"/>
  <c r="G1328" i="2"/>
  <c r="H1321" i="2"/>
  <c r="J1321" i="2" s="1"/>
  <c r="I1321" i="2"/>
  <c r="I1322" i="2" s="1"/>
  <c r="E1322" i="2"/>
  <c r="G1322" i="2"/>
  <c r="H1315" i="2"/>
  <c r="J1315" i="2" s="1"/>
  <c r="I1315" i="2"/>
  <c r="J1314" i="2"/>
  <c r="E1316" i="2"/>
  <c r="I1314" i="2"/>
  <c r="G1316" i="2"/>
  <c r="J1308" i="2"/>
  <c r="H1309" i="2"/>
  <c r="J1309" i="2" s="1"/>
  <c r="I1309" i="2"/>
  <c r="E1310" i="2"/>
  <c r="I1308" i="2"/>
  <c r="G1310" i="2"/>
  <c r="H1296" i="2"/>
  <c r="H1303" i="2"/>
  <c r="J1303" i="2" s="1"/>
  <c r="I1303" i="2"/>
  <c r="I1304" i="2" s="1"/>
  <c r="E1304" i="2"/>
  <c r="H1302" i="2"/>
  <c r="G1304" i="2"/>
  <c r="H1297" i="2"/>
  <c r="J1297" i="2" s="1"/>
  <c r="I1297" i="2"/>
  <c r="I1298" i="2" s="1"/>
  <c r="E1298" i="2"/>
  <c r="G1298" i="2"/>
  <c r="H1291" i="2"/>
  <c r="J1291" i="2" s="1"/>
  <c r="I1291" i="2"/>
  <c r="I1292" i="2" s="1"/>
  <c r="K1417" i="1"/>
  <c r="K1421" i="1"/>
  <c r="K1458" i="1"/>
  <c r="J1281" i="2"/>
  <c r="H1282" i="2"/>
  <c r="J1282" i="2" s="1"/>
  <c r="I1282" i="2"/>
  <c r="E1283" i="2"/>
  <c r="I1281" i="2"/>
  <c r="G1283" i="2"/>
  <c r="G1277" i="2"/>
  <c r="H1276" i="2"/>
  <c r="J1276" i="2" s="1"/>
  <c r="I1276" i="2"/>
  <c r="I1277" i="2" s="1"/>
  <c r="E1277" i="2"/>
  <c r="E1271" i="2"/>
  <c r="H1269" i="2"/>
  <c r="J1269" i="2" s="1"/>
  <c r="H1275" i="2"/>
  <c r="I1270" i="2"/>
  <c r="I1271" i="2" s="1"/>
  <c r="H1270" i="2"/>
  <c r="J1270" i="2" s="1"/>
  <c r="G1271" i="2"/>
  <c r="J1263" i="2"/>
  <c r="H1264" i="2"/>
  <c r="J1264" i="2" s="1"/>
  <c r="I1264" i="2"/>
  <c r="E1265" i="2"/>
  <c r="I1263" i="2"/>
  <c r="G1265" i="2"/>
  <c r="J1257" i="2"/>
  <c r="G1247" i="2"/>
  <c r="E1259" i="2"/>
  <c r="H1258" i="2"/>
  <c r="J1258" i="2" s="1"/>
  <c r="I1258" i="2"/>
  <c r="I1257" i="2"/>
  <c r="G1259" i="2"/>
  <c r="E1217" i="2"/>
  <c r="I1251" i="2"/>
  <c r="G1253" i="2"/>
  <c r="H1221" i="2"/>
  <c r="J1221" i="2" s="1"/>
  <c r="H1252" i="2"/>
  <c r="J1252" i="2" s="1"/>
  <c r="I1252" i="2"/>
  <c r="E1253" i="2"/>
  <c r="H1245" i="2"/>
  <c r="J1245" i="2" s="1"/>
  <c r="I1245" i="2"/>
  <c r="E1247" i="2"/>
  <c r="H1251" i="2"/>
  <c r="H1246" i="2"/>
  <c r="J1246" i="2" s="1"/>
  <c r="I1246" i="2"/>
  <c r="J1239" i="2"/>
  <c r="H1240" i="2"/>
  <c r="J1240" i="2" s="1"/>
  <c r="I1240" i="2"/>
  <c r="E1241" i="2"/>
  <c r="I1239" i="2"/>
  <c r="G1241" i="2"/>
  <c r="I1197" i="2"/>
  <c r="H1234" i="2"/>
  <c r="J1234" i="2" s="1"/>
  <c r="I1234" i="2"/>
  <c r="I1235" i="2" s="1"/>
  <c r="E1235" i="2"/>
  <c r="H1233" i="2"/>
  <c r="G1235" i="2"/>
  <c r="H1228" i="2"/>
  <c r="J1228" i="2" s="1"/>
  <c r="I1228" i="2"/>
  <c r="I1229" i="2" s="1"/>
  <c r="E1229" i="2"/>
  <c r="H1227" i="2"/>
  <c r="G1229" i="2"/>
  <c r="H1222" i="2"/>
  <c r="J1222" i="2" s="1"/>
  <c r="I1222" i="2"/>
  <c r="I1223" i="2" s="1"/>
  <c r="E1223" i="2"/>
  <c r="G1223" i="2"/>
  <c r="J1215" i="2"/>
  <c r="H1216" i="2"/>
  <c r="J1216" i="2" s="1"/>
  <c r="I1216" i="2"/>
  <c r="I1215" i="2"/>
  <c r="G1217" i="2"/>
  <c r="H1210" i="2"/>
  <c r="J1210" i="2" s="1"/>
  <c r="I1210" i="2"/>
  <c r="I1211" i="2" s="1"/>
  <c r="E1211" i="2"/>
  <c r="G1205" i="2"/>
  <c r="H1209" i="2"/>
  <c r="G1211" i="2"/>
  <c r="H1204" i="2"/>
  <c r="J1204" i="2" s="1"/>
  <c r="I1204" i="2"/>
  <c r="I1203" i="2"/>
  <c r="E1205" i="2"/>
  <c r="I1182" i="2"/>
  <c r="I1170" i="2"/>
  <c r="G1199" i="2"/>
  <c r="H1203" i="2"/>
  <c r="H1198" i="2"/>
  <c r="J1198" i="2" s="1"/>
  <c r="I1198" i="2"/>
  <c r="E1199" i="2"/>
  <c r="J1197" i="2"/>
  <c r="J1282" i="1"/>
  <c r="I1176" i="2"/>
  <c r="H1183" i="2"/>
  <c r="J1183" i="2" s="1"/>
  <c r="I1183" i="2"/>
  <c r="J1182" i="2"/>
  <c r="E1184" i="2"/>
  <c r="G1184" i="2"/>
  <c r="H1177" i="2"/>
  <c r="J1177" i="2" s="1"/>
  <c r="I1177" i="2"/>
  <c r="E1178" i="2"/>
  <c r="J1176" i="2"/>
  <c r="G1178" i="2"/>
  <c r="H1171" i="2"/>
  <c r="J1171" i="2" s="1"/>
  <c r="I1171" i="2"/>
  <c r="I1152" i="2"/>
  <c r="E1172" i="2"/>
  <c r="J1170" i="2"/>
  <c r="G1172" i="2"/>
  <c r="H1165" i="2"/>
  <c r="J1165" i="2" s="1"/>
  <c r="I1165" i="2"/>
  <c r="I1166" i="2" s="1"/>
  <c r="H1158" i="2"/>
  <c r="E1166" i="2"/>
  <c r="H1164" i="2"/>
  <c r="G1166" i="2"/>
  <c r="H1159" i="2"/>
  <c r="J1159" i="2" s="1"/>
  <c r="I1159" i="2"/>
  <c r="I1160" i="2" s="1"/>
  <c r="E1160" i="2"/>
  <c r="G1160" i="2"/>
  <c r="H1153" i="2"/>
  <c r="J1153" i="2" s="1"/>
  <c r="I1153" i="2"/>
  <c r="E1154" i="2"/>
  <c r="J1152" i="2"/>
  <c r="G1154" i="2"/>
  <c r="H1147" i="2"/>
  <c r="J1147" i="2" s="1"/>
  <c r="I1147" i="2"/>
  <c r="E1148" i="2"/>
  <c r="J1146" i="2"/>
  <c r="I1146" i="2"/>
  <c r="G1148" i="2"/>
  <c r="H1134" i="2"/>
  <c r="J1134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H1128" i="2"/>
  <c r="J1128" i="2" s="1"/>
  <c r="E1136" i="2"/>
  <c r="G1136" i="2"/>
  <c r="H1129" i="2"/>
  <c r="J1129" i="2" s="1"/>
  <c r="I1129" i="2"/>
  <c r="I1130" i="2" s="1"/>
  <c r="I1116" i="2"/>
  <c r="E1124" i="2"/>
  <c r="E1130" i="2"/>
  <c r="G1130" i="2"/>
  <c r="J1122" i="2"/>
  <c r="I1123" i="2"/>
  <c r="H1123" i="2"/>
  <c r="J1123" i="2" s="1"/>
  <c r="I1104" i="2"/>
  <c r="I1122" i="2"/>
  <c r="G1124" i="2"/>
  <c r="H1110" i="2"/>
  <c r="J1110" i="2" s="1"/>
  <c r="H1117" i="2"/>
  <c r="J1117" i="2" s="1"/>
  <c r="I1117" i="2"/>
  <c r="E1118" i="2"/>
  <c r="J1116" i="2"/>
  <c r="G1118" i="2"/>
  <c r="H1111" i="2"/>
  <c r="J1111" i="2" s="1"/>
  <c r="I1111" i="2"/>
  <c r="I1112" i="2" s="1"/>
  <c r="E1112" i="2"/>
  <c r="G1112" i="2"/>
  <c r="J1104" i="2"/>
  <c r="H1105" i="2"/>
  <c r="J1105" i="2" s="1"/>
  <c r="I1105" i="2"/>
  <c r="E1106" i="2"/>
  <c r="H1077" i="2"/>
  <c r="J1077" i="2" s="1"/>
  <c r="G1106" i="2"/>
  <c r="H1099" i="2"/>
  <c r="J1099" i="2" s="1"/>
  <c r="I1099" i="2"/>
  <c r="I1100" i="2" s="1"/>
  <c r="H1083" i="2"/>
  <c r="J1083" i="2" s="1"/>
  <c r="E1100" i="2"/>
  <c r="H1098" i="2"/>
  <c r="G1100" i="2"/>
  <c r="B1235" i="1"/>
  <c r="H1084" i="2"/>
  <c r="J1084" i="2" s="1"/>
  <c r="I1084" i="2"/>
  <c r="I1085" i="2" s="1"/>
  <c r="E1085" i="2"/>
  <c r="G1085" i="2"/>
  <c r="E1079" i="2"/>
  <c r="H1078" i="2"/>
  <c r="J1078" i="2" s="1"/>
  <c r="I1078" i="2"/>
  <c r="I1079" i="2" s="1"/>
  <c r="G1079" i="2"/>
  <c r="H1053" i="2"/>
  <c r="J1053" i="2" s="1"/>
  <c r="H1072" i="2"/>
  <c r="J1072" i="2" s="1"/>
  <c r="I1072" i="2"/>
  <c r="I1073" i="2" s="1"/>
  <c r="H1071" i="2"/>
  <c r="G1073" i="2"/>
  <c r="H1066" i="2"/>
  <c r="J1066" i="2" s="1"/>
  <c r="I1066" i="2"/>
  <c r="I1067" i="2" s="1"/>
  <c r="H1059" i="2"/>
  <c r="J1059" i="2" s="1"/>
  <c r="E1067" i="2"/>
  <c r="H1065" i="2"/>
  <c r="G1067" i="2"/>
  <c r="H1060" i="2"/>
  <c r="J1060" i="2" s="1"/>
  <c r="I1060" i="2"/>
  <c r="I1061" i="2" s="1"/>
  <c r="E1061" i="2"/>
  <c r="G1061" i="2"/>
  <c r="H1054" i="2"/>
  <c r="J1054" i="2" s="1"/>
  <c r="I1054" i="2"/>
  <c r="I1055" i="2" s="1"/>
  <c r="E1055" i="2"/>
  <c r="G1055" i="2"/>
  <c r="H1048" i="2"/>
  <c r="J1048" i="2" s="1"/>
  <c r="I1048" i="2"/>
  <c r="I1049" i="2" s="1"/>
  <c r="E1049" i="2"/>
  <c r="I1029" i="2"/>
  <c r="H1047" i="2"/>
  <c r="G1049" i="2"/>
  <c r="H1042" i="2"/>
  <c r="J1042" i="2" s="1"/>
  <c r="I1042" i="2"/>
  <c r="I1043" i="2" s="1"/>
  <c r="H1035" i="2"/>
  <c r="J1035" i="2" s="1"/>
  <c r="E1043" i="2"/>
  <c r="H1041" i="2"/>
  <c r="G1043" i="2"/>
  <c r="I1005" i="2"/>
  <c r="H1036" i="2"/>
  <c r="J1036" i="2" s="1"/>
  <c r="I1036" i="2"/>
  <c r="I1037" i="2" s="1"/>
  <c r="E1037" i="2"/>
  <c r="G1037" i="2"/>
  <c r="H1030" i="2"/>
  <c r="J1030" i="2" s="1"/>
  <c r="I1030" i="2"/>
  <c r="J1029" i="2"/>
  <c r="E1031" i="2"/>
  <c r="G1031" i="2"/>
  <c r="H1024" i="2"/>
  <c r="J1024" i="2" s="1"/>
  <c r="I1024" i="2"/>
  <c r="E1025" i="2"/>
  <c r="J1023" i="2"/>
  <c r="I1023" i="2"/>
  <c r="G1025" i="2"/>
  <c r="I1018" i="2"/>
  <c r="I1019" i="2" s="1"/>
  <c r="H1018" i="2"/>
  <c r="J1018" i="2" s="1"/>
  <c r="H1011" i="2"/>
  <c r="J1011" i="2" s="1"/>
  <c r="E1019" i="2"/>
  <c r="H1017" i="2"/>
  <c r="G1019" i="2"/>
  <c r="H1012" i="2"/>
  <c r="J1012" i="2" s="1"/>
  <c r="I1012" i="2"/>
  <c r="I1013" i="2" s="1"/>
  <c r="I984" i="2"/>
  <c r="E1013" i="2"/>
  <c r="G1013" i="2"/>
  <c r="I978" i="2"/>
  <c r="H1006" i="2"/>
  <c r="J1006" i="2" s="1"/>
  <c r="I1006" i="2"/>
  <c r="E1007" i="2"/>
  <c r="J1005" i="2"/>
  <c r="G1007" i="2"/>
  <c r="H1000" i="2"/>
  <c r="J1000" i="2" s="1"/>
  <c r="I1000" i="2"/>
  <c r="J999" i="2"/>
  <c r="E1001" i="2"/>
  <c r="I999" i="2"/>
  <c r="G1001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J984" i="2"/>
  <c r="H985" i="2"/>
  <c r="J985" i="2" s="1"/>
  <c r="I985" i="2"/>
  <c r="E986" i="2"/>
  <c r="G986" i="2"/>
  <c r="H972" i="2"/>
  <c r="J972" i="2" s="1"/>
  <c r="E980" i="2"/>
  <c r="H979" i="2"/>
  <c r="J979" i="2" s="1"/>
  <c r="I979" i="2"/>
  <c r="J978" i="2"/>
  <c r="G980" i="2"/>
  <c r="I973" i="2"/>
  <c r="I974" i="2" s="1"/>
  <c r="H973" i="2"/>
  <c r="J973" i="2" s="1"/>
  <c r="E974" i="2"/>
  <c r="G974" i="2"/>
  <c r="H948" i="2"/>
  <c r="J948" i="2" s="1"/>
  <c r="H960" i="2"/>
  <c r="J960" i="2" s="1"/>
  <c r="E968" i="2"/>
  <c r="H967" i="2"/>
  <c r="J967" i="2" s="1"/>
  <c r="I967" i="2"/>
  <c r="I968" i="2" s="1"/>
  <c r="H966" i="2"/>
  <c r="G968" i="2"/>
  <c r="H961" i="2"/>
  <c r="J961" i="2" s="1"/>
  <c r="I961" i="2"/>
  <c r="I962" i="2" s="1"/>
  <c r="H954" i="2"/>
  <c r="J954" i="2" s="1"/>
  <c r="E962" i="2"/>
  <c r="G962" i="2"/>
  <c r="H936" i="2"/>
  <c r="J936" i="2" s="1"/>
  <c r="I924" i="2"/>
  <c r="H955" i="2"/>
  <c r="J955" i="2" s="1"/>
  <c r="I955" i="2"/>
  <c r="I956" i="2" s="1"/>
  <c r="I912" i="2"/>
  <c r="E956" i="2"/>
  <c r="G956" i="2"/>
  <c r="H949" i="2"/>
  <c r="J949" i="2" s="1"/>
  <c r="I949" i="2"/>
  <c r="I950" i="2" s="1"/>
  <c r="E950" i="2"/>
  <c r="G950" i="2"/>
  <c r="H943" i="2"/>
  <c r="J943" i="2" s="1"/>
  <c r="I943" i="2"/>
  <c r="I944" i="2" s="1"/>
  <c r="E944" i="2"/>
  <c r="H942" i="2"/>
  <c r="G944" i="2"/>
  <c r="H930" i="2"/>
  <c r="J930" i="2" s="1"/>
  <c r="H937" i="2"/>
  <c r="J937" i="2" s="1"/>
  <c r="I937" i="2"/>
  <c r="I938" i="2" s="1"/>
  <c r="E938" i="2"/>
  <c r="G938" i="2"/>
  <c r="H931" i="2"/>
  <c r="J931" i="2" s="1"/>
  <c r="I931" i="2"/>
  <c r="I932" i="2" s="1"/>
  <c r="E932" i="2"/>
  <c r="H894" i="2"/>
  <c r="J894" i="2" s="1"/>
  <c r="G932" i="2"/>
  <c r="H925" i="2"/>
  <c r="J925" i="2" s="1"/>
  <c r="I925" i="2"/>
  <c r="H906" i="2"/>
  <c r="J906" i="2" s="1"/>
  <c r="J924" i="2"/>
  <c r="E926" i="2"/>
  <c r="G926" i="2"/>
  <c r="H900" i="2"/>
  <c r="J900" i="2" s="1"/>
  <c r="H919" i="2"/>
  <c r="J919" i="2" s="1"/>
  <c r="I919" i="2"/>
  <c r="I920" i="2" s="1"/>
  <c r="E920" i="2"/>
  <c r="H918" i="2"/>
  <c r="G920" i="2"/>
  <c r="H913" i="2"/>
  <c r="J913" i="2" s="1"/>
  <c r="I913" i="2"/>
  <c r="E914" i="2"/>
  <c r="J912" i="2"/>
  <c r="I879" i="2"/>
  <c r="G914" i="2"/>
  <c r="I885" i="2"/>
  <c r="E908" i="2"/>
  <c r="H907" i="2"/>
  <c r="J907" i="2" s="1"/>
  <c r="I907" i="2"/>
  <c r="I908" i="2" s="1"/>
  <c r="G908" i="2"/>
  <c r="H901" i="2"/>
  <c r="J901" i="2" s="1"/>
  <c r="I901" i="2"/>
  <c r="I902" i="2" s="1"/>
  <c r="E902" i="2"/>
  <c r="G902" i="2"/>
  <c r="H886" i="2"/>
  <c r="J886" i="2" s="1"/>
  <c r="I886" i="2"/>
  <c r="E887" i="2"/>
  <c r="J885" i="2"/>
  <c r="G887" i="2"/>
  <c r="E881" i="2"/>
  <c r="J879" i="2"/>
  <c r="H880" i="2"/>
  <c r="J880" i="2" s="1"/>
  <c r="I880" i="2"/>
  <c r="G881" i="2"/>
  <c r="H874" i="2"/>
  <c r="J874" i="2" s="1"/>
  <c r="I874" i="2"/>
  <c r="J873" i="2"/>
  <c r="I867" i="2"/>
  <c r="E875" i="2"/>
  <c r="I873" i="2"/>
  <c r="G875" i="2"/>
  <c r="H861" i="2"/>
  <c r="J861" i="2" s="1"/>
  <c r="J867" i="2"/>
  <c r="I868" i="2"/>
  <c r="H868" i="2"/>
  <c r="J868" i="2" s="1"/>
  <c r="E869" i="2"/>
  <c r="G869" i="2"/>
  <c r="H855" i="2"/>
  <c r="H862" i="2"/>
  <c r="J862" i="2" s="1"/>
  <c r="I862" i="2"/>
  <c r="I863" i="2" s="1"/>
  <c r="E863" i="2"/>
  <c r="G863" i="2"/>
  <c r="H856" i="2"/>
  <c r="J856" i="2" s="1"/>
  <c r="I856" i="2"/>
  <c r="I857" i="2" s="1"/>
  <c r="E857" i="2"/>
  <c r="G857" i="2"/>
  <c r="J849" i="2"/>
  <c r="H850" i="2"/>
  <c r="J850" i="2" s="1"/>
  <c r="I850" i="2"/>
  <c r="E851" i="2"/>
  <c r="I849" i="2"/>
  <c r="G851" i="2"/>
  <c r="H844" i="2"/>
  <c r="J844" i="2" s="1"/>
  <c r="I844" i="2"/>
  <c r="I845" i="2" s="1"/>
  <c r="H837" i="2"/>
  <c r="J837" i="2" s="1"/>
  <c r="E845" i="2"/>
  <c r="H843" i="2"/>
  <c r="G845" i="2"/>
  <c r="H838" i="2"/>
  <c r="J838" i="2" s="1"/>
  <c r="I838" i="2"/>
  <c r="I839" i="2" s="1"/>
  <c r="I831" i="2"/>
  <c r="E839" i="2"/>
  <c r="G839" i="2"/>
  <c r="J831" i="2"/>
  <c r="H832" i="2"/>
  <c r="J832" i="2" s="1"/>
  <c r="I832" i="2"/>
  <c r="E833" i="2"/>
  <c r="I813" i="2"/>
  <c r="G833" i="2"/>
  <c r="J825" i="2"/>
  <c r="I826" i="2"/>
  <c r="H826" i="2"/>
  <c r="J826" i="2" s="1"/>
  <c r="I819" i="2"/>
  <c r="E827" i="2"/>
  <c r="I825" i="2"/>
  <c r="I827" i="2" s="1"/>
  <c r="G827" i="2"/>
  <c r="J819" i="2"/>
  <c r="H820" i="2"/>
  <c r="J820" i="2" s="1"/>
  <c r="I820" i="2"/>
  <c r="E821" i="2"/>
  <c r="H801" i="2"/>
  <c r="J801" i="2" s="1"/>
  <c r="G821" i="2"/>
  <c r="H814" i="2"/>
  <c r="J814" i="2" s="1"/>
  <c r="I814" i="2"/>
  <c r="I815" i="2" s="1"/>
  <c r="H807" i="2"/>
  <c r="E815" i="2"/>
  <c r="J813" i="2"/>
  <c r="G815" i="2"/>
  <c r="H808" i="2"/>
  <c r="J808" i="2" s="1"/>
  <c r="I808" i="2"/>
  <c r="I809" i="2" s="1"/>
  <c r="H795" i="2"/>
  <c r="J795" i="2" s="1"/>
  <c r="E809" i="2"/>
  <c r="J807" i="2"/>
  <c r="G809" i="2"/>
  <c r="H802" i="2"/>
  <c r="J802" i="2" s="1"/>
  <c r="I802" i="2"/>
  <c r="I803" i="2" s="1"/>
  <c r="I786" i="2"/>
  <c r="E803" i="2"/>
  <c r="G803" i="2"/>
  <c r="I4360" i="2"/>
  <c r="I4361" i="2" s="1"/>
  <c r="H774" i="2"/>
  <c r="J774" i="2" s="1"/>
  <c r="H780" i="2"/>
  <c r="J780" i="2" s="1"/>
  <c r="H787" i="2"/>
  <c r="J787" i="2" s="1"/>
  <c r="I787" i="2"/>
  <c r="J786" i="2"/>
  <c r="G788" i="2"/>
  <c r="E776" i="2"/>
  <c r="E782" i="2"/>
  <c r="H781" i="2"/>
  <c r="J781" i="2" s="1"/>
  <c r="I781" i="2"/>
  <c r="I782" i="2" s="1"/>
  <c r="G782" i="2"/>
  <c r="H768" i="2"/>
  <c r="J768" i="2" s="1"/>
  <c r="I775" i="2"/>
  <c r="I776" i="2" s="1"/>
  <c r="H775" i="2"/>
  <c r="J775" i="2" s="1"/>
  <c r="G776" i="2"/>
  <c r="H738" i="2"/>
  <c r="J738" i="2" s="1"/>
  <c r="H769" i="2"/>
  <c r="J769" i="2" s="1"/>
  <c r="I769" i="2"/>
  <c r="I770" i="2" s="1"/>
  <c r="H762" i="2"/>
  <c r="J762" i="2" s="1"/>
  <c r="E770" i="2"/>
  <c r="G770" i="2"/>
  <c r="H763" i="2"/>
  <c r="J763" i="2" s="1"/>
  <c r="I763" i="2"/>
  <c r="I764" i="2" s="1"/>
  <c r="H756" i="2"/>
  <c r="J756" i="2" s="1"/>
  <c r="H750" i="2"/>
  <c r="J750" i="2" s="1"/>
  <c r="E764" i="2"/>
  <c r="E758" i="2"/>
  <c r="G764" i="2"/>
  <c r="I744" i="2"/>
  <c r="H757" i="2"/>
  <c r="J757" i="2" s="1"/>
  <c r="I757" i="2"/>
  <c r="I758" i="2" s="1"/>
  <c r="G758" i="2"/>
  <c r="H751" i="2"/>
  <c r="J751" i="2" s="1"/>
  <c r="I751" i="2"/>
  <c r="I752" i="2" s="1"/>
  <c r="H732" i="2"/>
  <c r="J732" i="2" s="1"/>
  <c r="E734" i="2"/>
  <c r="E752" i="2"/>
  <c r="G752" i="2"/>
  <c r="H745" i="2"/>
  <c r="J745" i="2" s="1"/>
  <c r="I745" i="2"/>
  <c r="E746" i="2"/>
  <c r="J744" i="2"/>
  <c r="G746" i="2"/>
  <c r="H739" i="2"/>
  <c r="J739" i="2" s="1"/>
  <c r="I739" i="2"/>
  <c r="I740" i="2" s="1"/>
  <c r="E740" i="2"/>
  <c r="G740" i="2"/>
  <c r="I714" i="2"/>
  <c r="I733" i="2"/>
  <c r="I734" i="2" s="1"/>
  <c r="H733" i="2"/>
  <c r="J733" i="2" s="1"/>
  <c r="G734" i="2"/>
  <c r="J726" i="2"/>
  <c r="H727" i="2"/>
  <c r="J727" i="2" s="1"/>
  <c r="I727" i="2"/>
  <c r="I708" i="2"/>
  <c r="E728" i="2"/>
  <c r="I726" i="2"/>
  <c r="G728" i="2"/>
  <c r="H721" i="2"/>
  <c r="J721" i="2" s="1"/>
  <c r="I721" i="2"/>
  <c r="I722" i="2" s="1"/>
  <c r="H687" i="2"/>
  <c r="J687" i="2" s="1"/>
  <c r="E722" i="2"/>
  <c r="H720" i="2"/>
  <c r="G722" i="2"/>
  <c r="J714" i="2"/>
  <c r="H715" i="2"/>
  <c r="J715" i="2" s="1"/>
  <c r="I715" i="2"/>
  <c r="E716" i="2"/>
  <c r="G716" i="2"/>
  <c r="H709" i="2"/>
  <c r="J709" i="2" s="1"/>
  <c r="I709" i="2"/>
  <c r="E710" i="2"/>
  <c r="J708" i="2"/>
  <c r="G710" i="2"/>
  <c r="G698" i="2"/>
  <c r="J702" i="2"/>
  <c r="H703" i="2"/>
  <c r="J703" i="2" s="1"/>
  <c r="I703" i="2"/>
  <c r="H696" i="2"/>
  <c r="J696" i="2" s="1"/>
  <c r="E704" i="2"/>
  <c r="I702" i="2"/>
  <c r="G704" i="2"/>
  <c r="H657" i="2"/>
  <c r="J657" i="2" s="1"/>
  <c r="H688" i="2"/>
  <c r="J688" i="2" s="1"/>
  <c r="I688" i="2"/>
  <c r="I689" i="2" s="1"/>
  <c r="H681" i="2"/>
  <c r="J681" i="2" s="1"/>
  <c r="I639" i="2"/>
  <c r="E689" i="2"/>
  <c r="G689" i="2"/>
  <c r="H682" i="2"/>
  <c r="J682" i="2" s="1"/>
  <c r="I682" i="2"/>
  <c r="I683" i="2" s="1"/>
  <c r="E683" i="2"/>
  <c r="H663" i="2"/>
  <c r="J663" i="2" s="1"/>
  <c r="G683" i="2"/>
  <c r="J675" i="2"/>
  <c r="H676" i="2"/>
  <c r="J676" i="2" s="1"/>
  <c r="I676" i="2"/>
  <c r="E677" i="2"/>
  <c r="I156" i="2"/>
  <c r="I675" i="2"/>
  <c r="G677" i="2"/>
  <c r="H670" i="2"/>
  <c r="J670" i="2" s="1"/>
  <c r="I670" i="2"/>
  <c r="I671" i="2" s="1"/>
  <c r="E671" i="2"/>
  <c r="H633" i="2"/>
  <c r="J633" i="2" s="1"/>
  <c r="H669" i="2"/>
  <c r="G671" i="2"/>
  <c r="H664" i="2"/>
  <c r="J664" i="2" s="1"/>
  <c r="I664" i="2"/>
  <c r="I665" i="2" s="1"/>
  <c r="E157" i="2"/>
  <c r="G157" i="2" s="1"/>
  <c r="I157" i="2" s="1"/>
  <c r="E665" i="2"/>
  <c r="E653" i="2"/>
  <c r="G665" i="2"/>
  <c r="H658" i="2"/>
  <c r="J658" i="2" s="1"/>
  <c r="I658" i="2"/>
  <c r="I659" i="2" s="1"/>
  <c r="E659" i="2"/>
  <c r="G659" i="2"/>
  <c r="I652" i="2"/>
  <c r="H652" i="2"/>
  <c r="J652" i="2" s="1"/>
  <c r="J651" i="2"/>
  <c r="E647" i="2"/>
  <c r="I651" i="2"/>
  <c r="G653" i="2"/>
  <c r="G102" i="2"/>
  <c r="I102" i="2" s="1"/>
  <c r="H615" i="2"/>
  <c r="J615" i="2" s="1"/>
  <c r="H646" i="2"/>
  <c r="J646" i="2" s="1"/>
  <c r="I646" i="2"/>
  <c r="I647" i="2" s="1"/>
  <c r="H645" i="2"/>
  <c r="G647" i="2"/>
  <c r="H640" i="2"/>
  <c r="J640" i="2" s="1"/>
  <c r="I640" i="2"/>
  <c r="J639" i="2"/>
  <c r="E641" i="2"/>
  <c r="G641" i="2"/>
  <c r="H634" i="2"/>
  <c r="J634" i="2" s="1"/>
  <c r="I634" i="2"/>
  <c r="I635" i="2" s="1"/>
  <c r="E635" i="2"/>
  <c r="G635" i="2"/>
  <c r="J627" i="2"/>
  <c r="H628" i="2"/>
  <c r="J628" i="2" s="1"/>
  <c r="I628" i="2"/>
  <c r="E629" i="2"/>
  <c r="I627" i="2"/>
  <c r="G629" i="2"/>
  <c r="H622" i="2"/>
  <c r="J622" i="2" s="1"/>
  <c r="I622" i="2"/>
  <c r="I623" i="2" s="1"/>
  <c r="E623" i="2"/>
  <c r="H621" i="2"/>
  <c r="G623" i="2"/>
  <c r="H597" i="2"/>
  <c r="J597" i="2" s="1"/>
  <c r="H609" i="2"/>
  <c r="J609" i="2" s="1"/>
  <c r="H616" i="2"/>
  <c r="J616" i="2" s="1"/>
  <c r="I616" i="2"/>
  <c r="I617" i="2" s="1"/>
  <c r="E617" i="2"/>
  <c r="G617" i="2"/>
  <c r="H588" i="2"/>
  <c r="J588" i="2" s="1"/>
  <c r="H610" i="2"/>
  <c r="J610" i="2" s="1"/>
  <c r="I610" i="2"/>
  <c r="I611" i="2" s="1"/>
  <c r="E611" i="2"/>
  <c r="I582" i="2"/>
  <c r="G611" i="2"/>
  <c r="J603" i="2"/>
  <c r="H604" i="2"/>
  <c r="J604" i="2" s="1"/>
  <c r="I604" i="2"/>
  <c r="E605" i="2"/>
  <c r="I603" i="2"/>
  <c r="G605" i="2"/>
  <c r="H1290" i="2"/>
  <c r="G1292" i="2"/>
  <c r="I589" i="2"/>
  <c r="I590" i="2" s="1"/>
  <c r="H589" i="2"/>
  <c r="J589" i="2" s="1"/>
  <c r="G590" i="2"/>
  <c r="J582" i="2"/>
  <c r="E584" i="2"/>
  <c r="H583" i="2"/>
  <c r="J583" i="2" s="1"/>
  <c r="I583" i="2"/>
  <c r="G584" i="2"/>
  <c r="H577" i="2"/>
  <c r="J577" i="2" s="1"/>
  <c r="I577" i="2"/>
  <c r="J576" i="2"/>
  <c r="E578" i="2"/>
  <c r="I576" i="2"/>
  <c r="G578" i="2"/>
  <c r="H571" i="2"/>
  <c r="J571" i="2" s="1"/>
  <c r="I571" i="2"/>
  <c r="I572" i="2" s="1"/>
  <c r="H564" i="2"/>
  <c r="J564" i="2" s="1"/>
  <c r="E572" i="2"/>
  <c r="H570" i="2"/>
  <c r="G572" i="2"/>
  <c r="I558" i="2"/>
  <c r="H565" i="2"/>
  <c r="J565" i="2" s="1"/>
  <c r="I565" i="2"/>
  <c r="I566" i="2" s="1"/>
  <c r="E566" i="2"/>
  <c r="G566" i="2"/>
  <c r="H559" i="2"/>
  <c r="J559" i="2" s="1"/>
  <c r="I559" i="2"/>
  <c r="H540" i="2"/>
  <c r="J540" i="2" s="1"/>
  <c r="E560" i="2"/>
  <c r="J558" i="2"/>
  <c r="G560" i="2"/>
  <c r="H510" i="2"/>
  <c r="J510" i="2" s="1"/>
  <c r="E554" i="2"/>
  <c r="J552" i="2"/>
  <c r="H553" i="2"/>
  <c r="J553" i="2" s="1"/>
  <c r="I553" i="2"/>
  <c r="I552" i="2"/>
  <c r="G554" i="2"/>
  <c r="H547" i="2"/>
  <c r="J547" i="2" s="1"/>
  <c r="I547" i="2"/>
  <c r="I548" i="2" s="1"/>
  <c r="E548" i="2"/>
  <c r="H546" i="2"/>
  <c r="G548" i="2"/>
  <c r="H534" i="2"/>
  <c r="J534" i="2" s="1"/>
  <c r="E536" i="2"/>
  <c r="E542" i="2"/>
  <c r="H541" i="2"/>
  <c r="J541" i="2" s="1"/>
  <c r="I541" i="2"/>
  <c r="I542" i="2" s="1"/>
  <c r="G542" i="2"/>
  <c r="I535" i="2"/>
  <c r="I536" i="2" s="1"/>
  <c r="H535" i="2"/>
  <c r="J535" i="2" s="1"/>
  <c r="G536" i="2"/>
  <c r="E530" i="2"/>
  <c r="H529" i="2"/>
  <c r="J529" i="2" s="1"/>
  <c r="I529" i="2"/>
  <c r="I530" i="2" s="1"/>
  <c r="H528" i="2"/>
  <c r="G530" i="2"/>
  <c r="I516" i="2"/>
  <c r="E524" i="2"/>
  <c r="I489" i="2"/>
  <c r="H523" i="2"/>
  <c r="J523" i="2" s="1"/>
  <c r="I523" i="2"/>
  <c r="I524" i="2" s="1"/>
  <c r="H522" i="2"/>
  <c r="G524" i="2"/>
  <c r="H517" i="2"/>
  <c r="J517" i="2" s="1"/>
  <c r="I517" i="2"/>
  <c r="I518" i="2" s="1"/>
  <c r="E518" i="2"/>
  <c r="J516" i="2"/>
  <c r="E512" i="2"/>
  <c r="G518" i="2"/>
  <c r="H511" i="2"/>
  <c r="J511" i="2" s="1"/>
  <c r="I511" i="2"/>
  <c r="I512" i="2" s="1"/>
  <c r="E506" i="2"/>
  <c r="G512" i="2"/>
  <c r="G500" i="2"/>
  <c r="J504" i="2"/>
  <c r="H505" i="2"/>
  <c r="J505" i="2" s="1"/>
  <c r="I505" i="2"/>
  <c r="I477" i="2"/>
  <c r="I498" i="2"/>
  <c r="I504" i="2"/>
  <c r="G506" i="2"/>
  <c r="J489" i="2"/>
  <c r="H490" i="2"/>
  <c r="J490" i="2" s="1"/>
  <c r="I490" i="2"/>
  <c r="E491" i="2"/>
  <c r="G491" i="2"/>
  <c r="H484" i="2"/>
  <c r="J484" i="2" s="1"/>
  <c r="I484" i="2"/>
  <c r="E485" i="2"/>
  <c r="J483" i="2"/>
  <c r="I483" i="2"/>
  <c r="G485" i="2"/>
  <c r="J477" i="2"/>
  <c r="H478" i="2"/>
  <c r="J478" i="2" s="1"/>
  <c r="I478" i="2"/>
  <c r="I471" i="2"/>
  <c r="E479" i="2"/>
  <c r="G479" i="2"/>
  <c r="H472" i="2"/>
  <c r="J472" i="2" s="1"/>
  <c r="I472" i="2"/>
  <c r="I473" i="2" s="1"/>
  <c r="H465" i="2"/>
  <c r="J465" i="2" s="1"/>
  <c r="E473" i="2"/>
  <c r="I453" i="2"/>
  <c r="J471" i="2"/>
  <c r="G473" i="2"/>
  <c r="H466" i="2"/>
  <c r="J466" i="2" s="1"/>
  <c r="I466" i="2"/>
  <c r="I467" i="2" s="1"/>
  <c r="E467" i="2"/>
  <c r="G467" i="2"/>
  <c r="H460" i="2"/>
  <c r="J460" i="2" s="1"/>
  <c r="I460" i="2"/>
  <c r="J459" i="2"/>
  <c r="E461" i="2"/>
  <c r="I459" i="2"/>
  <c r="G461" i="2"/>
  <c r="J453" i="2"/>
  <c r="E455" i="2"/>
  <c r="H454" i="2"/>
  <c r="J454" i="2" s="1"/>
  <c r="I454" i="2"/>
  <c r="I455" i="2" s="1"/>
  <c r="G455" i="2"/>
  <c r="H448" i="2"/>
  <c r="J448" i="2" s="1"/>
  <c r="I448" i="2"/>
  <c r="I449" i="2" s="1"/>
  <c r="H441" i="2"/>
  <c r="J441" i="2" s="1"/>
  <c r="H429" i="2"/>
  <c r="E449" i="2"/>
  <c r="H447" i="2"/>
  <c r="G449" i="2"/>
  <c r="E443" i="2"/>
  <c r="H423" i="2"/>
  <c r="J423" i="2" s="1"/>
  <c r="H442" i="2"/>
  <c r="J442" i="2" s="1"/>
  <c r="I442" i="2"/>
  <c r="I443" i="2" s="1"/>
  <c r="G443" i="2"/>
  <c r="J435" i="2"/>
  <c r="H436" i="2"/>
  <c r="J436" i="2" s="1"/>
  <c r="I436" i="2"/>
  <c r="E419" i="2"/>
  <c r="E437" i="2"/>
  <c r="I435" i="2"/>
  <c r="G437" i="2"/>
  <c r="J429" i="2"/>
  <c r="H405" i="2"/>
  <c r="J405" i="2" s="1"/>
  <c r="E431" i="2"/>
  <c r="H430" i="2"/>
  <c r="J430" i="2" s="1"/>
  <c r="I430" i="2"/>
  <c r="I431" i="2" s="1"/>
  <c r="G431" i="2"/>
  <c r="H424" i="2"/>
  <c r="J424" i="2" s="1"/>
  <c r="I424" i="2"/>
  <c r="I425" i="2" s="1"/>
  <c r="I417" i="2"/>
  <c r="E425" i="2"/>
  <c r="E413" i="2"/>
  <c r="G425" i="2"/>
  <c r="I390" i="2"/>
  <c r="J417" i="2"/>
  <c r="I418" i="2"/>
  <c r="H418" i="2"/>
  <c r="J418" i="2" s="1"/>
  <c r="G419" i="2"/>
  <c r="J411" i="2"/>
  <c r="H412" i="2"/>
  <c r="J412" i="2" s="1"/>
  <c r="I412" i="2"/>
  <c r="I411" i="2"/>
  <c r="G413" i="2"/>
  <c r="H399" i="2"/>
  <c r="J399" i="2" s="1"/>
  <c r="H406" i="2"/>
  <c r="J406" i="2" s="1"/>
  <c r="I406" i="2"/>
  <c r="I407" i="2" s="1"/>
  <c r="E407" i="2"/>
  <c r="G407" i="2"/>
  <c r="I306" i="2"/>
  <c r="H391" i="2"/>
  <c r="J391" i="2" s="1"/>
  <c r="I391" i="2"/>
  <c r="I384" i="2"/>
  <c r="E392" i="2"/>
  <c r="J390" i="2"/>
  <c r="G392" i="2"/>
  <c r="H385" i="2"/>
  <c r="J385" i="2" s="1"/>
  <c r="I385" i="2"/>
  <c r="I378" i="2"/>
  <c r="E386" i="2"/>
  <c r="J384" i="2"/>
  <c r="G386" i="2"/>
  <c r="E380" i="2"/>
  <c r="H379" i="2"/>
  <c r="J379" i="2" s="1"/>
  <c r="I379" i="2"/>
  <c r="J378" i="2"/>
  <c r="G380" i="2"/>
  <c r="H366" i="2"/>
  <c r="J366" i="2" s="1"/>
  <c r="H373" i="2"/>
  <c r="J373" i="2" s="1"/>
  <c r="I373" i="2"/>
  <c r="H360" i="2"/>
  <c r="J360" i="2" s="1"/>
  <c r="E368" i="2"/>
  <c r="E374" i="2"/>
  <c r="J372" i="2"/>
  <c r="I372" i="2"/>
  <c r="G374" i="2"/>
  <c r="E362" i="2"/>
  <c r="I367" i="2"/>
  <c r="I368" i="2" s="1"/>
  <c r="H367" i="2"/>
  <c r="J367" i="2" s="1"/>
  <c r="G368" i="2"/>
  <c r="H354" i="2"/>
  <c r="I361" i="2"/>
  <c r="I362" i="2" s="1"/>
  <c r="H361" i="2"/>
  <c r="J361" i="2" s="1"/>
  <c r="I342" i="2"/>
  <c r="G362" i="2"/>
  <c r="I336" i="2"/>
  <c r="H355" i="2"/>
  <c r="J355" i="2" s="1"/>
  <c r="I355" i="2"/>
  <c r="I356" i="2" s="1"/>
  <c r="E356" i="2"/>
  <c r="G356" i="2"/>
  <c r="H349" i="2"/>
  <c r="J349" i="2" s="1"/>
  <c r="I349" i="2"/>
  <c r="J348" i="2"/>
  <c r="E350" i="2"/>
  <c r="I348" i="2"/>
  <c r="G350" i="2"/>
  <c r="J342" i="2"/>
  <c r="H343" i="2"/>
  <c r="J343" i="2" s="1"/>
  <c r="I343" i="2"/>
  <c r="E344" i="2"/>
  <c r="G344" i="2"/>
  <c r="H337" i="2"/>
  <c r="J337" i="2" s="1"/>
  <c r="I337" i="2"/>
  <c r="H330" i="2"/>
  <c r="J330" i="2" s="1"/>
  <c r="E338" i="2"/>
  <c r="J336" i="2"/>
  <c r="G338" i="2"/>
  <c r="H331" i="2"/>
  <c r="J331" i="2" s="1"/>
  <c r="I331" i="2"/>
  <c r="I332" i="2" s="1"/>
  <c r="E326" i="2"/>
  <c r="E332" i="2"/>
  <c r="H318" i="2"/>
  <c r="E320" i="2"/>
  <c r="G332" i="2"/>
  <c r="I325" i="2"/>
  <c r="H325" i="2"/>
  <c r="J325" i="2" s="1"/>
  <c r="J324" i="2"/>
  <c r="E314" i="2"/>
  <c r="I324" i="2"/>
  <c r="G326" i="2"/>
  <c r="I312" i="2"/>
  <c r="I319" i="2"/>
  <c r="I320" i="2" s="1"/>
  <c r="H319" i="2"/>
  <c r="J319" i="2" s="1"/>
  <c r="J318" i="2"/>
  <c r="G320" i="2"/>
  <c r="H291" i="2"/>
  <c r="J291" i="2" s="1"/>
  <c r="I313" i="2"/>
  <c r="H313" i="2"/>
  <c r="J313" i="2" s="1"/>
  <c r="J312" i="2"/>
  <c r="G314" i="2"/>
  <c r="H307" i="2"/>
  <c r="J307" i="2" s="1"/>
  <c r="I307" i="2"/>
  <c r="E308" i="2"/>
  <c r="J306" i="2"/>
  <c r="G308" i="2"/>
  <c r="G2380" i="2"/>
  <c r="G2381" i="2" s="1"/>
  <c r="H225" i="2"/>
  <c r="J225" i="2" s="1"/>
  <c r="E293" i="2"/>
  <c r="H292" i="2"/>
  <c r="J292" i="2" s="1"/>
  <c r="I292" i="2"/>
  <c r="I293" i="2" s="1"/>
  <c r="I273" i="2"/>
  <c r="G293" i="2"/>
  <c r="H255" i="2"/>
  <c r="J255" i="2" s="1"/>
  <c r="E287" i="2"/>
  <c r="J285" i="2"/>
  <c r="E257" i="2"/>
  <c r="I286" i="2"/>
  <c r="H286" i="2"/>
  <c r="J286" i="2" s="1"/>
  <c r="I285" i="2"/>
  <c r="G287" i="2"/>
  <c r="H243" i="2"/>
  <c r="J243" i="2" s="1"/>
  <c r="E281" i="2"/>
  <c r="H280" i="2"/>
  <c r="J280" i="2" s="1"/>
  <c r="I280" i="2"/>
  <c r="J279" i="2"/>
  <c r="I279" i="2"/>
  <c r="G281" i="2"/>
  <c r="H274" i="2"/>
  <c r="J274" i="2" s="1"/>
  <c r="I274" i="2"/>
  <c r="H267" i="2"/>
  <c r="J267" i="2" s="1"/>
  <c r="J273" i="2"/>
  <c r="E269" i="2"/>
  <c r="E275" i="2"/>
  <c r="G275" i="2"/>
  <c r="I268" i="2"/>
  <c r="I269" i="2" s="1"/>
  <c r="H268" i="2"/>
  <c r="J268" i="2" s="1"/>
  <c r="G269" i="2"/>
  <c r="E263" i="2"/>
  <c r="J261" i="2"/>
  <c r="H262" i="2"/>
  <c r="J262" i="2" s="1"/>
  <c r="I262" i="2"/>
  <c r="I261" i="2"/>
  <c r="G263" i="2"/>
  <c r="I256" i="2"/>
  <c r="I257" i="2" s="1"/>
  <c r="H256" i="2"/>
  <c r="J256" i="2" s="1"/>
  <c r="G257" i="2"/>
  <c r="H250" i="2"/>
  <c r="J250" i="2" s="1"/>
  <c r="I250" i="2"/>
  <c r="I251" i="2" s="1"/>
  <c r="E245" i="2"/>
  <c r="E251" i="2"/>
  <c r="H249" i="2"/>
  <c r="G251" i="2"/>
  <c r="I244" i="2"/>
  <c r="I245" i="2" s="1"/>
  <c r="H244" i="2"/>
  <c r="J244" i="2" s="1"/>
  <c r="G245" i="2"/>
  <c r="J237" i="2"/>
  <c r="H231" i="2"/>
  <c r="J231" i="2" s="1"/>
  <c r="E239" i="2"/>
  <c r="H238" i="2"/>
  <c r="J238" i="2" s="1"/>
  <c r="I238" i="2"/>
  <c r="I237" i="2"/>
  <c r="G239" i="2"/>
  <c r="H232" i="2"/>
  <c r="J232" i="2" s="1"/>
  <c r="I232" i="2"/>
  <c r="I233" i="2" s="1"/>
  <c r="E233" i="2"/>
  <c r="G233" i="2"/>
  <c r="H207" i="2"/>
  <c r="J207" i="2" s="1"/>
  <c r="H201" i="2"/>
  <c r="J201" i="2" s="1"/>
  <c r="H219" i="2"/>
  <c r="J219" i="2" s="1"/>
  <c r="E227" i="2"/>
  <c r="H226" i="2"/>
  <c r="J226" i="2" s="1"/>
  <c r="I226" i="2"/>
  <c r="I227" i="2" s="1"/>
  <c r="G227" i="2"/>
  <c r="H220" i="2"/>
  <c r="J220" i="2" s="1"/>
  <c r="I220" i="2"/>
  <c r="I221" i="2" s="1"/>
  <c r="G203" i="2"/>
  <c r="E221" i="2"/>
  <c r="G221" i="2"/>
  <c r="J213" i="2"/>
  <c r="H214" i="2"/>
  <c r="J214" i="2" s="1"/>
  <c r="I214" i="2"/>
  <c r="E215" i="2"/>
  <c r="I213" i="2"/>
  <c r="G215" i="2"/>
  <c r="H208" i="2"/>
  <c r="J208" i="2" s="1"/>
  <c r="I208" i="2"/>
  <c r="I209" i="2" s="1"/>
  <c r="E209" i="2"/>
  <c r="G108" i="2"/>
  <c r="I108" i="2" s="1"/>
  <c r="G209" i="2"/>
  <c r="G192" i="2"/>
  <c r="H192" i="2" s="1"/>
  <c r="G193" i="2"/>
  <c r="G186" i="2"/>
  <c r="I186" i="2" s="1"/>
  <c r="G187" i="2"/>
  <c r="G180" i="2"/>
  <c r="I180" i="2" s="1"/>
  <c r="G181" i="2"/>
  <c r="G174" i="2"/>
  <c r="I174" i="2" s="1"/>
  <c r="G175" i="2"/>
  <c r="G168" i="2"/>
  <c r="H168" i="2" s="1"/>
  <c r="G169" i="2"/>
  <c r="H21" i="2"/>
  <c r="J21" i="2" s="1"/>
  <c r="G162" i="2"/>
  <c r="I162" i="2" s="1"/>
  <c r="G163" i="2"/>
  <c r="J156" i="2"/>
  <c r="G150" i="2"/>
  <c r="H150" i="2" s="1"/>
  <c r="G151" i="2"/>
  <c r="G144" i="2"/>
  <c r="H144" i="2" s="1"/>
  <c r="G145" i="2"/>
  <c r="G138" i="2"/>
  <c r="G139" i="2"/>
  <c r="G132" i="2"/>
  <c r="G133" i="2"/>
  <c r="G126" i="2"/>
  <c r="G127" i="2"/>
  <c r="G120" i="2"/>
  <c r="G121" i="2"/>
  <c r="G9" i="2"/>
  <c r="I9" i="2" s="1"/>
  <c r="G114" i="2"/>
  <c r="H114" i="2" s="1"/>
  <c r="G115" i="2"/>
  <c r="H69" i="2"/>
  <c r="J69" i="2" s="1"/>
  <c r="E22" i="2"/>
  <c r="G22" i="2" s="1"/>
  <c r="I22" i="2" s="1"/>
  <c r="I23" i="2" s="1"/>
  <c r="E70" i="2"/>
  <c r="G70" i="2" s="1"/>
  <c r="G71" i="2" s="1"/>
  <c r="H109" i="2"/>
  <c r="J109" i="2" s="1"/>
  <c r="I109" i="2"/>
  <c r="E110" i="2"/>
  <c r="I93" i="2"/>
  <c r="I45" i="2"/>
  <c r="E94" i="2"/>
  <c r="G94" i="2" s="1"/>
  <c r="G95" i="2" s="1"/>
  <c r="G57" i="2"/>
  <c r="E58" i="2"/>
  <c r="G58" i="2" s="1"/>
  <c r="H58" i="2" s="1"/>
  <c r="G4262" i="2"/>
  <c r="H4260" i="2"/>
  <c r="H4262" i="2" s="1"/>
  <c r="E46" i="2"/>
  <c r="G46" i="2" s="1"/>
  <c r="G47" i="2" s="1"/>
  <c r="G33" i="2"/>
  <c r="E34" i="2"/>
  <c r="G34" i="2" s="1"/>
  <c r="H34" i="2" s="1"/>
  <c r="G81" i="2"/>
  <c r="E82" i="2"/>
  <c r="G82" i="2" s="1"/>
  <c r="G27" i="2"/>
  <c r="H27" i="2" s="1"/>
  <c r="J27" i="2" s="1"/>
  <c r="E28" i="2"/>
  <c r="G28" i="2" s="1"/>
  <c r="E500" i="2"/>
  <c r="E1886" i="2"/>
  <c r="H1191" i="2"/>
  <c r="J1191" i="2" s="1"/>
  <c r="H4359" i="2"/>
  <c r="H4361" i="2" s="1"/>
  <c r="J93" i="2"/>
  <c r="G87" i="2"/>
  <c r="I87" i="2" s="1"/>
  <c r="G88" i="2"/>
  <c r="G75" i="2"/>
  <c r="H75" i="2" s="1"/>
  <c r="G76" i="2"/>
  <c r="H300" i="2"/>
  <c r="J300" i="2" s="1"/>
  <c r="H1389" i="2"/>
  <c r="E3272" i="2"/>
  <c r="G1391" i="2"/>
  <c r="E3173" i="2"/>
  <c r="G63" i="2"/>
  <c r="I63" i="2" s="1"/>
  <c r="G64" i="2"/>
  <c r="G51" i="2"/>
  <c r="H51" i="2" s="1"/>
  <c r="G52" i="2"/>
  <c r="J45" i="2"/>
  <c r="G39" i="2"/>
  <c r="G40" i="2"/>
  <c r="G15" i="2"/>
  <c r="G16" i="2"/>
  <c r="H10" i="2"/>
  <c r="J10" i="2" s="1"/>
  <c r="I10" i="2"/>
  <c r="E11" i="2"/>
  <c r="E2876" i="2"/>
  <c r="E1193" i="2"/>
  <c r="G1192" i="2"/>
  <c r="E797" i="2"/>
  <c r="E3866" i="2"/>
  <c r="E2975" i="2"/>
  <c r="G301" i="2"/>
  <c r="G302" i="2" s="1"/>
  <c r="E698" i="2"/>
  <c r="E4658" i="2"/>
  <c r="E4460" i="2"/>
  <c r="H4162" i="2"/>
  <c r="J4162" i="2" s="1"/>
  <c r="E1490" i="2"/>
  <c r="E1985" i="2"/>
  <c r="E2084" i="2"/>
  <c r="E3668" i="2"/>
  <c r="E4163" i="2"/>
  <c r="J4656" i="2"/>
  <c r="H4756" i="2"/>
  <c r="J4756" i="2" s="1"/>
  <c r="I4756" i="2"/>
  <c r="I4757" i="2" s="1"/>
  <c r="H3964" i="2"/>
  <c r="J3964" i="2" s="1"/>
  <c r="I3964" i="2"/>
  <c r="J4557" i="2"/>
  <c r="H4657" i="2"/>
  <c r="J4657" i="2" s="1"/>
  <c r="I4657" i="2"/>
  <c r="I4658" i="2" s="1"/>
  <c r="E4757" i="2"/>
  <c r="G4856" i="2"/>
  <c r="G4949" i="2" s="1"/>
  <c r="H4854" i="2"/>
  <c r="I4854" i="2"/>
  <c r="H4558" i="2"/>
  <c r="J4558" i="2" s="1"/>
  <c r="I4558" i="2"/>
  <c r="I4559" i="2" s="1"/>
  <c r="G4658" i="2"/>
  <c r="I4161" i="2"/>
  <c r="I4163" i="2" s="1"/>
  <c r="H4161" i="2"/>
  <c r="G4163" i="2"/>
  <c r="H4063" i="2"/>
  <c r="J4063" i="2" s="1"/>
  <c r="I4063" i="2"/>
  <c r="G3965" i="2"/>
  <c r="H3963" i="2"/>
  <c r="I3963" i="2"/>
  <c r="J4755" i="2"/>
  <c r="H4855" i="2"/>
  <c r="J4855" i="2" s="1"/>
  <c r="I4855" i="2"/>
  <c r="G4757" i="2"/>
  <c r="H4459" i="2"/>
  <c r="I4459" i="2"/>
  <c r="E4856" i="2"/>
  <c r="E4559" i="2"/>
  <c r="G4064" i="2"/>
  <c r="H4062" i="2"/>
  <c r="I4062" i="2"/>
  <c r="E3965" i="2"/>
  <c r="E4064" i="2"/>
  <c r="H3766" i="2"/>
  <c r="J3766" i="2" s="1"/>
  <c r="I3766" i="2"/>
  <c r="I3767" i="2" s="1"/>
  <c r="H3469" i="2"/>
  <c r="I3469" i="2"/>
  <c r="G3767" i="2"/>
  <c r="G3173" i="2"/>
  <c r="I3171" i="2"/>
  <c r="H3171" i="2"/>
  <c r="I3073" i="2"/>
  <c r="H3073" i="2"/>
  <c r="J3073" i="2" s="1"/>
  <c r="E3074" i="2"/>
  <c r="H3667" i="2"/>
  <c r="J3667" i="2" s="1"/>
  <c r="I3667" i="2"/>
  <c r="I3668" i="2" s="1"/>
  <c r="G3470" i="2"/>
  <c r="E3470" i="2"/>
  <c r="H3172" i="2"/>
  <c r="J3172" i="2" s="1"/>
  <c r="I3172" i="2"/>
  <c r="I2973" i="2"/>
  <c r="G2975" i="2"/>
  <c r="H2973" i="2"/>
  <c r="G3866" i="2"/>
  <c r="H3864" i="2"/>
  <c r="I3864" i="2"/>
  <c r="H3568" i="2"/>
  <c r="J3568" i="2" s="1"/>
  <c r="I3568" i="2"/>
  <c r="I3569" i="2" s="1"/>
  <c r="G3371" i="2"/>
  <c r="I3370" i="2"/>
  <c r="H3370" i="2"/>
  <c r="H3865" i="2"/>
  <c r="J3865" i="2" s="1"/>
  <c r="I3865" i="2"/>
  <c r="E3569" i="2"/>
  <c r="H3271" i="2"/>
  <c r="G3272" i="2"/>
  <c r="I3271" i="2"/>
  <c r="E3767" i="2"/>
  <c r="E3371" i="2"/>
  <c r="I2974" i="2"/>
  <c r="H2974" i="2"/>
  <c r="J2974" i="2" s="1"/>
  <c r="I3072" i="2"/>
  <c r="G3074" i="2"/>
  <c r="H3072" i="2"/>
  <c r="H2677" i="2"/>
  <c r="J2677" i="2" s="1"/>
  <c r="I2677" i="2"/>
  <c r="I2678" i="2" s="1"/>
  <c r="G2678" i="2"/>
  <c r="I2280" i="2"/>
  <c r="G2282" i="2"/>
  <c r="H2280" i="2"/>
  <c r="J2478" i="2"/>
  <c r="H2875" i="2"/>
  <c r="J2875" i="2" s="1"/>
  <c r="I2875" i="2"/>
  <c r="I2876" i="2" s="1"/>
  <c r="E2579" i="2"/>
  <c r="H2479" i="2"/>
  <c r="J2479" i="2" s="1"/>
  <c r="I2479" i="2"/>
  <c r="G2183" i="2"/>
  <c r="H2181" i="2"/>
  <c r="I2181" i="2"/>
  <c r="I2083" i="2"/>
  <c r="H2083" i="2"/>
  <c r="J2083" i="2" s="1"/>
  <c r="I2082" i="2"/>
  <c r="G2084" i="2"/>
  <c r="H2082" i="2"/>
  <c r="G2480" i="2"/>
  <c r="E2678" i="2"/>
  <c r="I2182" i="2"/>
  <c r="H2182" i="2"/>
  <c r="J2182" i="2" s="1"/>
  <c r="H2578" i="2"/>
  <c r="J2578" i="2" s="1"/>
  <c r="I2578" i="2"/>
  <c r="I2579" i="2" s="1"/>
  <c r="H2776" i="2"/>
  <c r="J2776" i="2" s="1"/>
  <c r="I2776" i="2"/>
  <c r="I2777" i="2" s="1"/>
  <c r="G2777" i="2"/>
  <c r="E2777" i="2"/>
  <c r="E2480" i="2"/>
  <c r="G2876" i="2"/>
  <c r="I1984" i="2"/>
  <c r="I1985" i="2" s="1"/>
  <c r="H1984" i="2"/>
  <c r="J1984" i="2" s="1"/>
  <c r="E2183" i="2"/>
  <c r="H1588" i="2"/>
  <c r="J1588" i="2" s="1"/>
  <c r="I1588" i="2"/>
  <c r="I1589" i="2" s="1"/>
  <c r="H1093" i="2"/>
  <c r="J1093" i="2" s="1"/>
  <c r="I1093" i="2"/>
  <c r="H1885" i="2"/>
  <c r="I1885" i="2"/>
  <c r="G1886" i="2"/>
  <c r="H1489" i="2"/>
  <c r="I1489" i="2"/>
  <c r="G1589" i="2"/>
  <c r="E1688" i="2"/>
  <c r="G995" i="2"/>
  <c r="H993" i="2"/>
  <c r="I993" i="2"/>
  <c r="H994" i="2"/>
  <c r="J994" i="2" s="1"/>
  <c r="I994" i="2"/>
  <c r="E995" i="2"/>
  <c r="H1687" i="2"/>
  <c r="J1687" i="2" s="1"/>
  <c r="I1687" i="2"/>
  <c r="I1688" i="2" s="1"/>
  <c r="G1094" i="2"/>
  <c r="H1092" i="2"/>
  <c r="I1092" i="2"/>
  <c r="E1094" i="2"/>
  <c r="H1786" i="2"/>
  <c r="J1786" i="2" s="1"/>
  <c r="I1786" i="2"/>
  <c r="I1787" i="2" s="1"/>
  <c r="E1787" i="2"/>
  <c r="E1589" i="2"/>
  <c r="G1688" i="2"/>
  <c r="H598" i="2"/>
  <c r="J598" i="2" s="1"/>
  <c r="I598" i="2"/>
  <c r="I599" i="2" s="1"/>
  <c r="G599" i="2"/>
  <c r="H796" i="2"/>
  <c r="J796" i="2" s="1"/>
  <c r="I796" i="2"/>
  <c r="I797" i="2" s="1"/>
  <c r="E599" i="2"/>
  <c r="H499" i="2"/>
  <c r="I499" i="2"/>
  <c r="G797" i="2"/>
  <c r="H895" i="2"/>
  <c r="J895" i="2" s="1"/>
  <c r="I895" i="2"/>
  <c r="I896" i="2" s="1"/>
  <c r="E896" i="2"/>
  <c r="G896" i="2"/>
  <c r="H697" i="2"/>
  <c r="J697" i="2" s="1"/>
  <c r="I697" i="2"/>
  <c r="I698" i="2" s="1"/>
  <c r="H400" i="2"/>
  <c r="J400" i="2" s="1"/>
  <c r="I400" i="2"/>
  <c r="I401" i="2" s="1"/>
  <c r="G401" i="2"/>
  <c r="E401" i="2"/>
  <c r="H202" i="2"/>
  <c r="J202" i="2" s="1"/>
  <c r="I202" i="2"/>
  <c r="I203" i="2" s="1"/>
  <c r="E203" i="2"/>
  <c r="E104" i="2"/>
  <c r="H103" i="2"/>
  <c r="J103" i="2" s="1"/>
  <c r="I103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28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284" i="1"/>
  <c r="J1286" i="1" s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J4934" i="2" l="1"/>
  <c r="H4946" i="2"/>
  <c r="H4947" i="2" s="1"/>
  <c r="J4946" i="2"/>
  <c r="H4935" i="2"/>
  <c r="H4940" i="2"/>
  <c r="H4941" i="2" s="1"/>
  <c r="J4940" i="2"/>
  <c r="H4928" i="2"/>
  <c r="H4929" i="2" s="1"/>
  <c r="H4922" i="2"/>
  <c r="H4923" i="2" s="1"/>
  <c r="J4928" i="2"/>
  <c r="H4880" i="2"/>
  <c r="H4881" i="2" s="1"/>
  <c r="J4922" i="2"/>
  <c r="H4916" i="2"/>
  <c r="H4917" i="2" s="1"/>
  <c r="J4916" i="2"/>
  <c r="I4910" i="2"/>
  <c r="H4910" i="2"/>
  <c r="H4911" i="2" s="1"/>
  <c r="J4910" i="2"/>
  <c r="H4904" i="2"/>
  <c r="H4905" i="2" s="1"/>
  <c r="J4904" i="2"/>
  <c r="I4862" i="2"/>
  <c r="H4898" i="2"/>
  <c r="H4899" i="2" s="1"/>
  <c r="J4898" i="2"/>
  <c r="H4847" i="2"/>
  <c r="H4892" i="2"/>
  <c r="H4893" i="2" s="1"/>
  <c r="J4892" i="2"/>
  <c r="H4886" i="2"/>
  <c r="H4887" i="2" s="1"/>
  <c r="J4886" i="2"/>
  <c r="J4880" i="2"/>
  <c r="H4862" i="2"/>
  <c r="H4863" i="2" s="1"/>
  <c r="J4862" i="2"/>
  <c r="H4874" i="2"/>
  <c r="H4875" i="2" s="1"/>
  <c r="J4874" i="2"/>
  <c r="H4868" i="2"/>
  <c r="H4869" i="2" s="1"/>
  <c r="J4868" i="2"/>
  <c r="I4316" i="2"/>
  <c r="G4850" i="2"/>
  <c r="J4835" i="2"/>
  <c r="H4848" i="2"/>
  <c r="H4835" i="2"/>
  <c r="H4836" i="2" s="1"/>
  <c r="J4847" i="2"/>
  <c r="J4841" i="2"/>
  <c r="H4829" i="2"/>
  <c r="H4830" i="2" s="1"/>
  <c r="H4841" i="2"/>
  <c r="H4842" i="2" s="1"/>
  <c r="I4730" i="2"/>
  <c r="J4823" i="2"/>
  <c r="H4823" i="2"/>
  <c r="H4824" i="2" s="1"/>
  <c r="J4829" i="2"/>
  <c r="H4817" i="2"/>
  <c r="H4818" i="2" s="1"/>
  <c r="J4817" i="2"/>
  <c r="H4811" i="2"/>
  <c r="H4812" i="2" s="1"/>
  <c r="J4811" i="2"/>
  <c r="J4803" i="2"/>
  <c r="J4805" i="2" s="1"/>
  <c r="H4805" i="2"/>
  <c r="H4806" i="2" s="1"/>
  <c r="H4793" i="2"/>
  <c r="H4794" i="2" s="1"/>
  <c r="H4799" i="2"/>
  <c r="H4800" i="2" s="1"/>
  <c r="J4799" i="2"/>
  <c r="H4787" i="2"/>
  <c r="H4788" i="2" s="1"/>
  <c r="J4793" i="2"/>
  <c r="J4787" i="2"/>
  <c r="J4781" i="2"/>
  <c r="H4781" i="2"/>
  <c r="H4782" i="2" s="1"/>
  <c r="H4775" i="2"/>
  <c r="H4776" i="2" s="1"/>
  <c r="J4775" i="2"/>
  <c r="H4769" i="2"/>
  <c r="H4770" i="2" s="1"/>
  <c r="J4769" i="2"/>
  <c r="H4763" i="2"/>
  <c r="H4764" i="2" s="1"/>
  <c r="J4763" i="2"/>
  <c r="I3686" i="2"/>
  <c r="H4730" i="2"/>
  <c r="H4731" i="2" s="1"/>
  <c r="G4361" i="2"/>
  <c r="I4460" i="2"/>
  <c r="G4751" i="2"/>
  <c r="I3704" i="2"/>
  <c r="J4748" i="2"/>
  <c r="H4742" i="2"/>
  <c r="H4743" i="2" s="1"/>
  <c r="J4742" i="2"/>
  <c r="H4749" i="2"/>
  <c r="H4736" i="2"/>
  <c r="H4737" i="2" s="1"/>
  <c r="J4736" i="2"/>
  <c r="J4730" i="2"/>
  <c r="H4724" i="2"/>
  <c r="H4725" i="2" s="1"/>
  <c r="H4700" i="2"/>
  <c r="H4701" i="2" s="1"/>
  <c r="I4712" i="2"/>
  <c r="J4724" i="2"/>
  <c r="H4718" i="2"/>
  <c r="H4719" i="2" s="1"/>
  <c r="J4718" i="2"/>
  <c r="H4712" i="2"/>
  <c r="H4713" i="2" s="1"/>
  <c r="J4712" i="2"/>
  <c r="H4706" i="2"/>
  <c r="H4707" i="2" s="1"/>
  <c r="J4706" i="2"/>
  <c r="J4694" i="2"/>
  <c r="H4694" i="2"/>
  <c r="H4695" i="2" s="1"/>
  <c r="J4700" i="2"/>
  <c r="H4676" i="2"/>
  <c r="H4677" i="2" s="1"/>
  <c r="H4688" i="2"/>
  <c r="H4689" i="2" s="1"/>
  <c r="J4688" i="2"/>
  <c r="J4676" i="2"/>
  <c r="H4682" i="2"/>
  <c r="H4683" i="2" s="1"/>
  <c r="J4682" i="2"/>
  <c r="H4670" i="2"/>
  <c r="H4671" i="2" s="1"/>
  <c r="J4670" i="2"/>
  <c r="I3752" i="2"/>
  <c r="I4484" i="2"/>
  <c r="I4664" i="2"/>
  <c r="H4664" i="2"/>
  <c r="H4665" i="2" s="1"/>
  <c r="J4664" i="2"/>
  <c r="G4652" i="2"/>
  <c r="J4649" i="2"/>
  <c r="J4643" i="2"/>
  <c r="H4650" i="2"/>
  <c r="I4637" i="2"/>
  <c r="H4625" i="2"/>
  <c r="H4626" i="2" s="1"/>
  <c r="H4631" i="2"/>
  <c r="H4632" i="2" s="1"/>
  <c r="H4643" i="2"/>
  <c r="H4644" i="2" s="1"/>
  <c r="H4637" i="2"/>
  <c r="H4638" i="2" s="1"/>
  <c r="J4637" i="2"/>
  <c r="J4619" i="2"/>
  <c r="J4631" i="2"/>
  <c r="J4625" i="2"/>
  <c r="H4613" i="2"/>
  <c r="H4614" i="2" s="1"/>
  <c r="H4619" i="2"/>
  <c r="H4620" i="2" s="1"/>
  <c r="J4613" i="2"/>
  <c r="J4605" i="2"/>
  <c r="J4607" i="2" s="1"/>
  <c r="H4607" i="2"/>
  <c r="H4608" i="2" s="1"/>
  <c r="J4589" i="2"/>
  <c r="H4601" i="2"/>
  <c r="H4602" i="2" s="1"/>
  <c r="J4601" i="2"/>
  <c r="H4595" i="2"/>
  <c r="H4596" i="2" s="1"/>
  <c r="J4595" i="2"/>
  <c r="H4589" i="2"/>
  <c r="H4590" i="2" s="1"/>
  <c r="J4577" i="2"/>
  <c r="J4581" i="2"/>
  <c r="J4583" i="2" s="1"/>
  <c r="H4583" i="2"/>
  <c r="H4584" i="2" s="1"/>
  <c r="H4577" i="2"/>
  <c r="H4578" i="2" s="1"/>
  <c r="I4379" i="2"/>
  <c r="G4553" i="2"/>
  <c r="H4571" i="2"/>
  <c r="H4572" i="2" s="1"/>
  <c r="J4571" i="2"/>
  <c r="H4565" i="2"/>
  <c r="H4566" i="2" s="1"/>
  <c r="J4565" i="2"/>
  <c r="J4490" i="2"/>
  <c r="H4550" i="2"/>
  <c r="H4551" i="2" s="1"/>
  <c r="J4550" i="2"/>
  <c r="I4538" i="2"/>
  <c r="H4544" i="2"/>
  <c r="H4545" i="2" s="1"/>
  <c r="J4544" i="2"/>
  <c r="H4538" i="2"/>
  <c r="H4539" i="2" s="1"/>
  <c r="H4532" i="2"/>
  <c r="H4533" i="2" s="1"/>
  <c r="J4538" i="2"/>
  <c r="J4532" i="2"/>
  <c r="J4526" i="2"/>
  <c r="H4526" i="2"/>
  <c r="H4527" i="2" s="1"/>
  <c r="J4518" i="2"/>
  <c r="J4520" i="2" s="1"/>
  <c r="H4520" i="2"/>
  <c r="H4521" i="2" s="1"/>
  <c r="H4514" i="2"/>
  <c r="H4515" i="2" s="1"/>
  <c r="J4514" i="2"/>
  <c r="I4508" i="2"/>
  <c r="H4508" i="2"/>
  <c r="H4509" i="2" s="1"/>
  <c r="J4508" i="2"/>
  <c r="J4502" i="2"/>
  <c r="H4502" i="2"/>
  <c r="H4503" i="2" s="1"/>
  <c r="H4490" i="2"/>
  <c r="H4491" i="2" s="1"/>
  <c r="J4494" i="2"/>
  <c r="J4496" i="2" s="1"/>
  <c r="H4496" i="2"/>
  <c r="H4497" i="2" s="1"/>
  <c r="J4484" i="2"/>
  <c r="I4397" i="2"/>
  <c r="H4484" i="2"/>
  <c r="H4485" i="2" s="1"/>
  <c r="I3920" i="2"/>
  <c r="I4211" i="2"/>
  <c r="H4472" i="2"/>
  <c r="H4473" i="2" s="1"/>
  <c r="I3680" i="2"/>
  <c r="J4476" i="2"/>
  <c r="J4478" i="2" s="1"/>
  <c r="H4478" i="2"/>
  <c r="H4479" i="2" s="1"/>
  <c r="J4472" i="2"/>
  <c r="I3872" i="2"/>
  <c r="I4001" i="2"/>
  <c r="I4199" i="2"/>
  <c r="I4421" i="2"/>
  <c r="I4106" i="2"/>
  <c r="H4466" i="2"/>
  <c r="H4467" i="2" s="1"/>
  <c r="J4466" i="2"/>
  <c r="G4454" i="2"/>
  <c r="I3629" i="2"/>
  <c r="I3740" i="2"/>
  <c r="H4451" i="2"/>
  <c r="H4452" i="2" s="1"/>
  <c r="J4451" i="2"/>
  <c r="H4439" i="2"/>
  <c r="H4440" i="2" s="1"/>
  <c r="J4439" i="2"/>
  <c r="J4443" i="2"/>
  <c r="J4445" i="2" s="1"/>
  <c r="H4445" i="2"/>
  <c r="H4446" i="2" s="1"/>
  <c r="H4421" i="2"/>
  <c r="H4422" i="2" s="1"/>
  <c r="H4433" i="2"/>
  <c r="H4434" i="2" s="1"/>
  <c r="J4433" i="2"/>
  <c r="H4427" i="2"/>
  <c r="H4428" i="2" s="1"/>
  <c r="J4427" i="2"/>
  <c r="J4421" i="2"/>
  <c r="I4409" i="2"/>
  <c r="H4415" i="2"/>
  <c r="H4416" i="2" s="1"/>
  <c r="J4415" i="2"/>
  <c r="H4409" i="2"/>
  <c r="H4410" i="2" s="1"/>
  <c r="J4409" i="2"/>
  <c r="H4403" i="2"/>
  <c r="H4404" i="2" s="1"/>
  <c r="J4403" i="2"/>
  <c r="H4397" i="2"/>
  <c r="H4398" i="2" s="1"/>
  <c r="J4397" i="2"/>
  <c r="H4391" i="2"/>
  <c r="H4392" i="2" s="1"/>
  <c r="J4391" i="2"/>
  <c r="J4379" i="2"/>
  <c r="I4385" i="2"/>
  <c r="H4385" i="2"/>
  <c r="H4386" i="2" s="1"/>
  <c r="H4379" i="2"/>
  <c r="J4385" i="2"/>
  <c r="I3989" i="2"/>
  <c r="I4049" i="2"/>
  <c r="H4380" i="2"/>
  <c r="J4371" i="2"/>
  <c r="J4373" i="2" s="1"/>
  <c r="H4373" i="2"/>
  <c r="H4374" i="2" s="1"/>
  <c r="I3548" i="2"/>
  <c r="H4367" i="2"/>
  <c r="H4368" i="2" s="1"/>
  <c r="J4367" i="2"/>
  <c r="I3791" i="2"/>
  <c r="I4025" i="2"/>
  <c r="I4118" i="2"/>
  <c r="G4355" i="2"/>
  <c r="K4936" i="1"/>
  <c r="H4322" i="2"/>
  <c r="H4323" i="2" s="1"/>
  <c r="I4322" i="2"/>
  <c r="J4352" i="2"/>
  <c r="H4353" i="2"/>
  <c r="H4340" i="2"/>
  <c r="H4341" i="2" s="1"/>
  <c r="J4340" i="2"/>
  <c r="J4344" i="2"/>
  <c r="J4346" i="2" s="1"/>
  <c r="H4346" i="2"/>
  <c r="H4347" i="2" s="1"/>
  <c r="H4334" i="2"/>
  <c r="H4335" i="2" s="1"/>
  <c r="J4334" i="2"/>
  <c r="H4310" i="2"/>
  <c r="H4311" i="2" s="1"/>
  <c r="J4326" i="2"/>
  <c r="J4328" i="2" s="1"/>
  <c r="H4328" i="2"/>
  <c r="H4329" i="2" s="1"/>
  <c r="H4316" i="2"/>
  <c r="H4317" i="2" s="1"/>
  <c r="J4322" i="2"/>
  <c r="J4316" i="2"/>
  <c r="J4310" i="2"/>
  <c r="J4302" i="2"/>
  <c r="J4304" i="2" s="1"/>
  <c r="H4304" i="2"/>
  <c r="H4305" i="2" s="1"/>
  <c r="H4292" i="2"/>
  <c r="J4296" i="2"/>
  <c r="J4298" i="2" s="1"/>
  <c r="H4298" i="2"/>
  <c r="H4299" i="2" s="1"/>
  <c r="J4286" i="2"/>
  <c r="H4293" i="2"/>
  <c r="J4292" i="2"/>
  <c r="I4286" i="2"/>
  <c r="H4286" i="2"/>
  <c r="H4287" i="2" s="1"/>
  <c r="J4278" i="2"/>
  <c r="J4280" i="2" s="1"/>
  <c r="H4280" i="2"/>
  <c r="H4281" i="2" s="1"/>
  <c r="I4247" i="2"/>
  <c r="J4272" i="2"/>
  <c r="J4274" i="2" s="1"/>
  <c r="H4274" i="2"/>
  <c r="H4275" i="2" s="1"/>
  <c r="H4268" i="2"/>
  <c r="H4269" i="2" s="1"/>
  <c r="J4268" i="2"/>
  <c r="G4256" i="2"/>
  <c r="I4253" i="2"/>
  <c r="H4247" i="2"/>
  <c r="H4248" i="2" s="1"/>
  <c r="K4822" i="1"/>
  <c r="J4247" i="2"/>
  <c r="H4253" i="2"/>
  <c r="H4254" i="2" s="1"/>
  <c r="J4253" i="2"/>
  <c r="I4235" i="2"/>
  <c r="H4241" i="2"/>
  <c r="H4242" i="2" s="1"/>
  <c r="J4241" i="2"/>
  <c r="I4229" i="2"/>
  <c r="H4235" i="2"/>
  <c r="H4236" i="2" s="1"/>
  <c r="J4235" i="2"/>
  <c r="H4229" i="2"/>
  <c r="H4230" i="2" s="1"/>
  <c r="J4229" i="2"/>
  <c r="J4221" i="2"/>
  <c r="J4223" i="2" s="1"/>
  <c r="H4223" i="2"/>
  <c r="H4224" i="2" s="1"/>
  <c r="J4211" i="2"/>
  <c r="H4205" i="2"/>
  <c r="H4206" i="2" s="1"/>
  <c r="H4217" i="2"/>
  <c r="H4218" i="2" s="1"/>
  <c r="J4217" i="2"/>
  <c r="J4205" i="2"/>
  <c r="H4211" i="2"/>
  <c r="H4212" i="2" s="1"/>
  <c r="H4199" i="2"/>
  <c r="H4200" i="2" s="1"/>
  <c r="J4199" i="2"/>
  <c r="H4187" i="2"/>
  <c r="H4188" i="2" s="1"/>
  <c r="J4187" i="2"/>
  <c r="H4193" i="2"/>
  <c r="H4194" i="2" s="1"/>
  <c r="J4193" i="2"/>
  <c r="H4169" i="2"/>
  <c r="H4170" i="2" s="1"/>
  <c r="J4169" i="2"/>
  <c r="I4181" i="2"/>
  <c r="H4181" i="2"/>
  <c r="H4182" i="2" s="1"/>
  <c r="J4181" i="2"/>
  <c r="J4173" i="2"/>
  <c r="J4175" i="2" s="1"/>
  <c r="H4175" i="2"/>
  <c r="H4176" i="2" s="1"/>
  <c r="G4157" i="2"/>
  <c r="H4154" i="2"/>
  <c r="H4155" i="2" s="1"/>
  <c r="J4154" i="2"/>
  <c r="J4148" i="2"/>
  <c r="H4148" i="2"/>
  <c r="H4149" i="2" s="1"/>
  <c r="I3554" i="2"/>
  <c r="H4142" i="2"/>
  <c r="H4143" i="2" s="1"/>
  <c r="J4142" i="2"/>
  <c r="H4136" i="2"/>
  <c r="H4137" i="2" s="1"/>
  <c r="H4124" i="2"/>
  <c r="H4125" i="2" s="1"/>
  <c r="J4136" i="2"/>
  <c r="I3593" i="2"/>
  <c r="H4130" i="2"/>
  <c r="H4131" i="2" s="1"/>
  <c r="J4130" i="2"/>
  <c r="J4124" i="2"/>
  <c r="H4118" i="2"/>
  <c r="H4119" i="2" s="1"/>
  <c r="J4118" i="2"/>
  <c r="J4110" i="2"/>
  <c r="J4112" i="2" s="1"/>
  <c r="H4112" i="2"/>
  <c r="H4113" i="2" s="1"/>
  <c r="H4106" i="2"/>
  <c r="H4107" i="2" s="1"/>
  <c r="J4106" i="2"/>
  <c r="H4100" i="2"/>
  <c r="H4101" i="2" s="1"/>
  <c r="J4100" i="2"/>
  <c r="J4076" i="2"/>
  <c r="J4092" i="2"/>
  <c r="J4094" i="2" s="1"/>
  <c r="H4094" i="2"/>
  <c r="H4095" i="2" s="1"/>
  <c r="J4086" i="2"/>
  <c r="J4088" i="2" s="1"/>
  <c r="H4088" i="2"/>
  <c r="H4089" i="2" s="1"/>
  <c r="H4082" i="2"/>
  <c r="H4083" i="2" s="1"/>
  <c r="J4082" i="2"/>
  <c r="H4076" i="2"/>
  <c r="H4077" i="2" s="1"/>
  <c r="J4068" i="2"/>
  <c r="J4070" i="2" s="1"/>
  <c r="H4070" i="2"/>
  <c r="H4071" i="2" s="1"/>
  <c r="G4058" i="2"/>
  <c r="I3902" i="2"/>
  <c r="J4626" i="1"/>
  <c r="H4055" i="2"/>
  <c r="H4056" i="2" s="1"/>
  <c r="J4055" i="2"/>
  <c r="J4049" i="2"/>
  <c r="H4049" i="2"/>
  <c r="H4050" i="2" s="1"/>
  <c r="J4041" i="2"/>
  <c r="J4043" i="2" s="1"/>
  <c r="H4043" i="2"/>
  <c r="H4044" i="2" s="1"/>
  <c r="J4035" i="2"/>
  <c r="J4037" i="2" s="1"/>
  <c r="H4037" i="2"/>
  <c r="H4038" i="2" s="1"/>
  <c r="J4019" i="2"/>
  <c r="H4031" i="2"/>
  <c r="H4032" i="2" s="1"/>
  <c r="J4031" i="2"/>
  <c r="H4025" i="2"/>
  <c r="H4026" i="2" s="1"/>
  <c r="J4025" i="2"/>
  <c r="I3926" i="2"/>
  <c r="H4019" i="2"/>
  <c r="H4020" i="2" s="1"/>
  <c r="I3977" i="2"/>
  <c r="J4011" i="2"/>
  <c r="J4013" i="2" s="1"/>
  <c r="H4013" i="2"/>
  <c r="H4014" i="2" s="1"/>
  <c r="H4007" i="2"/>
  <c r="H4008" i="2" s="1"/>
  <c r="J4007" i="2"/>
  <c r="H4001" i="2"/>
  <c r="H4002" i="2" s="1"/>
  <c r="J4001" i="2"/>
  <c r="H3995" i="2"/>
  <c r="H3996" i="2" s="1"/>
  <c r="J3995" i="2"/>
  <c r="H3989" i="2"/>
  <c r="H3990" i="2" s="1"/>
  <c r="J3989" i="2"/>
  <c r="H3983" i="2"/>
  <c r="H3984" i="2" s="1"/>
  <c r="I3944" i="2"/>
  <c r="J3983" i="2"/>
  <c r="H3977" i="2"/>
  <c r="H3978" i="2" s="1"/>
  <c r="J3977" i="2"/>
  <c r="J3969" i="2"/>
  <c r="J3971" i="2" s="1"/>
  <c r="H3971" i="2"/>
  <c r="H3972" i="2" s="1"/>
  <c r="G3959" i="2"/>
  <c r="G3860" i="2"/>
  <c r="K4480" i="1"/>
  <c r="K4628" i="1"/>
  <c r="J4630" i="1" s="1"/>
  <c r="J5234" i="1"/>
  <c r="K5160" i="1"/>
  <c r="J5162" i="1" s="1"/>
  <c r="K4594" i="1"/>
  <c r="J5120" i="1"/>
  <c r="J4664" i="1"/>
  <c r="H3950" i="2"/>
  <c r="H3951" i="2" s="1"/>
  <c r="H3944" i="2"/>
  <c r="H3945" i="2" s="1"/>
  <c r="J3944" i="2"/>
  <c r="I3938" i="2"/>
  <c r="J3950" i="2"/>
  <c r="H3956" i="2"/>
  <c r="H3957" i="2" s="1"/>
  <c r="J3956" i="2"/>
  <c r="J3938" i="2"/>
  <c r="H3938" i="2"/>
  <c r="H3939" i="2" s="1"/>
  <c r="H3932" i="2"/>
  <c r="H3933" i="2" s="1"/>
  <c r="J3932" i="2"/>
  <c r="H3926" i="2"/>
  <c r="H3927" i="2" s="1"/>
  <c r="J3926" i="2"/>
  <c r="H3920" i="2"/>
  <c r="H3921" i="2" s="1"/>
  <c r="J3920" i="2"/>
  <c r="H3914" i="2"/>
  <c r="H3915" i="2" s="1"/>
  <c r="J3914" i="2"/>
  <c r="H3908" i="2"/>
  <c r="H3909" i="2" s="1"/>
  <c r="J3908" i="2"/>
  <c r="I3896" i="2"/>
  <c r="H3902" i="2"/>
  <c r="H3903" i="2" s="1"/>
  <c r="J3902" i="2"/>
  <c r="J3851" i="2"/>
  <c r="H3896" i="2"/>
  <c r="H3897" i="2" s="1"/>
  <c r="J3896" i="2"/>
  <c r="J3888" i="2"/>
  <c r="J3890" i="2" s="1"/>
  <c r="H3890" i="2"/>
  <c r="H3891" i="2" s="1"/>
  <c r="H3884" i="2"/>
  <c r="H3885" i="2" s="1"/>
  <c r="J3884" i="2"/>
  <c r="J3872" i="2"/>
  <c r="H3872" i="2"/>
  <c r="H3873" i="2" s="1"/>
  <c r="H3878" i="2"/>
  <c r="H3879" i="2" s="1"/>
  <c r="J3878" i="2"/>
  <c r="I3575" i="2"/>
  <c r="I3587" i="2"/>
  <c r="K4404" i="1"/>
  <c r="H3857" i="2"/>
  <c r="H3858" i="2" s="1"/>
  <c r="J3857" i="2"/>
  <c r="H3851" i="2"/>
  <c r="H3852" i="2" s="1"/>
  <c r="J3845" i="2"/>
  <c r="H3845" i="2"/>
  <c r="H3846" i="2" s="1"/>
  <c r="H3827" i="2"/>
  <c r="H3828" i="2" s="1"/>
  <c r="J3833" i="2"/>
  <c r="J3837" i="2"/>
  <c r="J3839" i="2" s="1"/>
  <c r="H3839" i="2"/>
  <c r="H3840" i="2" s="1"/>
  <c r="H3791" i="2"/>
  <c r="H3792" i="2" s="1"/>
  <c r="H3833" i="2"/>
  <c r="H3834" i="2" s="1"/>
  <c r="J3821" i="2"/>
  <c r="I3821" i="2"/>
  <c r="H3821" i="2"/>
  <c r="H3822" i="2" s="1"/>
  <c r="J3827" i="2"/>
  <c r="H3809" i="2"/>
  <c r="H3810" i="2" s="1"/>
  <c r="H3815" i="2"/>
  <c r="H3816" i="2" s="1"/>
  <c r="J3815" i="2"/>
  <c r="J3809" i="2"/>
  <c r="I3797" i="2"/>
  <c r="H3803" i="2"/>
  <c r="H3804" i="2" s="1"/>
  <c r="J3803" i="2"/>
  <c r="H3797" i="2"/>
  <c r="H3798" i="2" s="1"/>
  <c r="J3797" i="2"/>
  <c r="J3791" i="2"/>
  <c r="H3785" i="2"/>
  <c r="H3786" i="2" s="1"/>
  <c r="H3773" i="2"/>
  <c r="H3774" i="2" s="1"/>
  <c r="J3785" i="2"/>
  <c r="H3779" i="2"/>
  <c r="H3780" i="2" s="1"/>
  <c r="J3779" i="2"/>
  <c r="J3773" i="2"/>
  <c r="I3773" i="2"/>
  <c r="I3272" i="2"/>
  <c r="I3470" i="2"/>
  <c r="H1445" i="2"/>
  <c r="H1446" i="2" s="1"/>
  <c r="G3761" i="2"/>
  <c r="H3758" i="2"/>
  <c r="H3759" i="2" s="1"/>
  <c r="H3752" i="2"/>
  <c r="H3753" i="2" s="1"/>
  <c r="J3758" i="2"/>
  <c r="I3746" i="2"/>
  <c r="J3752" i="2"/>
  <c r="H3740" i="2"/>
  <c r="H3741" i="2" s="1"/>
  <c r="H3746" i="2"/>
  <c r="H3747" i="2" s="1"/>
  <c r="J3746" i="2"/>
  <c r="J3740" i="2"/>
  <c r="J3728" i="2"/>
  <c r="H3734" i="2"/>
  <c r="H3735" i="2" s="1"/>
  <c r="J3734" i="2"/>
  <c r="J3722" i="2"/>
  <c r="H3728" i="2"/>
  <c r="H3729" i="2" s="1"/>
  <c r="H3716" i="2"/>
  <c r="H3717" i="2" s="1"/>
  <c r="H3722" i="2"/>
  <c r="H3723" i="2" s="1"/>
  <c r="J3716" i="2"/>
  <c r="H3704" i="2"/>
  <c r="H3705" i="2" s="1"/>
  <c r="H3698" i="2"/>
  <c r="H3699" i="2" s="1"/>
  <c r="J3704" i="2"/>
  <c r="H3710" i="2"/>
  <c r="H3711" i="2" s="1"/>
  <c r="J3710" i="2"/>
  <c r="J3698" i="2"/>
  <c r="J3680" i="2"/>
  <c r="J3690" i="2"/>
  <c r="J3692" i="2" s="1"/>
  <c r="H3692" i="2"/>
  <c r="H3693" i="2" s="1"/>
  <c r="H3686" i="2"/>
  <c r="H3687" i="2" s="1"/>
  <c r="J3686" i="2"/>
  <c r="J3674" i="2"/>
  <c r="I3641" i="2"/>
  <c r="H3680" i="2"/>
  <c r="H3681" i="2" s="1"/>
  <c r="H3674" i="2"/>
  <c r="H3675" i="2" s="1"/>
  <c r="H3581" i="2"/>
  <c r="H3582" i="2" s="1"/>
  <c r="I3401" i="2"/>
  <c r="J3579" i="2"/>
  <c r="J3581" i="2" s="1"/>
  <c r="I3413" i="2"/>
  <c r="J3383" i="2"/>
  <c r="H3420" i="2"/>
  <c r="G3662" i="2"/>
  <c r="I3371" i="2"/>
  <c r="J4136" i="1"/>
  <c r="H3659" i="2"/>
  <c r="H3660" i="2" s="1"/>
  <c r="K4176" i="1"/>
  <c r="J3647" i="2"/>
  <c r="J3659" i="2"/>
  <c r="H3647" i="2"/>
  <c r="H3648" i="2" s="1"/>
  <c r="H3653" i="2"/>
  <c r="H3654" i="2" s="1"/>
  <c r="J3653" i="2"/>
  <c r="I3647" i="2"/>
  <c r="H3635" i="2"/>
  <c r="H3636" i="2" s="1"/>
  <c r="J3635" i="2"/>
  <c r="H3641" i="2"/>
  <c r="H3642" i="2" s="1"/>
  <c r="J3641" i="2"/>
  <c r="J3623" i="2"/>
  <c r="H3629" i="2"/>
  <c r="H3630" i="2" s="1"/>
  <c r="I3623" i="2"/>
  <c r="H3623" i="2"/>
  <c r="H3624" i="2" s="1"/>
  <c r="J3629" i="2"/>
  <c r="H3611" i="2"/>
  <c r="H3612" i="2" s="1"/>
  <c r="J3615" i="2"/>
  <c r="J3617" i="2" s="1"/>
  <c r="H3617" i="2"/>
  <c r="H3618" i="2" s="1"/>
  <c r="I3530" i="2"/>
  <c r="I3599" i="2"/>
  <c r="J3611" i="2"/>
  <c r="H3593" i="2"/>
  <c r="H3594" i="2" s="1"/>
  <c r="H3605" i="2"/>
  <c r="H3606" i="2" s="1"/>
  <c r="J3605" i="2"/>
  <c r="J3593" i="2"/>
  <c r="H3599" i="2"/>
  <c r="H3600" i="2" s="1"/>
  <c r="J3599" i="2"/>
  <c r="H3587" i="2"/>
  <c r="H3588" i="2" s="1"/>
  <c r="J3587" i="2"/>
  <c r="H3575" i="2"/>
  <c r="H3576" i="2" s="1"/>
  <c r="J3575" i="2"/>
  <c r="I3320" i="2"/>
  <c r="I3542" i="2"/>
  <c r="G3464" i="2"/>
  <c r="G3563" i="2"/>
  <c r="H3431" i="2"/>
  <c r="H3432" i="2" s="1"/>
  <c r="I3443" i="2"/>
  <c r="H3530" i="2"/>
  <c r="H3531" i="2" s="1"/>
  <c r="J3560" i="2"/>
  <c r="H3500" i="2"/>
  <c r="H3501" i="2" s="1"/>
  <c r="H3542" i="2"/>
  <c r="H3543" i="2" s="1"/>
  <c r="H3560" i="2"/>
  <c r="H3561" i="2" s="1"/>
  <c r="H3554" i="2"/>
  <c r="H3555" i="2" s="1"/>
  <c r="J3554" i="2"/>
  <c r="J3548" i="2"/>
  <c r="H3548" i="2"/>
  <c r="H3549" i="2" s="1"/>
  <c r="J3542" i="2"/>
  <c r="J3530" i="2"/>
  <c r="H3536" i="2"/>
  <c r="H3537" i="2" s="1"/>
  <c r="I3536" i="2"/>
  <c r="J3536" i="2"/>
  <c r="H3524" i="2"/>
  <c r="H3525" i="2" s="1"/>
  <c r="J3524" i="2"/>
  <c r="J3516" i="2"/>
  <c r="J3518" i="2" s="1"/>
  <c r="H3518" i="2"/>
  <c r="H3519" i="2" s="1"/>
  <c r="H3506" i="2"/>
  <c r="H3507" i="2" s="1"/>
  <c r="J3510" i="2"/>
  <c r="J3512" i="2" s="1"/>
  <c r="H3512" i="2"/>
  <c r="H3513" i="2" s="1"/>
  <c r="I3500" i="2"/>
  <c r="J3506" i="2"/>
  <c r="J3500" i="2"/>
  <c r="I3494" i="2"/>
  <c r="H3494" i="2"/>
  <c r="H3495" i="2" s="1"/>
  <c r="H3476" i="2"/>
  <c r="H3477" i="2" s="1"/>
  <c r="J3494" i="2"/>
  <c r="J3486" i="2"/>
  <c r="J3488" i="2" s="1"/>
  <c r="H3488" i="2"/>
  <c r="H3489" i="2" s="1"/>
  <c r="J3476" i="2"/>
  <c r="H3482" i="2"/>
  <c r="H3483" i="2" s="1"/>
  <c r="J3482" i="2"/>
  <c r="I3407" i="2"/>
  <c r="J3908" i="1"/>
  <c r="H3461" i="2"/>
  <c r="H3462" i="2" s="1"/>
  <c r="H3443" i="2"/>
  <c r="H3444" i="2" s="1"/>
  <c r="H3437" i="2"/>
  <c r="H3438" i="2" s="1"/>
  <c r="H3425" i="2"/>
  <c r="H3426" i="2" s="1"/>
  <c r="I3425" i="2"/>
  <c r="H3407" i="2"/>
  <c r="H3408" i="2" s="1"/>
  <c r="I3395" i="2"/>
  <c r="J3395" i="2"/>
  <c r="H3395" i="2"/>
  <c r="H3396" i="2" s="1"/>
  <c r="I3461" i="2"/>
  <c r="J3453" i="2"/>
  <c r="J3455" i="2" s="1"/>
  <c r="H3455" i="2"/>
  <c r="H3456" i="2" s="1"/>
  <c r="J3447" i="2"/>
  <c r="J3449" i="2" s="1"/>
  <c r="H3449" i="2"/>
  <c r="H3450" i="2" s="1"/>
  <c r="J3411" i="2"/>
  <c r="J3413" i="2" s="1"/>
  <c r="H3413" i="2"/>
  <c r="H3414" i="2" s="1"/>
  <c r="H3401" i="2"/>
  <c r="H3402" i="2" s="1"/>
  <c r="I2282" i="2"/>
  <c r="J3387" i="2"/>
  <c r="J3389" i="2" s="1"/>
  <c r="H3389" i="2"/>
  <c r="H3390" i="2" s="1"/>
  <c r="I3377" i="2"/>
  <c r="H3383" i="2"/>
  <c r="H3384" i="2" s="1"/>
  <c r="J3375" i="2"/>
  <c r="J3377" i="2" s="1"/>
  <c r="H3377" i="2"/>
  <c r="H3378" i="2" s="1"/>
  <c r="G3365" i="2"/>
  <c r="I3350" i="2"/>
  <c r="I653" i="2"/>
  <c r="J3441" i="2"/>
  <c r="J3443" i="2" s="1"/>
  <c r="I3191" i="2"/>
  <c r="J3429" i="2"/>
  <c r="J3431" i="2" s="1"/>
  <c r="I2726" i="2"/>
  <c r="J3423" i="2"/>
  <c r="J3425" i="2" s="1"/>
  <c r="H710" i="2"/>
  <c r="H711" i="2" s="1"/>
  <c r="J3405" i="2"/>
  <c r="J3407" i="2" s="1"/>
  <c r="J3399" i="2"/>
  <c r="J3401" i="2" s="1"/>
  <c r="I1025" i="2"/>
  <c r="H1025" i="2"/>
  <c r="H1026" i="2" s="1"/>
  <c r="J3459" i="2"/>
  <c r="J3461" i="2" s="1"/>
  <c r="J3435" i="2"/>
  <c r="J3437" i="2" s="1"/>
  <c r="J3417" i="2"/>
  <c r="J3419" i="2" s="1"/>
  <c r="H3152" i="2"/>
  <c r="H3153" i="2" s="1"/>
  <c r="I3362" i="2"/>
  <c r="H3158" i="2"/>
  <c r="H3159" i="2" s="1"/>
  <c r="H3362" i="2"/>
  <c r="H3363" i="2" s="1"/>
  <c r="J3362" i="2"/>
  <c r="H3356" i="2"/>
  <c r="H3357" i="2" s="1"/>
  <c r="J3356" i="2"/>
  <c r="H3350" i="2"/>
  <c r="H3351" i="2" s="1"/>
  <c r="J3350" i="2"/>
  <c r="H3344" i="2"/>
  <c r="H3345" i="2" s="1"/>
  <c r="J3344" i="2"/>
  <c r="H3338" i="2"/>
  <c r="H3339" i="2" s="1"/>
  <c r="H3326" i="2"/>
  <c r="H3327" i="2" s="1"/>
  <c r="J3338" i="2"/>
  <c r="J3326" i="2"/>
  <c r="H3332" i="2"/>
  <c r="H3333" i="2" s="1"/>
  <c r="J3332" i="2"/>
  <c r="J3320" i="2"/>
  <c r="H3320" i="2"/>
  <c r="H3321" i="2" s="1"/>
  <c r="J3312" i="2"/>
  <c r="J3314" i="2" s="1"/>
  <c r="H3314" i="2"/>
  <c r="H3315" i="2" s="1"/>
  <c r="J3302" i="2"/>
  <c r="H3308" i="2"/>
  <c r="H3309" i="2" s="1"/>
  <c r="I3302" i="2"/>
  <c r="H3302" i="2"/>
  <c r="H3303" i="2" s="1"/>
  <c r="J3308" i="2"/>
  <c r="J3296" i="2"/>
  <c r="H3296" i="2"/>
  <c r="H3297" i="2" s="1"/>
  <c r="J3288" i="2"/>
  <c r="J3290" i="2" s="1"/>
  <c r="H3290" i="2"/>
  <c r="H3291" i="2" s="1"/>
  <c r="H3284" i="2"/>
  <c r="H3285" i="2" s="1"/>
  <c r="J3284" i="2"/>
  <c r="H3278" i="2"/>
  <c r="H3279" i="2" s="1"/>
  <c r="J3278" i="2"/>
  <c r="G3266" i="2"/>
  <c r="I3251" i="2"/>
  <c r="I3245" i="2"/>
  <c r="J3261" i="2"/>
  <c r="J3263" i="2" s="1"/>
  <c r="H3263" i="2"/>
  <c r="H3264" i="2" s="1"/>
  <c r="H3251" i="2"/>
  <c r="H3252" i="2" s="1"/>
  <c r="H3257" i="2"/>
  <c r="H3258" i="2" s="1"/>
  <c r="J3257" i="2"/>
  <c r="I3227" i="2"/>
  <c r="J3251" i="2"/>
  <c r="H3227" i="2"/>
  <c r="H3228" i="2" s="1"/>
  <c r="H3245" i="2"/>
  <c r="H3246" i="2" s="1"/>
  <c r="J3245" i="2"/>
  <c r="J3237" i="2"/>
  <c r="J3239" i="2" s="1"/>
  <c r="H3239" i="2"/>
  <c r="H3240" i="2" s="1"/>
  <c r="J3227" i="2"/>
  <c r="H3233" i="2"/>
  <c r="H3234" i="2" s="1"/>
  <c r="J3233" i="2"/>
  <c r="I3221" i="2"/>
  <c r="I3023" i="2"/>
  <c r="H3221" i="2"/>
  <c r="H3222" i="2" s="1"/>
  <c r="J3221" i="2"/>
  <c r="H3209" i="2"/>
  <c r="H3210" i="2" s="1"/>
  <c r="J3197" i="2"/>
  <c r="I3203" i="2"/>
  <c r="J3213" i="2"/>
  <c r="J3215" i="2" s="1"/>
  <c r="H3215" i="2"/>
  <c r="H3216" i="2" s="1"/>
  <c r="H3197" i="2"/>
  <c r="H3198" i="2" s="1"/>
  <c r="J3209" i="2"/>
  <c r="J3203" i="2"/>
  <c r="H3203" i="2"/>
  <c r="H3204" i="2" s="1"/>
  <c r="H3191" i="2"/>
  <c r="H3192" i="2" s="1"/>
  <c r="J3191" i="2"/>
  <c r="H3185" i="2"/>
  <c r="H3186" i="2" s="1"/>
  <c r="J3185" i="2"/>
  <c r="H3179" i="2"/>
  <c r="H3180" i="2" s="1"/>
  <c r="H2645" i="2"/>
  <c r="H2646" i="2" s="1"/>
  <c r="J3179" i="2"/>
  <c r="J3140" i="2"/>
  <c r="G3167" i="2"/>
  <c r="J3098" i="2"/>
  <c r="J3122" i="2"/>
  <c r="I3146" i="2"/>
  <c r="H3164" i="2"/>
  <c r="H3165" i="2" s="1"/>
  <c r="J3164" i="2"/>
  <c r="J3116" i="2"/>
  <c r="H3110" i="2"/>
  <c r="H3111" i="2" s="1"/>
  <c r="J3086" i="2"/>
  <c r="I3158" i="2"/>
  <c r="I3116" i="2"/>
  <c r="H3122" i="2"/>
  <c r="H3123" i="2" s="1"/>
  <c r="J3134" i="2"/>
  <c r="J3144" i="2"/>
  <c r="J3146" i="2" s="1"/>
  <c r="H3146" i="2"/>
  <c r="H3147" i="2" s="1"/>
  <c r="H3104" i="2"/>
  <c r="H3105" i="2" s="1"/>
  <c r="H3128" i="2"/>
  <c r="H3129" i="2" s="1"/>
  <c r="I3092" i="2"/>
  <c r="I3098" i="2"/>
  <c r="I3122" i="2"/>
  <c r="H3140" i="2"/>
  <c r="H3141" i="2" s="1"/>
  <c r="I3065" i="2"/>
  <c r="I3140" i="2"/>
  <c r="H3134" i="2"/>
  <c r="H3135" i="2" s="1"/>
  <c r="H3116" i="2"/>
  <c r="H3117" i="2" s="1"/>
  <c r="H3080" i="2"/>
  <c r="H3081" i="2" s="1"/>
  <c r="J3092" i="2"/>
  <c r="I3128" i="2"/>
  <c r="I3110" i="2"/>
  <c r="H3098" i="2"/>
  <c r="H3099" i="2" s="1"/>
  <c r="I3104" i="2"/>
  <c r="I3086" i="2"/>
  <c r="H3092" i="2"/>
  <c r="H3093" i="2" s="1"/>
  <c r="H3086" i="2"/>
  <c r="H3087" i="2" s="1"/>
  <c r="I3080" i="2"/>
  <c r="I710" i="2"/>
  <c r="I2801" i="2"/>
  <c r="I2936" i="2"/>
  <c r="I2684" i="2"/>
  <c r="I2900" i="2"/>
  <c r="I2954" i="2"/>
  <c r="I2981" i="2"/>
  <c r="I2918" i="2"/>
  <c r="J3047" i="2"/>
  <c r="G3068" i="2"/>
  <c r="I3047" i="2"/>
  <c r="I2720" i="2"/>
  <c r="I2837" i="2"/>
  <c r="J3156" i="2"/>
  <c r="J3158" i="2" s="1"/>
  <c r="J3150" i="2"/>
  <c r="J3152" i="2" s="1"/>
  <c r="J3126" i="2"/>
  <c r="J3128" i="2" s="1"/>
  <c r="J3108" i="2"/>
  <c r="J3110" i="2" s="1"/>
  <c r="J3102" i="2"/>
  <c r="J3104" i="2" s="1"/>
  <c r="I2948" i="2"/>
  <c r="H3047" i="2"/>
  <c r="H3048" i="2" s="1"/>
  <c r="J3078" i="2"/>
  <c r="J3080" i="2" s="1"/>
  <c r="H926" i="2"/>
  <c r="H927" i="2" s="1"/>
  <c r="I2645" i="2"/>
  <c r="I2789" i="2"/>
  <c r="I2738" i="2"/>
  <c r="J3524" i="1"/>
  <c r="I3053" i="2"/>
  <c r="H3065" i="2"/>
  <c r="H3066" i="2" s="1"/>
  <c r="H3053" i="2"/>
  <c r="H3054" i="2" s="1"/>
  <c r="J3065" i="2"/>
  <c r="J3057" i="2"/>
  <c r="J3059" i="2" s="1"/>
  <c r="H3059" i="2"/>
  <c r="H3060" i="2" s="1"/>
  <c r="J3053" i="2"/>
  <c r="H3041" i="2"/>
  <c r="H3042" i="2" s="1"/>
  <c r="J3035" i="2"/>
  <c r="H3035" i="2"/>
  <c r="H3036" i="2" s="1"/>
  <c r="J3041" i="2"/>
  <c r="J3027" i="2"/>
  <c r="J3029" i="2" s="1"/>
  <c r="H3029" i="2"/>
  <c r="H3030" i="2" s="1"/>
  <c r="J1760" i="2"/>
  <c r="H3023" i="2"/>
  <c r="H3024" i="2" s="1"/>
  <c r="J3023" i="2"/>
  <c r="I2603" i="2"/>
  <c r="I2651" i="2"/>
  <c r="H2987" i="2"/>
  <c r="H2988" i="2" s="1"/>
  <c r="H3017" i="2"/>
  <c r="H3018" i="2" s="1"/>
  <c r="J3017" i="2"/>
  <c r="J3009" i="2"/>
  <c r="J3011" i="2" s="1"/>
  <c r="H3011" i="2"/>
  <c r="H3012" i="2" s="1"/>
  <c r="I2993" i="2"/>
  <c r="J3003" i="2"/>
  <c r="J3005" i="2" s="1"/>
  <c r="H3005" i="2"/>
  <c r="H3006" i="2" s="1"/>
  <c r="J2987" i="2"/>
  <c r="H2999" i="2"/>
  <c r="H3000" i="2" s="1"/>
  <c r="J2981" i="2"/>
  <c r="J2999" i="2"/>
  <c r="H2993" i="2"/>
  <c r="H2994" i="2" s="1"/>
  <c r="J2993" i="2"/>
  <c r="H2981" i="2"/>
  <c r="H2982" i="2" s="1"/>
  <c r="H2657" i="2"/>
  <c r="H2658" i="2" s="1"/>
  <c r="H2789" i="2"/>
  <c r="H2790" i="2" s="1"/>
  <c r="J4436" i="1"/>
  <c r="J4512" i="1"/>
  <c r="K4252" i="1"/>
  <c r="J3452" i="1"/>
  <c r="J3752" i="1"/>
  <c r="J3600" i="1"/>
  <c r="K3796" i="1"/>
  <c r="G2969" i="2"/>
  <c r="J2964" i="2"/>
  <c r="J2966" i="2" s="1"/>
  <c r="H2966" i="2"/>
  <c r="H2967" i="2" s="1"/>
  <c r="I1031" i="2"/>
  <c r="J2958" i="2"/>
  <c r="J2960" i="2" s="1"/>
  <c r="H2960" i="2"/>
  <c r="H2961" i="2" s="1"/>
  <c r="H2954" i="2"/>
  <c r="H2955" i="2" s="1"/>
  <c r="J2954" i="2"/>
  <c r="H2942" i="2"/>
  <c r="H2943" i="2" s="1"/>
  <c r="J2946" i="2"/>
  <c r="J2948" i="2" s="1"/>
  <c r="H2948" i="2"/>
  <c r="H2949" i="2" s="1"/>
  <c r="J2942" i="2"/>
  <c r="H2936" i="2"/>
  <c r="H2937" i="2" s="1"/>
  <c r="J2936" i="2"/>
  <c r="H2930" i="2"/>
  <c r="H2931" i="2" s="1"/>
  <c r="J2930" i="2"/>
  <c r="J2922" i="2"/>
  <c r="J2924" i="2" s="1"/>
  <c r="H2924" i="2"/>
  <c r="H2925" i="2" s="1"/>
  <c r="H2918" i="2"/>
  <c r="H2919" i="2" s="1"/>
  <c r="J2918" i="2"/>
  <c r="J2912" i="2"/>
  <c r="H2912" i="2"/>
  <c r="H2913" i="2" s="1"/>
  <c r="H2900" i="2"/>
  <c r="H2901" i="2" s="1"/>
  <c r="J2900" i="2"/>
  <c r="H2906" i="2"/>
  <c r="H2907" i="2" s="1"/>
  <c r="J2906" i="2"/>
  <c r="J2894" i="2"/>
  <c r="I2849" i="2"/>
  <c r="H2894" i="2"/>
  <c r="H2895" i="2" s="1"/>
  <c r="I2882" i="2"/>
  <c r="H2888" i="2"/>
  <c r="H2889" i="2" s="1"/>
  <c r="J2888" i="2"/>
  <c r="J2880" i="2"/>
  <c r="J2882" i="2" s="1"/>
  <c r="H2882" i="2"/>
  <c r="H2883" i="2" s="1"/>
  <c r="I2564" i="2"/>
  <c r="I2819" i="2"/>
  <c r="I2534" i="2"/>
  <c r="I2447" i="2"/>
  <c r="H2813" i="2"/>
  <c r="H2814" i="2" s="1"/>
  <c r="I2546" i="2"/>
  <c r="G2771" i="2"/>
  <c r="I2627" i="2"/>
  <c r="J3258" i="1"/>
  <c r="K3260" i="1" s="1"/>
  <c r="J3262" i="1" s="1"/>
  <c r="H2867" i="2"/>
  <c r="H2868" i="2" s="1"/>
  <c r="J2867" i="2"/>
  <c r="H2861" i="2"/>
  <c r="H2862" i="2" s="1"/>
  <c r="J2861" i="2"/>
  <c r="I2855" i="2"/>
  <c r="H2843" i="2"/>
  <c r="H2844" i="2" s="1"/>
  <c r="G2870" i="2"/>
  <c r="H2855" i="2"/>
  <c r="H2856" i="2" s="1"/>
  <c r="H2849" i="2"/>
  <c r="H2850" i="2" s="1"/>
  <c r="J2855" i="2"/>
  <c r="J2849" i="2"/>
  <c r="J2837" i="2"/>
  <c r="H2837" i="2"/>
  <c r="H2838" i="2" s="1"/>
  <c r="J2843" i="2"/>
  <c r="I2831" i="2"/>
  <c r="H2831" i="2"/>
  <c r="H2832" i="2" s="1"/>
  <c r="J2831" i="2"/>
  <c r="H2783" i="2"/>
  <c r="H2784" i="2" s="1"/>
  <c r="H2825" i="2"/>
  <c r="H2826" i="2" s="1"/>
  <c r="J2825" i="2"/>
  <c r="J2781" i="2"/>
  <c r="J2783" i="2" s="1"/>
  <c r="J2813" i="2"/>
  <c r="H2819" i="2"/>
  <c r="H2820" i="2" s="1"/>
  <c r="J2819" i="2"/>
  <c r="H2807" i="2"/>
  <c r="H2808" i="2" s="1"/>
  <c r="J2807" i="2"/>
  <c r="H2795" i="2"/>
  <c r="H2796" i="2" s="1"/>
  <c r="J2795" i="2"/>
  <c r="H2801" i="2"/>
  <c r="H2802" i="2" s="1"/>
  <c r="J2801" i="2"/>
  <c r="J2789" i="2"/>
  <c r="I2708" i="2"/>
  <c r="H2768" i="2"/>
  <c r="H2769" i="2" s="1"/>
  <c r="J2762" i="2"/>
  <c r="H2762" i="2"/>
  <c r="H2763" i="2" s="1"/>
  <c r="J2768" i="2"/>
  <c r="H2756" i="2"/>
  <c r="H2757" i="2" s="1"/>
  <c r="J2756" i="2"/>
  <c r="J2748" i="2"/>
  <c r="J2750" i="2" s="1"/>
  <c r="H2750" i="2"/>
  <c r="H2751" i="2" s="1"/>
  <c r="H2306" i="2"/>
  <c r="H2307" i="2" s="1"/>
  <c r="H2744" i="2"/>
  <c r="H2745" i="2" s="1"/>
  <c r="J2744" i="2"/>
  <c r="H2738" i="2"/>
  <c r="H2739" i="2" s="1"/>
  <c r="J2738" i="2"/>
  <c r="H2732" i="2"/>
  <c r="H2733" i="2" s="1"/>
  <c r="J2732" i="2"/>
  <c r="H2726" i="2"/>
  <c r="H2727" i="2" s="1"/>
  <c r="H2696" i="2"/>
  <c r="H2697" i="2" s="1"/>
  <c r="J2726" i="2"/>
  <c r="J2696" i="2"/>
  <c r="H2720" i="2"/>
  <c r="H2721" i="2" s="1"/>
  <c r="J2720" i="2"/>
  <c r="H2714" i="2"/>
  <c r="H2715" i="2" s="1"/>
  <c r="J2714" i="2"/>
  <c r="I2486" i="2"/>
  <c r="H2708" i="2"/>
  <c r="H2709" i="2" s="1"/>
  <c r="J2708" i="2"/>
  <c r="J2700" i="2"/>
  <c r="J2702" i="2" s="1"/>
  <c r="H2702" i="2"/>
  <c r="H2703" i="2" s="1"/>
  <c r="J2684" i="2"/>
  <c r="H2690" i="2"/>
  <c r="H2691" i="2" s="1"/>
  <c r="J2690" i="2"/>
  <c r="H2684" i="2"/>
  <c r="H2685" i="2" s="1"/>
  <c r="H1718" i="2"/>
  <c r="H1719" i="2" s="1"/>
  <c r="I2411" i="2"/>
  <c r="H2669" i="2"/>
  <c r="H2670" i="2" s="1"/>
  <c r="J2669" i="2"/>
  <c r="G2672" i="2"/>
  <c r="J2663" i="2"/>
  <c r="J2657" i="2"/>
  <c r="H2663" i="2"/>
  <c r="H2664" i="2" s="1"/>
  <c r="H2651" i="2"/>
  <c r="H2652" i="2" s="1"/>
  <c r="H2528" i="2"/>
  <c r="H2529" i="2" s="1"/>
  <c r="J2651" i="2"/>
  <c r="J2645" i="2"/>
  <c r="I2633" i="2"/>
  <c r="H2633" i="2"/>
  <c r="H2634" i="2" s="1"/>
  <c r="J2633" i="2"/>
  <c r="H2639" i="2"/>
  <c r="H2640" i="2" s="1"/>
  <c r="J2639" i="2"/>
  <c r="H887" i="2"/>
  <c r="H888" i="2" s="1"/>
  <c r="H2627" i="2"/>
  <c r="H2628" i="2" s="1"/>
  <c r="I2243" i="2"/>
  <c r="J2627" i="2"/>
  <c r="I2096" i="2"/>
  <c r="H2621" i="2"/>
  <c r="H2622" i="2" s="1"/>
  <c r="J2621" i="2"/>
  <c r="J2609" i="2"/>
  <c r="J2615" i="2"/>
  <c r="H2615" i="2"/>
  <c r="H2616" i="2" s="1"/>
  <c r="J2603" i="2"/>
  <c r="H2609" i="2"/>
  <c r="H2610" i="2" s="1"/>
  <c r="H2603" i="2"/>
  <c r="H2604" i="2" s="1"/>
  <c r="H2591" i="2"/>
  <c r="H2592" i="2" s="1"/>
  <c r="H2597" i="2"/>
  <c r="H2598" i="2" s="1"/>
  <c r="I2585" i="2"/>
  <c r="J2597" i="2"/>
  <c r="J2591" i="2"/>
  <c r="H2585" i="2"/>
  <c r="H2586" i="2" s="1"/>
  <c r="J2585" i="2"/>
  <c r="I2417" i="2"/>
  <c r="H1655" i="2"/>
  <c r="H1656" i="2" s="1"/>
  <c r="H2534" i="2"/>
  <c r="H2535" i="2" s="1"/>
  <c r="I1958" i="2"/>
  <c r="H1118" i="2"/>
  <c r="H1119" i="2" s="1"/>
  <c r="I2480" i="2"/>
  <c r="H2558" i="2"/>
  <c r="H2559" i="2" s="1"/>
  <c r="H2570" i="2"/>
  <c r="H2571" i="2" s="1"/>
  <c r="G2573" i="2"/>
  <c r="J2570" i="2"/>
  <c r="H2564" i="2"/>
  <c r="H2565" i="2" s="1"/>
  <c r="J2564" i="2"/>
  <c r="I2558" i="2"/>
  <c r="J2550" i="2"/>
  <c r="J2552" i="2" s="1"/>
  <c r="H2552" i="2"/>
  <c r="H2553" i="2" s="1"/>
  <c r="H2546" i="2"/>
  <c r="H2547" i="2" s="1"/>
  <c r="J2546" i="2"/>
  <c r="J2534" i="2"/>
  <c r="J2538" i="2"/>
  <c r="J2540" i="2" s="1"/>
  <c r="H2540" i="2"/>
  <c r="H2541" i="2" s="1"/>
  <c r="J2528" i="2"/>
  <c r="J2522" i="2"/>
  <c r="J2516" i="2"/>
  <c r="H2522" i="2"/>
  <c r="H2523" i="2" s="1"/>
  <c r="I2498" i="2"/>
  <c r="H2516" i="2"/>
  <c r="H2517" i="2" s="1"/>
  <c r="J2508" i="2"/>
  <c r="J2510" i="2" s="1"/>
  <c r="H2510" i="2"/>
  <c r="H2511" i="2" s="1"/>
  <c r="J2492" i="2"/>
  <c r="H2498" i="2"/>
  <c r="H2499" i="2" s="1"/>
  <c r="J2498" i="2"/>
  <c r="H2504" i="2"/>
  <c r="H2505" i="2" s="1"/>
  <c r="J2504" i="2"/>
  <c r="I2492" i="2"/>
  <c r="H2492" i="2"/>
  <c r="H2493" i="2" s="1"/>
  <c r="H2486" i="2"/>
  <c r="J2486" i="2"/>
  <c r="I2231" i="2"/>
  <c r="J2840" i="1"/>
  <c r="G2474" i="2"/>
  <c r="J2423" i="2"/>
  <c r="H2471" i="2"/>
  <c r="H2472" i="2" s="1"/>
  <c r="J2471" i="2"/>
  <c r="H2447" i="2"/>
  <c r="H2448" i="2" s="1"/>
  <c r="J2463" i="2"/>
  <c r="J2465" i="2" s="1"/>
  <c r="H2465" i="2"/>
  <c r="H2466" i="2" s="1"/>
  <c r="J2453" i="2"/>
  <c r="J2457" i="2"/>
  <c r="J2459" i="2" s="1"/>
  <c r="H2459" i="2"/>
  <c r="H2460" i="2" s="1"/>
  <c r="H2453" i="2"/>
  <c r="H2454" i="2" s="1"/>
  <c r="I2441" i="2"/>
  <c r="J2447" i="2"/>
  <c r="H2429" i="2"/>
  <c r="H2430" i="2" s="1"/>
  <c r="J2441" i="2"/>
  <c r="H2441" i="2"/>
  <c r="H2442" i="2" s="1"/>
  <c r="J2433" i="2"/>
  <c r="J2435" i="2" s="1"/>
  <c r="H2435" i="2"/>
  <c r="H2436" i="2" s="1"/>
  <c r="H2423" i="2"/>
  <c r="H2424" i="2" s="1"/>
  <c r="J2429" i="2"/>
  <c r="H2417" i="2"/>
  <c r="H2418" i="2" s="1"/>
  <c r="J2417" i="2"/>
  <c r="H2411" i="2"/>
  <c r="H2412" i="2" s="1"/>
  <c r="J2411" i="2"/>
  <c r="H2405" i="2"/>
  <c r="H2406" i="2" s="1"/>
  <c r="J2405" i="2"/>
  <c r="I2399" i="2"/>
  <c r="H2399" i="2"/>
  <c r="H2400" i="2" s="1"/>
  <c r="J2399" i="2"/>
  <c r="J2391" i="2"/>
  <c r="J2393" i="2" s="1"/>
  <c r="H2393" i="2"/>
  <c r="H2394" i="2" s="1"/>
  <c r="J2385" i="2"/>
  <c r="J2387" i="2" s="1"/>
  <c r="H2387" i="2"/>
  <c r="H2033" i="2"/>
  <c r="H2034" i="2" s="1"/>
  <c r="G2375" i="2"/>
  <c r="I2372" i="2"/>
  <c r="H2372" i="2"/>
  <c r="H2373" i="2" s="1"/>
  <c r="J2372" i="2"/>
  <c r="J2364" i="2"/>
  <c r="J2366" i="2" s="1"/>
  <c r="H2366" i="2"/>
  <c r="H2367" i="2" s="1"/>
  <c r="J2358" i="2"/>
  <c r="J2360" i="2" s="1"/>
  <c r="H2360" i="2"/>
  <c r="H2361" i="2" s="1"/>
  <c r="I2342" i="2"/>
  <c r="H2354" i="2"/>
  <c r="H2355" i="2" s="1"/>
  <c r="J2354" i="2"/>
  <c r="I2348" i="2"/>
  <c r="J2348" i="2"/>
  <c r="H2348" i="2"/>
  <c r="H2349" i="2" s="1"/>
  <c r="I2312" i="2"/>
  <c r="H2342" i="2"/>
  <c r="H2343" i="2" s="1"/>
  <c r="H2330" i="2"/>
  <c r="H2331" i="2" s="1"/>
  <c r="J2342" i="2"/>
  <c r="J2334" i="2"/>
  <c r="J2336" i="2" s="1"/>
  <c r="H2336" i="2"/>
  <c r="H2337" i="2" s="1"/>
  <c r="H2324" i="2"/>
  <c r="H2325" i="2" s="1"/>
  <c r="J2330" i="2"/>
  <c r="J2324" i="2"/>
  <c r="J2316" i="2"/>
  <c r="J2318" i="2" s="1"/>
  <c r="H2318" i="2"/>
  <c r="H2319" i="2" s="1"/>
  <c r="H2312" i="2"/>
  <c r="H2313" i="2" s="1"/>
  <c r="J2312" i="2"/>
  <c r="J2306" i="2"/>
  <c r="H2300" i="2"/>
  <c r="H2301" i="2" s="1"/>
  <c r="J2300" i="2"/>
  <c r="J2292" i="2"/>
  <c r="J2294" i="2" s="1"/>
  <c r="H2294" i="2"/>
  <c r="H2295" i="2" s="1"/>
  <c r="H2189" i="2"/>
  <c r="H2190" i="2" s="1"/>
  <c r="J2286" i="2"/>
  <c r="J2288" i="2" s="1"/>
  <c r="H2288" i="2"/>
  <c r="H2150" i="2"/>
  <c r="H2151" i="2" s="1"/>
  <c r="H2273" i="2"/>
  <c r="H2274" i="2" s="1"/>
  <c r="J2273" i="2"/>
  <c r="H2243" i="2"/>
  <c r="H2244" i="2" s="1"/>
  <c r="G2276" i="2"/>
  <c r="H2249" i="2"/>
  <c r="H2250" i="2" s="1"/>
  <c r="H2267" i="2"/>
  <c r="H2268" i="2" s="1"/>
  <c r="J2267" i="2"/>
  <c r="J2259" i="2"/>
  <c r="J2261" i="2" s="1"/>
  <c r="H2261" i="2"/>
  <c r="H2262" i="2" s="1"/>
  <c r="J2255" i="2"/>
  <c r="H2255" i="2"/>
  <c r="H2256" i="2" s="1"/>
  <c r="J2249" i="2"/>
  <c r="I2102" i="2"/>
  <c r="J2231" i="2"/>
  <c r="I2132" i="2"/>
  <c r="H2231" i="2"/>
  <c r="H2232" i="2" s="1"/>
  <c r="J2243" i="2"/>
  <c r="J2225" i="2"/>
  <c r="J2235" i="2"/>
  <c r="J2237" i="2" s="1"/>
  <c r="H2237" i="2"/>
  <c r="H2238" i="2" s="1"/>
  <c r="H2225" i="2"/>
  <c r="H2226" i="2" s="1"/>
  <c r="H2219" i="2"/>
  <c r="H2220" i="2" s="1"/>
  <c r="J2219" i="2"/>
  <c r="J2211" i="2"/>
  <c r="J2213" i="2" s="1"/>
  <c r="H2213" i="2"/>
  <c r="H2214" i="2" s="1"/>
  <c r="H2207" i="2"/>
  <c r="H2208" i="2" s="1"/>
  <c r="J2189" i="2"/>
  <c r="I2150" i="2"/>
  <c r="I2156" i="2"/>
  <c r="J2207" i="2"/>
  <c r="H2201" i="2"/>
  <c r="H2202" i="2" s="1"/>
  <c r="J2201" i="2"/>
  <c r="I485" i="2"/>
  <c r="J2193" i="2"/>
  <c r="J2195" i="2" s="1"/>
  <c r="H2195" i="2"/>
  <c r="H2196" i="2" s="1"/>
  <c r="H1154" i="2"/>
  <c r="H1155" i="2" s="1"/>
  <c r="J1172" i="2"/>
  <c r="H914" i="2"/>
  <c r="H915" i="2" s="1"/>
  <c r="J1538" i="2"/>
  <c r="H485" i="2"/>
  <c r="H486" i="2" s="1"/>
  <c r="I2009" i="2"/>
  <c r="I2069" i="2"/>
  <c r="J2174" i="2"/>
  <c r="G2177" i="2"/>
  <c r="H2120" i="2"/>
  <c r="H2121" i="2" s="1"/>
  <c r="H2144" i="2"/>
  <c r="H2145" i="2" s="1"/>
  <c r="H2174" i="2"/>
  <c r="H2175" i="2" s="1"/>
  <c r="H2168" i="2"/>
  <c r="H2169" i="2" s="1"/>
  <c r="J2168" i="2"/>
  <c r="J2160" i="2"/>
  <c r="J2162" i="2" s="1"/>
  <c r="H2162" i="2"/>
  <c r="H2163" i="2" s="1"/>
  <c r="H2156" i="2"/>
  <c r="H2157" i="2" s="1"/>
  <c r="J2156" i="2"/>
  <c r="J2120" i="2"/>
  <c r="J2150" i="2"/>
  <c r="J2132" i="2"/>
  <c r="J2144" i="2"/>
  <c r="J2136" i="2"/>
  <c r="J2138" i="2" s="1"/>
  <c r="H2138" i="2"/>
  <c r="H2139" i="2" s="1"/>
  <c r="H2132" i="2"/>
  <c r="H2133" i="2" s="1"/>
  <c r="H2126" i="2"/>
  <c r="H2127" i="2" s="1"/>
  <c r="J2126" i="2"/>
  <c r="H1940" i="2"/>
  <c r="H1941" i="2" s="1"/>
  <c r="H2108" i="2"/>
  <c r="H2109" i="2" s="1"/>
  <c r="J2108" i="2"/>
  <c r="J2112" i="2"/>
  <c r="J2114" i="2" s="1"/>
  <c r="H2114" i="2"/>
  <c r="H2115" i="2" s="1"/>
  <c r="J2102" i="2"/>
  <c r="H2102" i="2"/>
  <c r="H2103" i="2" s="1"/>
  <c r="I2003" i="2"/>
  <c r="H2096" i="2"/>
  <c r="H2097" i="2" s="1"/>
  <c r="J2096" i="2"/>
  <c r="J2088" i="2"/>
  <c r="J2090" i="2" s="1"/>
  <c r="H2090" i="2"/>
  <c r="H2075" i="2"/>
  <c r="H2076" i="2" s="1"/>
  <c r="J2069" i="2"/>
  <c r="J2021" i="2"/>
  <c r="H2003" i="2"/>
  <c r="H2004" i="2" s="1"/>
  <c r="G2078" i="2"/>
  <c r="J2075" i="2"/>
  <c r="H2057" i="2"/>
  <c r="H2058" i="2" s="1"/>
  <c r="H2069" i="2"/>
  <c r="H2070" i="2" s="1"/>
  <c r="J2057" i="2"/>
  <c r="J2061" i="2"/>
  <c r="J2063" i="2" s="1"/>
  <c r="H2063" i="2"/>
  <c r="H2064" i="2" s="1"/>
  <c r="J2051" i="2"/>
  <c r="I2033" i="2"/>
  <c r="I2051" i="2"/>
  <c r="H2051" i="2"/>
  <c r="H2052" i="2" s="1"/>
  <c r="J2043" i="2"/>
  <c r="J2045" i="2" s="1"/>
  <c r="H2045" i="2"/>
  <c r="H2046" i="2" s="1"/>
  <c r="J2037" i="2"/>
  <c r="J2039" i="2" s="1"/>
  <c r="H2039" i="2"/>
  <c r="H2040" i="2" s="1"/>
  <c r="J2009" i="2"/>
  <c r="I2027" i="2"/>
  <c r="J2033" i="2"/>
  <c r="H2009" i="2"/>
  <c r="H2010" i="2" s="1"/>
  <c r="H2027" i="2"/>
  <c r="H2028" i="2" s="1"/>
  <c r="J2027" i="2"/>
  <c r="H2021" i="2"/>
  <c r="H2022" i="2" s="1"/>
  <c r="J2013" i="2"/>
  <c r="J2015" i="2" s="1"/>
  <c r="H2015" i="2"/>
  <c r="H2016" i="2" s="1"/>
  <c r="H1997" i="2"/>
  <c r="H1998" i="2" s="1"/>
  <c r="J2003" i="2"/>
  <c r="I1997" i="2"/>
  <c r="J1997" i="2"/>
  <c r="J1989" i="2"/>
  <c r="J1991" i="2" s="1"/>
  <c r="H1991" i="2"/>
  <c r="I1886" i="2"/>
  <c r="I1706" i="2"/>
  <c r="I1718" i="2"/>
  <c r="I1490" i="2"/>
  <c r="I1934" i="2"/>
  <c r="K2842" i="1"/>
  <c r="J2844" i="1" s="1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H1976" i="2"/>
  <c r="H1977" i="2" s="1"/>
  <c r="H1970" i="2"/>
  <c r="H1971" i="2" s="1"/>
  <c r="J1970" i="2"/>
  <c r="H1934" i="2"/>
  <c r="H1935" i="2" s="1"/>
  <c r="G1979" i="2"/>
  <c r="J1976" i="2"/>
  <c r="J1958" i="2"/>
  <c r="H1964" i="2"/>
  <c r="H1965" i="2" s="1"/>
  <c r="J1964" i="2"/>
  <c r="H1958" i="2"/>
  <c r="H1959" i="2" s="1"/>
  <c r="H1910" i="2"/>
  <c r="H1911" i="2" s="1"/>
  <c r="H1952" i="2"/>
  <c r="H1953" i="2" s="1"/>
  <c r="J1952" i="2"/>
  <c r="J1946" i="2"/>
  <c r="J1940" i="2"/>
  <c r="H1946" i="2"/>
  <c r="H1947" i="2" s="1"/>
  <c r="H1700" i="2"/>
  <c r="H1701" i="2" s="1"/>
  <c r="J815" i="2"/>
  <c r="J1934" i="2"/>
  <c r="J1928" i="2"/>
  <c r="H1922" i="2"/>
  <c r="H1923" i="2" s="1"/>
  <c r="H1928" i="2"/>
  <c r="H1929" i="2" s="1"/>
  <c r="J1898" i="2"/>
  <c r="H1898" i="2"/>
  <c r="H1899" i="2" s="1"/>
  <c r="H1916" i="2"/>
  <c r="H1917" i="2" s="1"/>
  <c r="J1922" i="2"/>
  <c r="J1916" i="2"/>
  <c r="I1898" i="2"/>
  <c r="J1910" i="2"/>
  <c r="H1904" i="2"/>
  <c r="H1905" i="2" s="1"/>
  <c r="J1904" i="2"/>
  <c r="H1892" i="2"/>
  <c r="J1892" i="2"/>
  <c r="I1748" i="2"/>
  <c r="J1877" i="2"/>
  <c r="H1817" i="2"/>
  <c r="H1818" i="2" s="1"/>
  <c r="G1880" i="2"/>
  <c r="H1877" i="2"/>
  <c r="H1878" i="2" s="1"/>
  <c r="H1871" i="2"/>
  <c r="H1872" i="2" s="1"/>
  <c r="J1871" i="2"/>
  <c r="I1445" i="2"/>
  <c r="I1667" i="2"/>
  <c r="H1865" i="2"/>
  <c r="H1866" i="2" s="1"/>
  <c r="J1865" i="2"/>
  <c r="J1857" i="2"/>
  <c r="J1859" i="2" s="1"/>
  <c r="H1859" i="2"/>
  <c r="H1860" i="2" s="1"/>
  <c r="H1853" i="2"/>
  <c r="H1854" i="2" s="1"/>
  <c r="I1760" i="2"/>
  <c r="J1853" i="2"/>
  <c r="J1847" i="2"/>
  <c r="I1829" i="2"/>
  <c r="H1847" i="2"/>
  <c r="H1848" i="2" s="1"/>
  <c r="H1841" i="2"/>
  <c r="H1842" i="2" s="1"/>
  <c r="J1841" i="2"/>
  <c r="H1830" i="2"/>
  <c r="J1833" i="2"/>
  <c r="J1835" i="2" s="1"/>
  <c r="H1835" i="2"/>
  <c r="H1836" i="2" s="1"/>
  <c r="J1829" i="2"/>
  <c r="J1817" i="2"/>
  <c r="H1823" i="2"/>
  <c r="H1824" i="2" s="1"/>
  <c r="J1823" i="2"/>
  <c r="J1809" i="2"/>
  <c r="J1811" i="2" s="1"/>
  <c r="H1811" i="2"/>
  <c r="H1812" i="2" s="1"/>
  <c r="H1805" i="2"/>
  <c r="H1806" i="2" s="1"/>
  <c r="J1805" i="2"/>
  <c r="H1794" i="2"/>
  <c r="J1799" i="2"/>
  <c r="J1793" i="2"/>
  <c r="H1799" i="2"/>
  <c r="H1800" i="2" s="1"/>
  <c r="H1178" i="2"/>
  <c r="H1179" i="2" s="1"/>
  <c r="H1772" i="2"/>
  <c r="H1773" i="2" s="1"/>
  <c r="G1781" i="2"/>
  <c r="J1778" i="2"/>
  <c r="H1730" i="2"/>
  <c r="H1731" i="2" s="1"/>
  <c r="H1760" i="2"/>
  <c r="H1761" i="2" s="1"/>
  <c r="H1778" i="2"/>
  <c r="H1779" i="2" s="1"/>
  <c r="H1766" i="2"/>
  <c r="H1767" i="2" s="1"/>
  <c r="J1772" i="2"/>
  <c r="J1754" i="2"/>
  <c r="I1766" i="2"/>
  <c r="J1766" i="2"/>
  <c r="H1754" i="2"/>
  <c r="H1755" i="2" s="1"/>
  <c r="J1748" i="2"/>
  <c r="H1748" i="2"/>
  <c r="H1749" i="2" s="1"/>
  <c r="H1742" i="2"/>
  <c r="H1743" i="2" s="1"/>
  <c r="J1730" i="2"/>
  <c r="J1742" i="2"/>
  <c r="H1724" i="2"/>
  <c r="H1725" i="2" s="1"/>
  <c r="J1734" i="2"/>
  <c r="J1736" i="2" s="1"/>
  <c r="H1736" i="2"/>
  <c r="H1737" i="2" s="1"/>
  <c r="J1724" i="2"/>
  <c r="J1694" i="2"/>
  <c r="J1718" i="2"/>
  <c r="J1700" i="2"/>
  <c r="H1712" i="2"/>
  <c r="H1713" i="2" s="1"/>
  <c r="H1694" i="2"/>
  <c r="H1695" i="2" s="1"/>
  <c r="J1706" i="2"/>
  <c r="J1712" i="2"/>
  <c r="H1706" i="2"/>
  <c r="H1707" i="2" s="1"/>
  <c r="H1292" i="2"/>
  <c r="H1293" i="2" s="1"/>
  <c r="I1370" i="2"/>
  <c r="I1601" i="2"/>
  <c r="I1655" i="2"/>
  <c r="H1625" i="2"/>
  <c r="H1626" i="2" s="1"/>
  <c r="G1682" i="2"/>
  <c r="H1679" i="2"/>
  <c r="H1680" i="2" s="1"/>
  <c r="J1679" i="2"/>
  <c r="H1673" i="2"/>
  <c r="H1674" i="2" s="1"/>
  <c r="J809" i="2"/>
  <c r="I1556" i="2"/>
  <c r="H1667" i="2"/>
  <c r="H1668" i="2" s="1"/>
  <c r="H1391" i="2"/>
  <c r="H1392" i="2" s="1"/>
  <c r="J1673" i="2"/>
  <c r="I1625" i="2"/>
  <c r="J1667" i="2"/>
  <c r="H1661" i="2"/>
  <c r="H1662" i="2" s="1"/>
  <c r="J1661" i="2"/>
  <c r="I1562" i="2"/>
  <c r="J1655" i="2"/>
  <c r="I1502" i="2"/>
  <c r="J1643" i="2"/>
  <c r="J1649" i="2"/>
  <c r="H1649" i="2"/>
  <c r="H1650" i="2" s="1"/>
  <c r="H1643" i="2"/>
  <c r="H1644" i="2" s="1"/>
  <c r="H1637" i="2"/>
  <c r="H1638" i="2" s="1"/>
  <c r="J1637" i="2"/>
  <c r="J1631" i="2"/>
  <c r="H1631" i="2"/>
  <c r="H1632" i="2" s="1"/>
  <c r="J1625" i="2"/>
  <c r="H1619" i="2"/>
  <c r="H1620" i="2" s="1"/>
  <c r="J1619" i="2"/>
  <c r="J1611" i="2"/>
  <c r="J1613" i="2" s="1"/>
  <c r="H1613" i="2"/>
  <c r="H1614" i="2" s="1"/>
  <c r="H1607" i="2"/>
  <c r="H1608" i="2" s="1"/>
  <c r="J1607" i="2"/>
  <c r="H1601" i="2"/>
  <c r="H1602" i="2" s="1"/>
  <c r="J1601" i="2"/>
  <c r="I1595" i="2"/>
  <c r="H1595" i="2"/>
  <c r="J1595" i="2"/>
  <c r="J1580" i="2"/>
  <c r="I1568" i="2"/>
  <c r="H1550" i="2"/>
  <c r="H1551" i="2" s="1"/>
  <c r="G1583" i="2"/>
  <c r="H1538" i="2"/>
  <c r="H1580" i="2"/>
  <c r="H1581" i="2" s="1"/>
  <c r="J1574" i="2"/>
  <c r="H1574" i="2"/>
  <c r="H1575" i="2" s="1"/>
  <c r="H1568" i="2"/>
  <c r="H1569" i="2" s="1"/>
  <c r="H1562" i="2"/>
  <c r="H1563" i="2" s="1"/>
  <c r="J1568" i="2"/>
  <c r="J1562" i="2"/>
  <c r="J1544" i="2"/>
  <c r="H1556" i="2"/>
  <c r="H1557" i="2" s="1"/>
  <c r="J1556" i="2"/>
  <c r="H1532" i="2"/>
  <c r="H1533" i="2" s="1"/>
  <c r="I1538" i="2"/>
  <c r="H1544" i="2"/>
  <c r="H1545" i="2" s="1"/>
  <c r="J1550" i="2"/>
  <c r="J1532" i="2"/>
  <c r="H1539" i="2"/>
  <c r="H1520" i="2"/>
  <c r="H1521" i="2" s="1"/>
  <c r="I1532" i="2"/>
  <c r="J1520" i="2"/>
  <c r="J1524" i="2"/>
  <c r="J1526" i="2" s="1"/>
  <c r="H1526" i="2"/>
  <c r="H1527" i="2" s="1"/>
  <c r="J1514" i="2"/>
  <c r="J1502" i="2"/>
  <c r="H1514" i="2"/>
  <c r="H1515" i="2" s="1"/>
  <c r="J1496" i="2"/>
  <c r="J1506" i="2"/>
  <c r="J1508" i="2" s="1"/>
  <c r="H1508" i="2"/>
  <c r="H1509" i="2" s="1"/>
  <c r="H1502" i="2"/>
  <c r="H1503" i="2" s="1"/>
  <c r="J1481" i="2"/>
  <c r="H1496" i="2"/>
  <c r="J1628" i="1"/>
  <c r="I1481" i="2"/>
  <c r="G1484" i="2"/>
  <c r="H1481" i="2"/>
  <c r="H1482" i="2" s="1"/>
  <c r="J1463" i="2"/>
  <c r="J1473" i="2"/>
  <c r="J1475" i="2" s="1"/>
  <c r="H1475" i="2"/>
  <c r="H1476" i="2" s="1"/>
  <c r="H1463" i="2"/>
  <c r="H1464" i="2" s="1"/>
  <c r="H1469" i="2"/>
  <c r="H1470" i="2" s="1"/>
  <c r="J1469" i="2"/>
  <c r="H1427" i="2"/>
  <c r="H1428" i="2" s="1"/>
  <c r="I1427" i="2"/>
  <c r="J1455" i="2"/>
  <c r="J1457" i="2" s="1"/>
  <c r="H1457" i="2"/>
  <c r="H1458" i="2" s="1"/>
  <c r="H1451" i="2"/>
  <c r="H1452" i="2" s="1"/>
  <c r="H1439" i="2"/>
  <c r="H1440" i="2" s="1"/>
  <c r="J1445" i="2"/>
  <c r="J1451" i="2"/>
  <c r="I1439" i="2"/>
  <c r="J1439" i="2"/>
  <c r="H1433" i="2"/>
  <c r="H1434" i="2" s="1"/>
  <c r="H1421" i="2"/>
  <c r="H1422" i="2" s="1"/>
  <c r="I1433" i="2"/>
  <c r="J1433" i="2"/>
  <c r="I1415" i="2"/>
  <c r="J1427" i="2"/>
  <c r="J1421" i="2"/>
  <c r="H1415" i="2"/>
  <c r="H1416" i="2" s="1"/>
  <c r="H1409" i="2"/>
  <c r="H1410" i="2" s="1"/>
  <c r="J1415" i="2"/>
  <c r="J1409" i="2"/>
  <c r="I1409" i="2"/>
  <c r="J1401" i="2"/>
  <c r="J1403" i="2" s="1"/>
  <c r="H1403" i="2"/>
  <c r="H1404" i="2" s="1"/>
  <c r="H1397" i="2"/>
  <c r="J1397" i="2"/>
  <c r="I1340" i="2"/>
  <c r="I1382" i="2"/>
  <c r="I1352" i="2"/>
  <c r="G1385" i="2"/>
  <c r="H1382" i="2"/>
  <c r="H1383" i="2" s="1"/>
  <c r="J1382" i="2"/>
  <c r="H1370" i="2"/>
  <c r="H1371" i="2" s="1"/>
  <c r="J1374" i="2"/>
  <c r="J1376" i="2" s="1"/>
  <c r="H1376" i="2"/>
  <c r="H1377" i="2" s="1"/>
  <c r="I1364" i="2"/>
  <c r="J1370" i="2"/>
  <c r="H1322" i="2"/>
  <c r="H1364" i="2"/>
  <c r="H1365" i="2" s="1"/>
  <c r="J1328" i="2"/>
  <c r="J1364" i="2"/>
  <c r="J1320" i="2"/>
  <c r="J1322" i="2" s="1"/>
  <c r="J1346" i="2"/>
  <c r="H1358" i="2"/>
  <c r="H1359" i="2" s="1"/>
  <c r="I1328" i="2"/>
  <c r="H1346" i="2"/>
  <c r="H1347" i="2" s="1"/>
  <c r="I1358" i="2"/>
  <c r="J1358" i="2"/>
  <c r="J1350" i="2"/>
  <c r="J1352" i="2" s="1"/>
  <c r="H1352" i="2"/>
  <c r="H1353" i="2" s="1"/>
  <c r="J1340" i="2"/>
  <c r="H1340" i="2"/>
  <c r="H1341" i="2" s="1"/>
  <c r="J1332" i="2"/>
  <c r="J1334" i="2" s="1"/>
  <c r="H1334" i="2"/>
  <c r="H1335" i="2" s="1"/>
  <c r="I1316" i="2"/>
  <c r="H1328" i="2"/>
  <c r="H1329" i="2" s="1"/>
  <c r="H1298" i="2"/>
  <c r="H1323" i="2"/>
  <c r="H1316" i="2"/>
  <c r="H1317" i="2" s="1"/>
  <c r="J1296" i="2"/>
  <c r="J1298" i="2" s="1"/>
  <c r="J1316" i="2"/>
  <c r="I1310" i="2"/>
  <c r="H1310" i="2"/>
  <c r="H1311" i="2" s="1"/>
  <c r="J1310" i="2"/>
  <c r="J1302" i="2"/>
  <c r="J1304" i="2" s="1"/>
  <c r="H1304" i="2"/>
  <c r="H1305" i="2" s="1"/>
  <c r="J1389" i="2"/>
  <c r="J1391" i="2" s="1"/>
  <c r="J1013" i="2"/>
  <c r="H1277" i="2"/>
  <c r="H1278" i="2" s="1"/>
  <c r="I1283" i="2"/>
  <c r="H1283" i="2"/>
  <c r="H1284" i="2" s="1"/>
  <c r="J1283" i="2"/>
  <c r="I1199" i="2"/>
  <c r="J1275" i="2"/>
  <c r="J1277" i="2" s="1"/>
  <c r="J1265" i="2"/>
  <c r="H1271" i="2"/>
  <c r="H1272" i="2" s="1"/>
  <c r="I1247" i="2"/>
  <c r="H1259" i="2"/>
  <c r="H1260" i="2" s="1"/>
  <c r="J1271" i="2"/>
  <c r="I1259" i="2"/>
  <c r="I1265" i="2"/>
  <c r="H1265" i="2"/>
  <c r="H1266" i="2" s="1"/>
  <c r="J1259" i="2"/>
  <c r="H1253" i="2"/>
  <c r="H1254" i="2" s="1"/>
  <c r="I1253" i="2"/>
  <c r="H1247" i="2"/>
  <c r="H1248" i="2" s="1"/>
  <c r="H689" i="2"/>
  <c r="H690" i="2" s="1"/>
  <c r="J1251" i="2"/>
  <c r="J1253" i="2" s="1"/>
  <c r="J1247" i="2"/>
  <c r="H1223" i="2"/>
  <c r="H1224" i="2" s="1"/>
  <c r="I1241" i="2"/>
  <c r="H1241" i="2"/>
  <c r="H1242" i="2" s="1"/>
  <c r="J1223" i="2"/>
  <c r="J1241" i="2"/>
  <c r="I1205" i="2"/>
  <c r="J1233" i="2"/>
  <c r="J1235" i="2" s="1"/>
  <c r="H1235" i="2"/>
  <c r="H1236" i="2" s="1"/>
  <c r="I1184" i="2"/>
  <c r="H1205" i="2"/>
  <c r="H1206" i="2" s="1"/>
  <c r="J1227" i="2"/>
  <c r="J1229" i="2" s="1"/>
  <c r="H1229" i="2"/>
  <c r="H1230" i="2" s="1"/>
  <c r="H1217" i="2"/>
  <c r="H1218" i="2" s="1"/>
  <c r="I1217" i="2"/>
  <c r="J1217" i="2"/>
  <c r="J1209" i="2"/>
  <c r="J1211" i="2" s="1"/>
  <c r="H1211" i="2"/>
  <c r="H1212" i="2" s="1"/>
  <c r="I1178" i="2"/>
  <c r="I1172" i="2"/>
  <c r="J386" i="2"/>
  <c r="I875" i="2"/>
  <c r="J1203" i="2"/>
  <c r="J1205" i="2" s="1"/>
  <c r="H1007" i="2"/>
  <c r="H1008" i="2" s="1"/>
  <c r="J1199" i="2"/>
  <c r="H1199" i="2"/>
  <c r="J1290" i="2"/>
  <c r="J1292" i="2" s="1"/>
  <c r="H1160" i="2"/>
  <c r="H1161" i="2" s="1"/>
  <c r="J1158" i="2"/>
  <c r="J1160" i="2" s="1"/>
  <c r="H1184" i="2"/>
  <c r="H1185" i="2" s="1"/>
  <c r="J1178" i="2"/>
  <c r="I1148" i="2"/>
  <c r="H1148" i="2"/>
  <c r="H1149" i="2" s="1"/>
  <c r="G1187" i="2"/>
  <c r="J1184" i="2"/>
  <c r="I1154" i="2"/>
  <c r="H1172" i="2"/>
  <c r="H1173" i="2" s="1"/>
  <c r="J1164" i="2"/>
  <c r="J1166" i="2" s="1"/>
  <c r="H1166" i="2"/>
  <c r="H1167" i="2" s="1"/>
  <c r="J1154" i="2"/>
  <c r="H1136" i="2"/>
  <c r="H1137" i="2" s="1"/>
  <c r="J1148" i="2"/>
  <c r="J1140" i="2"/>
  <c r="J1142" i="2" s="1"/>
  <c r="H1142" i="2"/>
  <c r="H1143" i="2" s="1"/>
  <c r="J1124" i="2"/>
  <c r="I1106" i="2"/>
  <c r="I1118" i="2"/>
  <c r="I1124" i="2"/>
  <c r="H1124" i="2"/>
  <c r="H1125" i="2" s="1"/>
  <c r="J1136" i="2"/>
  <c r="H1130" i="2"/>
  <c r="H1131" i="2" s="1"/>
  <c r="J1130" i="2"/>
  <c r="J1118" i="2"/>
  <c r="J1106" i="2"/>
  <c r="H1112" i="2"/>
  <c r="H1113" i="2" s="1"/>
  <c r="J1112" i="2"/>
  <c r="H1106" i="2"/>
  <c r="H1107" i="2" s="1"/>
  <c r="J1098" i="2"/>
  <c r="J1100" i="2" s="1"/>
  <c r="H1100" i="2"/>
  <c r="G1088" i="2"/>
  <c r="H1079" i="2"/>
  <c r="H1080" i="2" s="1"/>
  <c r="H1085" i="2"/>
  <c r="H1086" i="2" s="1"/>
  <c r="J1079" i="2"/>
  <c r="J1085" i="2"/>
  <c r="I1007" i="2"/>
  <c r="H275" i="2"/>
  <c r="H276" i="2" s="1"/>
  <c r="H1061" i="2"/>
  <c r="H1062" i="2" s="1"/>
  <c r="J1071" i="2"/>
  <c r="J1073" i="2" s="1"/>
  <c r="H1073" i="2"/>
  <c r="H1074" i="2" s="1"/>
  <c r="J1065" i="2"/>
  <c r="J1067" i="2" s="1"/>
  <c r="H1067" i="2"/>
  <c r="H1068" i="2" s="1"/>
  <c r="J1061" i="2"/>
  <c r="H1013" i="2"/>
  <c r="H1014" i="2" s="1"/>
  <c r="H1037" i="2"/>
  <c r="H1038" i="2" s="1"/>
  <c r="H1055" i="2"/>
  <c r="H1056" i="2" s="1"/>
  <c r="J1055" i="2"/>
  <c r="J1047" i="2"/>
  <c r="J1049" i="2" s="1"/>
  <c r="H1049" i="2"/>
  <c r="H1050" i="2" s="1"/>
  <c r="I980" i="2"/>
  <c r="J1041" i="2"/>
  <c r="J1043" i="2" s="1"/>
  <c r="H1043" i="2"/>
  <c r="H1044" i="2" s="1"/>
  <c r="I1001" i="2"/>
  <c r="J1025" i="2"/>
  <c r="J1037" i="2"/>
  <c r="J1031" i="2"/>
  <c r="H1031" i="2"/>
  <c r="H1032" i="2" s="1"/>
  <c r="J1017" i="2"/>
  <c r="J1019" i="2" s="1"/>
  <c r="H1019" i="2"/>
  <c r="H1020" i="2" s="1"/>
  <c r="H980" i="2"/>
  <c r="H981" i="2" s="1"/>
  <c r="I986" i="2"/>
  <c r="H1001" i="2"/>
  <c r="H102" i="2"/>
  <c r="J102" i="2" s="1"/>
  <c r="J104" i="2" s="1"/>
  <c r="J1001" i="2"/>
  <c r="J1007" i="2"/>
  <c r="I914" i="2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G989" i="2"/>
  <c r="H986" i="2"/>
  <c r="H987" i="2" s="1"/>
  <c r="J986" i="2"/>
  <c r="J932" i="2"/>
  <c r="J956" i="2"/>
  <c r="H962" i="2"/>
  <c r="H963" i="2" s="1"/>
  <c r="J980" i="2"/>
  <c r="H974" i="2"/>
  <c r="H975" i="2" s="1"/>
  <c r="J974" i="2"/>
  <c r="J966" i="2"/>
  <c r="J968" i="2" s="1"/>
  <c r="H968" i="2"/>
  <c r="H969" i="2" s="1"/>
  <c r="I926" i="2"/>
  <c r="J962" i="2"/>
  <c r="I887" i="2"/>
  <c r="H950" i="2"/>
  <c r="H951" i="2" s="1"/>
  <c r="H938" i="2"/>
  <c r="H939" i="2" s="1"/>
  <c r="J950" i="2"/>
  <c r="H956" i="2"/>
  <c r="H957" i="2" s="1"/>
  <c r="J926" i="2"/>
  <c r="H932" i="2"/>
  <c r="H933" i="2" s="1"/>
  <c r="J938" i="2"/>
  <c r="J942" i="2"/>
  <c r="J944" i="2" s="1"/>
  <c r="H944" i="2"/>
  <c r="H945" i="2" s="1"/>
  <c r="I881" i="2"/>
  <c r="H908" i="2"/>
  <c r="H909" i="2" s="1"/>
  <c r="J918" i="2"/>
  <c r="J920" i="2" s="1"/>
  <c r="H920" i="2"/>
  <c r="H921" i="2" s="1"/>
  <c r="J908" i="2"/>
  <c r="J914" i="2"/>
  <c r="H902" i="2"/>
  <c r="J902" i="2"/>
  <c r="J4260" i="2"/>
  <c r="J4262" i="2" s="1"/>
  <c r="G104" i="2"/>
  <c r="J4359" i="2"/>
  <c r="J4361" i="2" s="1"/>
  <c r="I869" i="2"/>
  <c r="G890" i="2"/>
  <c r="H881" i="2"/>
  <c r="H882" i="2" s="1"/>
  <c r="J881" i="2"/>
  <c r="J887" i="2"/>
  <c r="H875" i="2"/>
  <c r="H876" i="2" s="1"/>
  <c r="J875" i="2"/>
  <c r="H869" i="2"/>
  <c r="H870" i="2" s="1"/>
  <c r="H857" i="2"/>
  <c r="H858" i="2" s="1"/>
  <c r="J869" i="2"/>
  <c r="H863" i="2"/>
  <c r="H864" i="2" s="1"/>
  <c r="I833" i="2"/>
  <c r="J855" i="2"/>
  <c r="J857" i="2" s="1"/>
  <c r="J863" i="2"/>
  <c r="I851" i="2"/>
  <c r="H851" i="2"/>
  <c r="H852" i="2" s="1"/>
  <c r="J851" i="2"/>
  <c r="J843" i="2"/>
  <c r="J845" i="2" s="1"/>
  <c r="H845" i="2"/>
  <c r="H846" i="2" s="1"/>
  <c r="I821" i="2"/>
  <c r="H839" i="2"/>
  <c r="H840" i="2" s="1"/>
  <c r="J839" i="2"/>
  <c r="H833" i="2"/>
  <c r="H834" i="2" s="1"/>
  <c r="J833" i="2"/>
  <c r="H827" i="2"/>
  <c r="H828" i="2" s="1"/>
  <c r="J821" i="2"/>
  <c r="J827" i="2"/>
  <c r="I788" i="2"/>
  <c r="H815" i="2"/>
  <c r="H816" i="2" s="1"/>
  <c r="H821" i="2"/>
  <c r="H822" i="2" s="1"/>
  <c r="H809" i="2"/>
  <c r="H810" i="2" s="1"/>
  <c r="H803" i="2"/>
  <c r="J803" i="2"/>
  <c r="H157" i="2"/>
  <c r="J157" i="2" s="1"/>
  <c r="J158" i="2" s="1"/>
  <c r="I716" i="2"/>
  <c r="I746" i="2"/>
  <c r="H776" i="2"/>
  <c r="H777" i="2" s="1"/>
  <c r="I641" i="2"/>
  <c r="J659" i="2"/>
  <c r="H746" i="2"/>
  <c r="G791" i="2"/>
  <c r="J788" i="2"/>
  <c r="H788" i="2"/>
  <c r="H789" i="2" s="1"/>
  <c r="H770" i="2"/>
  <c r="H771" i="2" s="1"/>
  <c r="J770" i="2"/>
  <c r="H782" i="2"/>
  <c r="H783" i="2" s="1"/>
  <c r="J782" i="2"/>
  <c r="J776" i="2"/>
  <c r="J758" i="2"/>
  <c r="H764" i="2"/>
  <c r="H765" i="2" s="1"/>
  <c r="J764" i="2"/>
  <c r="J746" i="2"/>
  <c r="H758" i="2"/>
  <c r="H759" i="2" s="1"/>
  <c r="H752" i="2"/>
  <c r="H753" i="2" s="1"/>
  <c r="J752" i="2"/>
  <c r="H747" i="2"/>
  <c r="H740" i="2"/>
  <c r="H741" i="2" s="1"/>
  <c r="J740" i="2"/>
  <c r="H734" i="2"/>
  <c r="H735" i="2" s="1"/>
  <c r="J734" i="2"/>
  <c r="I308" i="2"/>
  <c r="J689" i="2"/>
  <c r="I728" i="2"/>
  <c r="H728" i="2"/>
  <c r="H729" i="2" s="1"/>
  <c r="J728" i="2"/>
  <c r="I158" i="2"/>
  <c r="J710" i="2"/>
  <c r="J720" i="2"/>
  <c r="J722" i="2" s="1"/>
  <c r="H722" i="2"/>
  <c r="H723" i="2" s="1"/>
  <c r="I704" i="2"/>
  <c r="H716" i="2"/>
  <c r="H717" i="2" s="1"/>
  <c r="J716" i="2"/>
  <c r="H704" i="2"/>
  <c r="J704" i="2"/>
  <c r="E158" i="2"/>
  <c r="G158" i="2"/>
  <c r="I677" i="2"/>
  <c r="G692" i="2"/>
  <c r="J611" i="2"/>
  <c r="H683" i="2"/>
  <c r="H684" i="2" s="1"/>
  <c r="J683" i="2"/>
  <c r="H677" i="2"/>
  <c r="H678" i="2" s="1"/>
  <c r="J677" i="2"/>
  <c r="J669" i="2"/>
  <c r="J671" i="2" s="1"/>
  <c r="H671" i="2"/>
  <c r="H672" i="2" s="1"/>
  <c r="H659" i="2"/>
  <c r="H660" i="2" s="1"/>
  <c r="H665" i="2"/>
  <c r="H666" i="2" s="1"/>
  <c r="J665" i="2"/>
  <c r="H635" i="2"/>
  <c r="H636" i="2" s="1"/>
  <c r="H653" i="2"/>
  <c r="H654" i="2" s="1"/>
  <c r="J653" i="2"/>
  <c r="H641" i="2"/>
  <c r="H642" i="2" s="1"/>
  <c r="J392" i="2"/>
  <c r="J560" i="2"/>
  <c r="J641" i="2"/>
  <c r="J645" i="2"/>
  <c r="J647" i="2" s="1"/>
  <c r="H647" i="2"/>
  <c r="H648" i="2" s="1"/>
  <c r="I301" i="2"/>
  <c r="I302" i="2" s="1"/>
  <c r="J635" i="2"/>
  <c r="H617" i="2"/>
  <c r="H618" i="2" s="1"/>
  <c r="I629" i="2"/>
  <c r="H629" i="2"/>
  <c r="H630" i="2" s="1"/>
  <c r="J629" i="2"/>
  <c r="J605" i="2"/>
  <c r="H611" i="2"/>
  <c r="H612" i="2" s="1"/>
  <c r="J621" i="2"/>
  <c r="J623" i="2" s="1"/>
  <c r="H623" i="2"/>
  <c r="H624" i="2" s="1"/>
  <c r="J617" i="2"/>
  <c r="I560" i="2"/>
  <c r="I584" i="2"/>
  <c r="I479" i="2"/>
  <c r="I605" i="2"/>
  <c r="H605" i="2"/>
  <c r="I500" i="2"/>
  <c r="I3965" i="2"/>
  <c r="I491" i="2"/>
  <c r="H578" i="2"/>
  <c r="H579" i="2" s="1"/>
  <c r="I578" i="2"/>
  <c r="G593" i="2"/>
  <c r="H590" i="2"/>
  <c r="H591" i="2" s="1"/>
  <c r="J590" i="2"/>
  <c r="H584" i="2"/>
  <c r="H585" i="2" s="1"/>
  <c r="J584" i="2"/>
  <c r="J578" i="2"/>
  <c r="J570" i="2"/>
  <c r="J572" i="2" s="1"/>
  <c r="H572" i="2"/>
  <c r="H573" i="2" s="1"/>
  <c r="J542" i="2"/>
  <c r="H566" i="2"/>
  <c r="H567" i="2" s="1"/>
  <c r="J566" i="2"/>
  <c r="I554" i="2"/>
  <c r="H560" i="2"/>
  <c r="H561" i="2" s="1"/>
  <c r="H554" i="2"/>
  <c r="H555" i="2" s="1"/>
  <c r="J554" i="2"/>
  <c r="J546" i="2"/>
  <c r="J548" i="2" s="1"/>
  <c r="H548" i="2"/>
  <c r="H549" i="2" s="1"/>
  <c r="H542" i="2"/>
  <c r="H543" i="2" s="1"/>
  <c r="H536" i="2"/>
  <c r="H537" i="2" s="1"/>
  <c r="J536" i="2"/>
  <c r="J518" i="2"/>
  <c r="J528" i="2"/>
  <c r="J530" i="2" s="1"/>
  <c r="H530" i="2"/>
  <c r="H531" i="2" s="1"/>
  <c r="J522" i="2"/>
  <c r="J524" i="2" s="1"/>
  <c r="H524" i="2"/>
  <c r="H525" i="2" s="1"/>
  <c r="H518" i="2"/>
  <c r="H519" i="2" s="1"/>
  <c r="H512" i="2"/>
  <c r="H513" i="2" s="1"/>
  <c r="J512" i="2"/>
  <c r="H506" i="2"/>
  <c r="I506" i="2"/>
  <c r="J506" i="2"/>
  <c r="I437" i="2"/>
  <c r="H2380" i="2"/>
  <c r="J2380" i="2" s="1"/>
  <c r="J2381" i="2" s="1"/>
  <c r="I2380" i="2"/>
  <c r="I2381" i="2" s="1"/>
  <c r="H491" i="2"/>
  <c r="H492" i="2" s="1"/>
  <c r="H473" i="2"/>
  <c r="H474" i="2" s="1"/>
  <c r="J473" i="2"/>
  <c r="G494" i="2"/>
  <c r="I461" i="2"/>
  <c r="J491" i="2"/>
  <c r="J479" i="2"/>
  <c r="J485" i="2"/>
  <c r="H479" i="2"/>
  <c r="H480" i="2" s="1"/>
  <c r="H461" i="2"/>
  <c r="H462" i="2" s="1"/>
  <c r="H467" i="2"/>
  <c r="H468" i="2" s="1"/>
  <c r="J467" i="2"/>
  <c r="J461" i="2"/>
  <c r="H455" i="2"/>
  <c r="H456" i="2" s="1"/>
  <c r="J455" i="2"/>
  <c r="J447" i="2"/>
  <c r="J449" i="2" s="1"/>
  <c r="H449" i="2"/>
  <c r="H450" i="2" s="1"/>
  <c r="H443" i="2"/>
  <c r="H444" i="2" s="1"/>
  <c r="J443" i="2"/>
  <c r="I392" i="2"/>
  <c r="I419" i="2"/>
  <c r="H437" i="2"/>
  <c r="H438" i="2" s="1"/>
  <c r="J437" i="2"/>
  <c r="J419" i="2"/>
  <c r="H425" i="2"/>
  <c r="H426" i="2" s="1"/>
  <c r="H431" i="2"/>
  <c r="H432" i="2" s="1"/>
  <c r="J431" i="2"/>
  <c r="J425" i="2"/>
  <c r="H419" i="2"/>
  <c r="H420" i="2" s="1"/>
  <c r="J407" i="2"/>
  <c r="H413" i="2"/>
  <c r="H414" i="2" s="1"/>
  <c r="H407" i="2"/>
  <c r="H408" i="2" s="1"/>
  <c r="I413" i="2"/>
  <c r="J413" i="2"/>
  <c r="I70" i="2"/>
  <c r="I71" i="2" s="1"/>
  <c r="I380" i="2"/>
  <c r="I110" i="2"/>
  <c r="G110" i="2"/>
  <c r="I344" i="2"/>
  <c r="I326" i="2"/>
  <c r="G395" i="2"/>
  <c r="H308" i="2"/>
  <c r="H309" i="2" s="1"/>
  <c r="I386" i="2"/>
  <c r="H392" i="2"/>
  <c r="H393" i="2" s="1"/>
  <c r="H386" i="2"/>
  <c r="H387" i="2" s="1"/>
  <c r="H356" i="2"/>
  <c r="H357" i="2" s="1"/>
  <c r="H380" i="2"/>
  <c r="H381" i="2" s="1"/>
  <c r="H368" i="2"/>
  <c r="H369" i="2" s="1"/>
  <c r="J380" i="2"/>
  <c r="H374" i="2"/>
  <c r="H375" i="2" s="1"/>
  <c r="J374" i="2"/>
  <c r="I338" i="2"/>
  <c r="I374" i="2"/>
  <c r="J354" i="2"/>
  <c r="J356" i="2" s="1"/>
  <c r="J350" i="2"/>
  <c r="H362" i="2"/>
  <c r="H363" i="2" s="1"/>
  <c r="J368" i="2"/>
  <c r="J362" i="2"/>
  <c r="I350" i="2"/>
  <c r="H350" i="2"/>
  <c r="H351" i="2" s="1"/>
  <c r="H344" i="2"/>
  <c r="H345" i="2" s="1"/>
  <c r="H332" i="2"/>
  <c r="H333" i="2" s="1"/>
  <c r="J344" i="2"/>
  <c r="H338" i="2"/>
  <c r="H339" i="2" s="1"/>
  <c r="H108" i="2"/>
  <c r="J108" i="2" s="1"/>
  <c r="J110" i="2" s="1"/>
  <c r="J338" i="2"/>
  <c r="J308" i="2"/>
  <c r="J332" i="2"/>
  <c r="H320" i="2"/>
  <c r="H321" i="2" s="1"/>
  <c r="I314" i="2"/>
  <c r="H326" i="2"/>
  <c r="H327" i="2" s="1"/>
  <c r="J326" i="2"/>
  <c r="H314" i="2"/>
  <c r="H315" i="2" s="1"/>
  <c r="J320" i="2"/>
  <c r="J314" i="2"/>
  <c r="G296" i="2"/>
  <c r="J293" i="2"/>
  <c r="I281" i="2"/>
  <c r="I275" i="2"/>
  <c r="H281" i="2"/>
  <c r="H282" i="2" s="1"/>
  <c r="H293" i="2"/>
  <c r="H294" i="2" s="1"/>
  <c r="I287" i="2"/>
  <c r="H287" i="2"/>
  <c r="H288" i="2" s="1"/>
  <c r="J287" i="2"/>
  <c r="J281" i="2"/>
  <c r="J275" i="2"/>
  <c r="I263" i="2"/>
  <c r="H269" i="2"/>
  <c r="H270" i="2" s="1"/>
  <c r="J269" i="2"/>
  <c r="J257" i="2"/>
  <c r="H263" i="2"/>
  <c r="H264" i="2" s="1"/>
  <c r="J263" i="2"/>
  <c r="H257" i="2"/>
  <c r="H258" i="2" s="1"/>
  <c r="J249" i="2"/>
  <c r="J251" i="2" s="1"/>
  <c r="H251" i="2"/>
  <c r="H252" i="2" s="1"/>
  <c r="J233" i="2"/>
  <c r="J245" i="2"/>
  <c r="H245" i="2"/>
  <c r="H246" i="2" s="1"/>
  <c r="H227" i="2"/>
  <c r="H228" i="2" s="1"/>
  <c r="I239" i="2"/>
  <c r="H239" i="2"/>
  <c r="H240" i="2" s="1"/>
  <c r="J239" i="2"/>
  <c r="H233" i="2"/>
  <c r="H234" i="2" s="1"/>
  <c r="H221" i="2"/>
  <c r="H222" i="2" s="1"/>
  <c r="J227" i="2"/>
  <c r="I215" i="2"/>
  <c r="J221" i="2"/>
  <c r="H215" i="2"/>
  <c r="H216" i="2" s="1"/>
  <c r="J215" i="2"/>
  <c r="H209" i="2"/>
  <c r="J209" i="2"/>
  <c r="H70" i="2"/>
  <c r="J70" i="2" s="1"/>
  <c r="J71" i="2" s="1"/>
  <c r="H301" i="2"/>
  <c r="J301" i="2" s="1"/>
  <c r="J302" i="2" s="1"/>
  <c r="H4362" i="2"/>
  <c r="H4263" i="2"/>
  <c r="H193" i="2"/>
  <c r="J193" i="2" s="1"/>
  <c r="I193" i="2"/>
  <c r="E194" i="2"/>
  <c r="J192" i="2"/>
  <c r="I192" i="2"/>
  <c r="G194" i="2"/>
  <c r="H187" i="2"/>
  <c r="J187" i="2" s="1"/>
  <c r="I187" i="2"/>
  <c r="I188" i="2" s="1"/>
  <c r="E188" i="2"/>
  <c r="H186" i="2"/>
  <c r="G188" i="2"/>
  <c r="H181" i="2"/>
  <c r="J181" i="2" s="1"/>
  <c r="I181" i="2"/>
  <c r="I182" i="2" s="1"/>
  <c r="E182" i="2"/>
  <c r="H180" i="2"/>
  <c r="G182" i="2"/>
  <c r="H175" i="2"/>
  <c r="J175" i="2" s="1"/>
  <c r="I175" i="2"/>
  <c r="I176" i="2" s="1"/>
  <c r="E176" i="2"/>
  <c r="E71" i="2"/>
  <c r="H174" i="2"/>
  <c r="G176" i="2"/>
  <c r="J168" i="2"/>
  <c r="H169" i="2"/>
  <c r="J169" i="2" s="1"/>
  <c r="I169" i="2"/>
  <c r="E170" i="2"/>
  <c r="H22" i="2"/>
  <c r="J22" i="2" s="1"/>
  <c r="J23" i="2" s="1"/>
  <c r="I168" i="2"/>
  <c r="G170" i="2"/>
  <c r="H162" i="2"/>
  <c r="G164" i="2"/>
  <c r="H163" i="2"/>
  <c r="J163" i="2" s="1"/>
  <c r="I163" i="2"/>
  <c r="I164" i="2" s="1"/>
  <c r="E164" i="2"/>
  <c r="G83" i="2"/>
  <c r="G23" i="2"/>
  <c r="J150" i="2"/>
  <c r="H151" i="2"/>
  <c r="J151" i="2" s="1"/>
  <c r="I151" i="2"/>
  <c r="E23" i="2"/>
  <c r="G35" i="2"/>
  <c r="E35" i="2"/>
  <c r="E95" i="2"/>
  <c r="E152" i="2"/>
  <c r="H9" i="2"/>
  <c r="H11" i="2" s="1"/>
  <c r="I34" i="2"/>
  <c r="I150" i="2"/>
  <c r="G152" i="2"/>
  <c r="H145" i="2"/>
  <c r="J145" i="2" s="1"/>
  <c r="I145" i="2"/>
  <c r="J144" i="2"/>
  <c r="E146" i="2"/>
  <c r="I144" i="2"/>
  <c r="G146" i="2"/>
  <c r="G11" i="2"/>
  <c r="G29" i="2"/>
  <c r="H139" i="2"/>
  <c r="J139" i="2" s="1"/>
  <c r="I139" i="2"/>
  <c r="E140" i="2"/>
  <c r="I11" i="2"/>
  <c r="H138" i="2"/>
  <c r="G140" i="2"/>
  <c r="I138" i="2"/>
  <c r="H133" i="2"/>
  <c r="J133" i="2" s="1"/>
  <c r="I133" i="2"/>
  <c r="I94" i="2"/>
  <c r="I95" i="2" s="1"/>
  <c r="E134" i="2"/>
  <c r="H132" i="2"/>
  <c r="G134" i="2"/>
  <c r="I132" i="2"/>
  <c r="E128" i="2"/>
  <c r="G128" i="2"/>
  <c r="H126" i="2"/>
  <c r="I126" i="2"/>
  <c r="I46" i="2"/>
  <c r="I47" i="2" s="1"/>
  <c r="H127" i="2"/>
  <c r="J127" i="2" s="1"/>
  <c r="I127" i="2"/>
  <c r="H121" i="2"/>
  <c r="J121" i="2" s="1"/>
  <c r="I121" i="2"/>
  <c r="H46" i="2"/>
  <c r="J46" i="2" s="1"/>
  <c r="J47" i="2" s="1"/>
  <c r="E122" i="2"/>
  <c r="I58" i="2"/>
  <c r="E59" i="2"/>
  <c r="H82" i="2"/>
  <c r="J82" i="2" s="1"/>
  <c r="G122" i="2"/>
  <c r="H120" i="2"/>
  <c r="I120" i="2"/>
  <c r="E47" i="2"/>
  <c r="J114" i="2"/>
  <c r="H94" i="2"/>
  <c r="J94" i="2" s="1"/>
  <c r="J95" i="2" s="1"/>
  <c r="H115" i="2"/>
  <c r="J115" i="2" s="1"/>
  <c r="I115" i="2"/>
  <c r="E83" i="2"/>
  <c r="E116" i="2"/>
  <c r="I114" i="2"/>
  <c r="G116" i="2"/>
  <c r="I82" i="2"/>
  <c r="G59" i="2"/>
  <c r="H81" i="2"/>
  <c r="J81" i="2" s="1"/>
  <c r="I81" i="2"/>
  <c r="I4064" i="2"/>
  <c r="I27" i="2"/>
  <c r="H33" i="2"/>
  <c r="J33" i="2" s="1"/>
  <c r="I33" i="2"/>
  <c r="H57" i="2"/>
  <c r="J57" i="2" s="1"/>
  <c r="I57" i="2"/>
  <c r="H698" i="2"/>
  <c r="H699" i="2" s="1"/>
  <c r="H4757" i="2"/>
  <c r="H1589" i="2"/>
  <c r="H1590" i="2" s="1"/>
  <c r="I995" i="2"/>
  <c r="J4757" i="2"/>
  <c r="E29" i="2"/>
  <c r="J1589" i="2"/>
  <c r="I28" i="2"/>
  <c r="H28" i="2"/>
  <c r="J28" i="2" s="1"/>
  <c r="J29" i="2" s="1"/>
  <c r="H88" i="2"/>
  <c r="J88" i="2" s="1"/>
  <c r="I88" i="2"/>
  <c r="I89" i="2" s="1"/>
  <c r="E89" i="2"/>
  <c r="H87" i="2"/>
  <c r="G89" i="2"/>
  <c r="H76" i="2"/>
  <c r="J76" i="2" s="1"/>
  <c r="I76" i="2"/>
  <c r="J75" i="2"/>
  <c r="E77" i="2"/>
  <c r="I75" i="2"/>
  <c r="G77" i="2"/>
  <c r="J698" i="2"/>
  <c r="H2678" i="2"/>
  <c r="J3668" i="2"/>
  <c r="J2678" i="2"/>
  <c r="H3767" i="2"/>
  <c r="I3173" i="2"/>
  <c r="I3074" i="2"/>
  <c r="J3767" i="2"/>
  <c r="H64" i="2"/>
  <c r="J64" i="2" s="1"/>
  <c r="I64" i="2"/>
  <c r="I65" i="2" s="1"/>
  <c r="E65" i="2"/>
  <c r="H63" i="2"/>
  <c r="G65" i="2"/>
  <c r="J58" i="2"/>
  <c r="H52" i="2"/>
  <c r="J52" i="2" s="1"/>
  <c r="I52" i="2"/>
  <c r="E53" i="2"/>
  <c r="J51" i="2"/>
  <c r="I51" i="2"/>
  <c r="G53" i="2"/>
  <c r="E41" i="2"/>
  <c r="G41" i="2"/>
  <c r="I39" i="2"/>
  <c r="H39" i="2"/>
  <c r="H40" i="2"/>
  <c r="J40" i="2" s="1"/>
  <c r="I40" i="2"/>
  <c r="J34" i="2"/>
  <c r="H16" i="2"/>
  <c r="J16" i="2" s="1"/>
  <c r="I16" i="2"/>
  <c r="E17" i="2"/>
  <c r="I15" i="2"/>
  <c r="G17" i="2"/>
  <c r="H15" i="2"/>
  <c r="I1192" i="2"/>
  <c r="I1193" i="2" s="1"/>
  <c r="G1193" i="2"/>
  <c r="G1286" i="2" s="1"/>
  <c r="H1192" i="2"/>
  <c r="H896" i="2"/>
  <c r="H897" i="2" s="1"/>
  <c r="I104" i="2"/>
  <c r="J1787" i="2"/>
  <c r="H2777" i="2"/>
  <c r="H2778" i="2" s="1"/>
  <c r="I2183" i="2"/>
  <c r="H2876" i="2"/>
  <c r="H1787" i="2"/>
  <c r="H1788" i="2" s="1"/>
  <c r="J2777" i="2"/>
  <c r="I2084" i="2"/>
  <c r="J2876" i="2"/>
  <c r="J4459" i="2"/>
  <c r="J4460" i="2" s="1"/>
  <c r="H4460" i="2"/>
  <c r="J3963" i="2"/>
  <c r="J3965" i="2" s="1"/>
  <c r="H3965" i="2"/>
  <c r="J4854" i="2"/>
  <c r="J4856" i="2" s="1"/>
  <c r="H4856" i="2"/>
  <c r="H4559" i="2"/>
  <c r="J4161" i="2"/>
  <c r="J4163" i="2" s="1"/>
  <c r="H4163" i="2"/>
  <c r="J4559" i="2"/>
  <c r="J4062" i="2"/>
  <c r="J4064" i="2" s="1"/>
  <c r="H4064" i="2"/>
  <c r="H4658" i="2"/>
  <c r="I4856" i="2"/>
  <c r="J4658" i="2"/>
  <c r="J3469" i="2"/>
  <c r="J3470" i="2" s="1"/>
  <c r="H3470" i="2"/>
  <c r="J3271" i="2"/>
  <c r="J3272" i="2" s="1"/>
  <c r="H3272" i="2"/>
  <c r="I3866" i="2"/>
  <c r="H3569" i="2"/>
  <c r="J3864" i="2"/>
  <c r="J3866" i="2" s="1"/>
  <c r="H3866" i="2"/>
  <c r="I2975" i="2"/>
  <c r="J3569" i="2"/>
  <c r="H3173" i="2"/>
  <c r="J3171" i="2"/>
  <c r="J3173" i="2" s="1"/>
  <c r="H3668" i="2"/>
  <c r="J3370" i="2"/>
  <c r="J3371" i="2" s="1"/>
  <c r="H3371" i="2"/>
  <c r="H3074" i="2"/>
  <c r="J3072" i="2"/>
  <c r="J3074" i="2" s="1"/>
  <c r="H2975" i="2"/>
  <c r="J2973" i="2"/>
  <c r="J2975" i="2" s="1"/>
  <c r="H2084" i="2"/>
  <c r="H2085" i="2" s="1"/>
  <c r="J2082" i="2"/>
  <c r="J2084" i="2" s="1"/>
  <c r="H1985" i="2"/>
  <c r="H1986" i="2" s="1"/>
  <c r="J2480" i="2"/>
  <c r="H2480" i="2"/>
  <c r="H2481" i="2" s="1"/>
  <c r="H2183" i="2"/>
  <c r="H2184" i="2" s="1"/>
  <c r="J2181" i="2"/>
  <c r="J2183" i="2" s="1"/>
  <c r="H2579" i="2"/>
  <c r="H2282" i="2"/>
  <c r="H2283" i="2" s="1"/>
  <c r="J2280" i="2"/>
  <c r="J2282" i="2" s="1"/>
  <c r="J1985" i="2"/>
  <c r="J2579" i="2"/>
  <c r="J1489" i="2"/>
  <c r="J1490" i="2" s="1"/>
  <c r="H1490" i="2"/>
  <c r="H1491" i="2" s="1"/>
  <c r="J993" i="2"/>
  <c r="J995" i="2" s="1"/>
  <c r="H995" i="2"/>
  <c r="H996" i="2" s="1"/>
  <c r="J1092" i="2"/>
  <c r="J1094" i="2" s="1"/>
  <c r="H1094" i="2"/>
  <c r="H1095" i="2" s="1"/>
  <c r="H1688" i="2"/>
  <c r="I1094" i="2"/>
  <c r="J1885" i="2"/>
  <c r="J1886" i="2" s="1"/>
  <c r="H1886" i="2"/>
  <c r="H1887" i="2" s="1"/>
  <c r="J1688" i="2"/>
  <c r="J896" i="2"/>
  <c r="J499" i="2"/>
  <c r="J500" i="2" s="1"/>
  <c r="H500" i="2"/>
  <c r="H501" i="2" s="1"/>
  <c r="H797" i="2"/>
  <c r="H798" i="2" s="1"/>
  <c r="H599" i="2"/>
  <c r="H600" i="2" s="1"/>
  <c r="J797" i="2"/>
  <c r="J599" i="2"/>
  <c r="H401" i="2"/>
  <c r="H402" i="2" s="1"/>
  <c r="J401" i="2"/>
  <c r="J203" i="2"/>
  <c r="H203" i="2"/>
  <c r="H204" i="2" s="1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K2728" i="1"/>
  <c r="K2732" i="1" s="1"/>
  <c r="J3068" i="1"/>
  <c r="K2766" i="1"/>
  <c r="K2770" i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4857" i="2" l="1"/>
  <c r="J4949" i="2" s="1"/>
  <c r="H4949" i="2"/>
  <c r="H4758" i="2"/>
  <c r="J4850" i="2" s="1"/>
  <c r="H4850" i="2"/>
  <c r="H4659" i="2"/>
  <c r="J4751" i="2" s="1"/>
  <c r="H4751" i="2"/>
  <c r="H4560" i="2"/>
  <c r="J4652" i="2" s="1"/>
  <c r="H4652" i="2"/>
  <c r="K5278" i="1"/>
  <c r="H4461" i="2"/>
  <c r="J4553" i="2" s="1"/>
  <c r="H4553" i="2"/>
  <c r="J4454" i="2"/>
  <c r="H4454" i="2"/>
  <c r="J4355" i="2"/>
  <c r="H4355" i="2"/>
  <c r="H4164" i="2"/>
  <c r="J4256" i="2" s="1"/>
  <c r="H4256" i="2"/>
  <c r="H4065" i="2"/>
  <c r="J4157" i="2" s="1"/>
  <c r="H4157" i="2"/>
  <c r="H3966" i="2"/>
  <c r="J4058" i="2" s="1"/>
  <c r="H4058" i="2"/>
  <c r="K4632" i="1"/>
  <c r="H3867" i="2"/>
  <c r="J3959" i="2" s="1"/>
  <c r="H3959" i="2"/>
  <c r="K5126" i="1"/>
  <c r="K4666" i="1"/>
  <c r="J4668" i="1" s="1"/>
  <c r="K4784" i="1"/>
  <c r="K5164" i="1"/>
  <c r="H3768" i="2"/>
  <c r="J3860" i="2" s="1"/>
  <c r="H3860" i="2"/>
  <c r="H3669" i="2"/>
  <c r="J3761" i="2" s="1"/>
  <c r="H3761" i="2"/>
  <c r="H3570" i="2"/>
  <c r="J3662" i="2" s="1"/>
  <c r="H3662" i="2"/>
  <c r="H3471" i="2"/>
  <c r="J3563" i="2" s="1"/>
  <c r="H3563" i="2"/>
  <c r="H3372" i="2"/>
  <c r="J3464" i="2" s="1"/>
  <c r="H3464" i="2"/>
  <c r="H3365" i="2"/>
  <c r="I122" i="2"/>
  <c r="H3273" i="2"/>
  <c r="J3365" i="2" s="1"/>
  <c r="H3174" i="2"/>
  <c r="J3266" i="2" s="1"/>
  <c r="H3266" i="2"/>
  <c r="H3075" i="2"/>
  <c r="J3167" i="2" s="1"/>
  <c r="H3167" i="2"/>
  <c r="J3528" i="1"/>
  <c r="H2976" i="2"/>
  <c r="J3068" i="2" s="1"/>
  <c r="H3068" i="2"/>
  <c r="K4366" i="1"/>
  <c r="K4518" i="1"/>
  <c r="K3602" i="1"/>
  <c r="K3606" i="1" s="1"/>
  <c r="K3754" i="1"/>
  <c r="K3758" i="1" s="1"/>
  <c r="H2877" i="2"/>
  <c r="J2969" i="2" s="1"/>
  <c r="H2969" i="2"/>
  <c r="H2870" i="2"/>
  <c r="J2870" i="2"/>
  <c r="J3110" i="1"/>
  <c r="H2679" i="2"/>
  <c r="J2771" i="2" s="1"/>
  <c r="H2771" i="2"/>
  <c r="H2580" i="2"/>
  <c r="J2672" i="2" s="1"/>
  <c r="H2672" i="2"/>
  <c r="H2487" i="2"/>
  <c r="J2573" i="2" s="1"/>
  <c r="H2573" i="2"/>
  <c r="H2388" i="2"/>
  <c r="H2289" i="2"/>
  <c r="J2375" i="2" s="1"/>
  <c r="H2375" i="2"/>
  <c r="J2276" i="2"/>
  <c r="H2276" i="2"/>
  <c r="H2091" i="2"/>
  <c r="J2177" i="2" s="1"/>
  <c r="H2177" i="2"/>
  <c r="H1992" i="2"/>
  <c r="J2078" i="2" s="1"/>
  <c r="H2078" i="2"/>
  <c r="J2730" i="1"/>
  <c r="K2846" i="1"/>
  <c r="K2618" i="1"/>
  <c r="J2616" i="1"/>
  <c r="K2614" i="1"/>
  <c r="J2654" i="1"/>
  <c r="K2804" i="1"/>
  <c r="J2806" i="1" s="1"/>
  <c r="K2956" i="1"/>
  <c r="J2958" i="1" s="1"/>
  <c r="K2960" i="1"/>
  <c r="K3146" i="1"/>
  <c r="J3148" i="1" s="1"/>
  <c r="K3150" i="1"/>
  <c r="K3264" i="1"/>
  <c r="H1893" i="2"/>
  <c r="J1979" i="2" s="1"/>
  <c r="H1979" i="2"/>
  <c r="J1880" i="2"/>
  <c r="H1880" i="2"/>
  <c r="H1689" i="2"/>
  <c r="J1781" i="2" s="1"/>
  <c r="H1781" i="2"/>
  <c r="H1596" i="2"/>
  <c r="J1682" i="2" s="1"/>
  <c r="H1682" i="2"/>
  <c r="H1497" i="2"/>
  <c r="J1583" i="2" s="1"/>
  <c r="H1583" i="2"/>
  <c r="H194" i="2"/>
  <c r="H195" i="2" s="1"/>
  <c r="H1398" i="2"/>
  <c r="J1484" i="2" s="1"/>
  <c r="H1484" i="2"/>
  <c r="H1299" i="2"/>
  <c r="J1385" i="2" s="1"/>
  <c r="H1385" i="2"/>
  <c r="H1200" i="2"/>
  <c r="H158" i="2"/>
  <c r="H159" i="2" s="1"/>
  <c r="H1101" i="2"/>
  <c r="J1187" i="2" s="1"/>
  <c r="H1187" i="2"/>
  <c r="H1002" i="2"/>
  <c r="J1088" i="2" s="1"/>
  <c r="H1088" i="2"/>
  <c r="H104" i="2"/>
  <c r="H105" i="2" s="1"/>
  <c r="K1326" i="1"/>
  <c r="J1590" i="1"/>
  <c r="K1858" i="1"/>
  <c r="J1476" i="1"/>
  <c r="K2044" i="1"/>
  <c r="J2046" i="1" s="1"/>
  <c r="K2048" i="1"/>
  <c r="K1250" i="1"/>
  <c r="H903" i="2"/>
  <c r="J989" i="2" s="1"/>
  <c r="H989" i="2"/>
  <c r="H804" i="2"/>
  <c r="J890" i="2" s="1"/>
  <c r="H890" i="2"/>
  <c r="J9" i="2"/>
  <c r="J11" i="2" s="1"/>
  <c r="H2381" i="2"/>
  <c r="H2382" i="2" s="1"/>
  <c r="H705" i="2"/>
  <c r="J791" i="2" s="1"/>
  <c r="H791" i="2"/>
  <c r="H302" i="2"/>
  <c r="H303" i="2" s="1"/>
  <c r="J395" i="2" s="1"/>
  <c r="I83" i="2"/>
  <c r="H71" i="2"/>
  <c r="H72" i="2" s="1"/>
  <c r="H606" i="2"/>
  <c r="J692" i="2" s="1"/>
  <c r="H692" i="2"/>
  <c r="H110" i="2"/>
  <c r="H111" i="2" s="1"/>
  <c r="H507" i="2"/>
  <c r="J593" i="2" s="1"/>
  <c r="H593" i="2"/>
  <c r="I35" i="2"/>
  <c r="H494" i="2"/>
  <c r="J494" i="2"/>
  <c r="I194" i="2"/>
  <c r="H210" i="2"/>
  <c r="J296" i="2" s="1"/>
  <c r="H296" i="2"/>
  <c r="J59" i="2"/>
  <c r="I146" i="2"/>
  <c r="H23" i="2"/>
  <c r="H24" i="2" s="1"/>
  <c r="H47" i="2"/>
  <c r="H48" i="2" s="1"/>
  <c r="G197" i="2"/>
  <c r="I152" i="2"/>
  <c r="J194" i="2"/>
  <c r="J83" i="2"/>
  <c r="J186" i="2"/>
  <c r="J188" i="2" s="1"/>
  <c r="H188" i="2"/>
  <c r="H189" i="2" s="1"/>
  <c r="J180" i="2"/>
  <c r="J182" i="2" s="1"/>
  <c r="H182" i="2"/>
  <c r="H183" i="2" s="1"/>
  <c r="J174" i="2"/>
  <c r="J176" i="2" s="1"/>
  <c r="H176" i="2"/>
  <c r="H177" i="2" s="1"/>
  <c r="H146" i="2"/>
  <c r="H147" i="2" s="1"/>
  <c r="I170" i="2"/>
  <c r="J152" i="2"/>
  <c r="J146" i="2"/>
  <c r="H170" i="2"/>
  <c r="H171" i="2" s="1"/>
  <c r="J170" i="2"/>
  <c r="H152" i="2"/>
  <c r="H153" i="2" s="1"/>
  <c r="J162" i="2"/>
  <c r="J164" i="2" s="1"/>
  <c r="H164" i="2"/>
  <c r="H165" i="2" s="1"/>
  <c r="I140" i="2"/>
  <c r="I134" i="2"/>
  <c r="J138" i="2"/>
  <c r="J140" i="2" s="1"/>
  <c r="H140" i="2"/>
  <c r="H141" i="2" s="1"/>
  <c r="H59" i="2"/>
  <c r="H60" i="2" s="1"/>
  <c r="I59" i="2"/>
  <c r="J132" i="2"/>
  <c r="J134" i="2" s="1"/>
  <c r="H134" i="2"/>
  <c r="H135" i="2" s="1"/>
  <c r="H95" i="2"/>
  <c r="H96" i="2" s="1"/>
  <c r="H116" i="2"/>
  <c r="H117" i="2" s="1"/>
  <c r="I128" i="2"/>
  <c r="J126" i="2"/>
  <c r="J128" i="2" s="1"/>
  <c r="H128" i="2"/>
  <c r="H129" i="2" s="1"/>
  <c r="H83" i="2"/>
  <c r="H84" i="2" s="1"/>
  <c r="J120" i="2"/>
  <c r="J122" i="2" s="1"/>
  <c r="H122" i="2"/>
  <c r="H123" i="2" s="1"/>
  <c r="I116" i="2"/>
  <c r="J116" i="2"/>
  <c r="H35" i="2"/>
  <c r="H36" i="2" s="1"/>
  <c r="I29" i="2"/>
  <c r="J35" i="2"/>
  <c r="H29" i="2"/>
  <c r="H30" i="2" s="1"/>
  <c r="H12" i="2"/>
  <c r="I77" i="2"/>
  <c r="J87" i="2"/>
  <c r="J89" i="2" s="1"/>
  <c r="H89" i="2"/>
  <c r="H90" i="2" s="1"/>
  <c r="J77" i="2"/>
  <c r="H77" i="2"/>
  <c r="H78" i="2" s="1"/>
  <c r="I53" i="2"/>
  <c r="J63" i="2"/>
  <c r="J65" i="2" s="1"/>
  <c r="H65" i="2"/>
  <c r="H66" i="2" s="1"/>
  <c r="H53" i="2"/>
  <c r="H54" i="2" s="1"/>
  <c r="J53" i="2"/>
  <c r="J39" i="2"/>
  <c r="J41" i="2" s="1"/>
  <c r="H41" i="2"/>
  <c r="H42" i="2" s="1"/>
  <c r="I41" i="2"/>
  <c r="I17" i="2"/>
  <c r="J15" i="2"/>
  <c r="J17" i="2" s="1"/>
  <c r="H17" i="2"/>
  <c r="H18" i="2" s="1"/>
  <c r="J1192" i="2"/>
  <c r="J1193" i="2" s="1"/>
  <c r="H1193" i="2"/>
  <c r="H1194" i="2" s="1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J3642" i="1"/>
  <c r="K3640" i="1"/>
  <c r="K3644" i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4" i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K1554" i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5430" i="1" l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H2474" i="2"/>
  <c r="J2474" i="2"/>
  <c r="K2580" i="1"/>
  <c r="K2808" i="1"/>
  <c r="K3302" i="1"/>
  <c r="K2466" i="1"/>
  <c r="K3036" i="1"/>
  <c r="K2352" i="1"/>
  <c r="J2274" i="1"/>
  <c r="K1782" i="1"/>
  <c r="H1286" i="2"/>
  <c r="J1286" i="2"/>
  <c r="J1362" i="1"/>
  <c r="J1438" i="1"/>
  <c r="J1666" i="1"/>
  <c r="K1934" i="1"/>
  <c r="J2236" i="1"/>
  <c r="H395" i="2"/>
  <c r="H197" i="2"/>
  <c r="J197" i="2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230" i="1" l="1"/>
  <c r="B199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E344" i="1" l="1"/>
  <c r="B298" i="2" s="1"/>
  <c r="K946" i="1"/>
  <c r="J902" i="1"/>
  <c r="J1058" i="1"/>
  <c r="J750" i="1"/>
  <c r="J408" i="1"/>
  <c r="K410" i="1" s="1"/>
  <c r="J412" i="1" s="1"/>
  <c r="J294" i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397" i="2" s="1"/>
  <c r="K904" i="1"/>
  <c r="K908" i="1" s="1"/>
  <c r="K752" i="1"/>
  <c r="J754" i="1" s="1"/>
  <c r="J1130" i="1"/>
  <c r="J788" i="1"/>
  <c r="J1016" i="1"/>
  <c r="J830" i="1"/>
  <c r="J978" i="1"/>
  <c r="J488" i="1"/>
  <c r="J560" i="1"/>
  <c r="J374" i="1"/>
  <c r="J446" i="1"/>
  <c r="K296" i="1"/>
  <c r="J298" i="1" s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E382" i="1" l="1"/>
  <c r="E420" i="1" s="1"/>
  <c r="K680" i="1"/>
  <c r="K414" i="1"/>
  <c r="J906" i="1"/>
  <c r="K1098" i="1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694" i="2" s="1"/>
  <c r="E724" i="1"/>
  <c r="E762" i="1" s="1"/>
  <c r="J108" i="1"/>
  <c r="E914" i="1" l="1"/>
  <c r="B793" i="2" s="1"/>
  <c r="E838" i="1"/>
  <c r="E876" i="1" s="1"/>
  <c r="E952" i="1" l="1"/>
  <c r="E990" i="1" s="1"/>
  <c r="E1028" i="1"/>
  <c r="B892" i="2" l="1"/>
  <c r="E1142" i="1"/>
  <c r="E1066" i="1"/>
  <c r="E1104" i="1" s="1"/>
  <c r="B991" i="2" l="1"/>
  <c r="E1256" i="1"/>
  <c r="E1180" i="1"/>
  <c r="E1218" i="1" s="1"/>
  <c r="G3" i="2"/>
  <c r="H3" i="2" s="1"/>
  <c r="G4" i="2"/>
  <c r="H4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H98" i="2" s="1"/>
  <c r="B1288" i="2" l="1"/>
  <c r="E1522" i="1"/>
  <c r="E1560" i="1" s="1"/>
  <c r="E1598" i="1"/>
  <c r="H6" i="2"/>
  <c r="J98" i="2" s="1"/>
  <c r="J32" i="1"/>
  <c r="K34" i="1"/>
  <c r="B1387" i="2" l="1"/>
  <c r="E1636" i="1"/>
  <c r="E1674" i="1" s="1"/>
  <c r="E1712" i="1"/>
  <c r="B1486" i="2" l="1"/>
  <c r="E1826" i="1"/>
  <c r="E1750" i="1"/>
  <c r="E1788" i="1" s="1"/>
  <c r="B1585" i="2" l="1"/>
  <c r="E1864" i="1"/>
  <c r="E1902" i="1" s="1"/>
  <c r="E1940" i="1"/>
  <c r="B1684" i="2" l="1"/>
  <c r="E1978" i="1"/>
  <c r="E2016" i="1" s="1"/>
  <c r="E2054" i="1"/>
  <c r="B1783" i="2" l="1"/>
  <c r="E2168" i="1"/>
  <c r="E2092" i="1"/>
  <c r="E2130" i="1" s="1"/>
  <c r="E2206" i="1" l="1"/>
  <c r="E2244" i="1" s="1"/>
  <c r="B1882" i="2"/>
  <c r="E2282" i="1"/>
  <c r="B1981" i="2" l="1"/>
  <c r="E2320" i="1"/>
  <c r="E2358" i="1" s="1"/>
  <c r="E2396" i="1"/>
  <c r="E2434" i="1" l="1"/>
  <c r="E2472" i="1" s="1"/>
  <c r="B2080" i="2"/>
  <c r="E2510" i="1"/>
  <c r="B2179" i="2" l="1"/>
  <c r="E2624" i="1"/>
  <c r="E2548" i="1"/>
  <c r="E2586" i="1" s="1"/>
  <c r="B2278" i="2" l="1"/>
  <c r="E2738" i="1"/>
  <c r="E2662" i="1"/>
  <c r="E2700" i="1" s="1"/>
  <c r="B2377" i="2" l="1"/>
  <c r="E2776" i="1"/>
  <c r="E2814" i="1" s="1"/>
  <c r="E2852" i="1"/>
  <c r="B2476" i="2" l="1"/>
  <c r="E2966" i="1"/>
  <c r="E2890" i="1"/>
  <c r="E2928" i="1" s="1"/>
  <c r="B2575" i="2" l="1"/>
  <c r="E3004" i="1"/>
  <c r="E3042" i="1" s="1"/>
  <c r="E3080" i="1"/>
  <c r="B2674" i="2" l="1"/>
  <c r="E3194" i="1"/>
  <c r="E3118" i="1"/>
  <c r="E3156" i="1" s="1"/>
  <c r="B2773" i="2" l="1"/>
  <c r="E3232" i="1"/>
  <c r="E3270" i="1" s="1"/>
  <c r="E3308" i="1"/>
  <c r="E3346" i="1" l="1"/>
  <c r="E3384" i="1" s="1"/>
  <c r="B2872" i="2"/>
  <c r="E3422" i="1"/>
  <c r="E3536" i="1" l="1"/>
  <c r="B2971" i="2"/>
  <c r="E3460" i="1"/>
  <c r="E3498" i="1" s="1"/>
  <c r="E3650" i="1" l="1"/>
  <c r="B3070" i="2"/>
  <c r="E3574" i="1"/>
  <c r="E3612" i="1" s="1"/>
  <c r="B3169" i="2" l="1"/>
  <c r="E3764" i="1"/>
  <c r="E3688" i="1"/>
  <c r="E3726" i="1" s="1"/>
  <c r="E3802" i="1" l="1"/>
  <c r="E3840" i="1" s="1"/>
  <c r="B3268" i="2"/>
  <c r="E3878" i="1"/>
  <c r="B3367" i="2" l="1"/>
  <c r="E3916" i="1"/>
  <c r="E3954" i="1" s="1"/>
  <c r="E3992" i="1"/>
  <c r="B3466" i="2" l="1"/>
  <c r="E4030" i="1"/>
  <c r="E4068" i="1" s="1"/>
  <c r="E4106" i="1"/>
  <c r="B3565" i="2" l="1"/>
  <c r="E4144" i="1"/>
  <c r="E4182" i="1" s="1"/>
  <c r="E4220" i="1"/>
  <c r="B3664" i="2" l="1"/>
  <c r="E4334" i="1"/>
  <c r="E4258" i="1"/>
  <c r="E4296" i="1" s="1"/>
  <c r="B3763" i="2" l="1"/>
  <c r="E4448" i="1"/>
  <c r="E4372" i="1"/>
  <c r="E4410" i="1" s="1"/>
  <c r="E4486" i="1" l="1"/>
  <c r="E4524" i="1" s="1"/>
  <c r="B3862" i="2"/>
  <c r="E4562" i="1"/>
  <c r="E4600" i="1" l="1"/>
  <c r="E4638" i="1" s="1"/>
  <c r="B3961" i="2"/>
  <c r="E4676" i="1"/>
  <c r="B4060" i="2" l="1"/>
  <c r="E4790" i="1"/>
  <c r="E4714" i="1"/>
  <c r="E4752" i="1" s="1"/>
  <c r="B4159" i="2" l="1"/>
  <c r="E4828" i="1"/>
  <c r="E4866" i="1" s="1"/>
  <c r="E4904" i="1"/>
  <c r="B4258" i="2" l="1"/>
  <c r="E4942" i="1"/>
  <c r="E4980" i="1" s="1"/>
  <c r="E5018" i="1"/>
  <c r="B4357" i="2" l="1"/>
  <c r="E5132" i="1"/>
  <c r="E5056" i="1"/>
  <c r="E5094" i="1" s="1"/>
  <c r="B4456" i="2" l="1"/>
  <c r="E5170" i="1"/>
  <c r="E5208" i="1" s="1"/>
  <c r="E5246" i="1"/>
  <c r="B4555" i="2" l="1"/>
  <c r="E5360" i="1"/>
  <c r="E5284" i="1"/>
  <c r="E5322" i="1" s="1"/>
  <c r="B4654" i="2" l="1"/>
  <c r="E5398" i="1"/>
  <c r="E5436" i="1" s="1"/>
  <c r="E5474" i="1"/>
  <c r="B4753" i="2" l="1"/>
  <c r="E5512" i="1"/>
  <c r="E5550" i="1" s="1"/>
  <c r="E5588" i="1"/>
  <c r="E5626" i="1" l="1"/>
  <c r="E5664" i="1" s="1"/>
  <c r="B4852" i="2"/>
</calcChain>
</file>

<file path=xl/sharedStrings.xml><?xml version="1.0" encoding="utf-8"?>
<sst xmlns="http://schemas.openxmlformats.org/spreadsheetml/2006/main" count="9800" uniqueCount="30">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</sst>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36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2" borderId="2" xfId="0" applyNumberFormat="1" applyFont="1" applyFill="1" applyBorder="1" applyAlignment="1"/>
    <xf numFmtId="165" fontId="6" fillId="2" borderId="20" xfId="0" applyNumberFormat="1" applyFont="1" applyFill="1" applyBorder="1" applyAlignment="1"/>
    <xf numFmtId="165" fontId="6" fillId="2" borderId="8" xfId="0" applyNumberFormat="1" applyFont="1" applyFill="1" applyBorder="1" applyAlignment="1">
      <alignment horizontal="center"/>
    </xf>
    <xf numFmtId="165" fontId="18" fillId="2" borderId="0" xfId="0" applyNumberFormat="1" applyFont="1" applyFill="1" applyBorder="1"/>
    <xf numFmtId="165" fontId="18" fillId="2" borderId="7" xfId="2" applyNumberFormat="1" applyFont="1" applyFill="1" applyBorder="1"/>
    <xf numFmtId="165" fontId="5" fillId="3" borderId="2" xfId="0" applyNumberFormat="1" applyFont="1" applyFill="1" applyBorder="1" applyAlignment="1"/>
    <xf numFmtId="165" fontId="6" fillId="3" borderId="20" xfId="0" applyNumberFormat="1" applyFont="1" applyFill="1" applyBorder="1" applyAlignment="1"/>
    <xf numFmtId="165" fontId="6" fillId="3" borderId="8" xfId="0" applyNumberFormat="1" applyFont="1" applyFill="1" applyBorder="1" applyAlignment="1">
      <alignment horizontal="center"/>
    </xf>
    <xf numFmtId="165" fontId="18" fillId="3" borderId="0" xfId="0" applyNumberFormat="1" applyFont="1" applyFill="1" applyBorder="1"/>
    <xf numFmtId="165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5" fontId="6" fillId="3" borderId="0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165" fontId="22" fillId="3" borderId="22" xfId="0" applyNumberFormat="1" applyFont="1" applyFill="1" applyBorder="1" applyAlignment="1">
      <alignment horizontal="center"/>
    </xf>
    <xf numFmtId="165" fontId="22" fillId="3" borderId="23" xfId="0" applyNumberFormat="1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5" fontId="22" fillId="2" borderId="22" xfId="0" applyNumberFormat="1" applyFont="1" applyFill="1" applyBorder="1" applyAlignment="1">
      <alignment horizontal="center"/>
    </xf>
    <xf numFmtId="165" fontId="22" fillId="2" borderId="23" xfId="0" applyNumberFormat="1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vertical="center"/>
    </xf>
    <xf numFmtId="165" fontId="7" fillId="3" borderId="8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5" fontId="7" fillId="2" borderId="5" xfId="0" applyNumberFormat="1" applyFont="1" applyFill="1" applyBorder="1" applyAlignment="1">
      <alignment horizontal="center" vertical="center"/>
    </xf>
    <xf numFmtId="165" fontId="7" fillId="2" borderId="6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165" fontId="6" fillId="2" borderId="0" xfId="0" applyNumberFormat="1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zoomScaleNormal="100" workbookViewId="0">
      <selection activeCell="D4" sqref="D4:E4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23060001</v>
      </c>
      <c r="G2" s="11" t="s">
        <v>2</v>
      </c>
      <c r="H2" s="301"/>
      <c r="I2" s="301"/>
      <c r="J2" s="301"/>
      <c r="K2" s="302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05" t="s">
        <v>3</v>
      </c>
      <c r="G3" s="17"/>
      <c r="H3" s="303"/>
      <c r="I3" s="303"/>
      <c r="J3" s="303"/>
      <c r="K3" s="304"/>
      <c r="L3" s="12"/>
    </row>
    <row r="4" spans="1:12" s="10" customFormat="1" ht="16.5" customHeight="1" x14ac:dyDescent="0.3">
      <c r="A4" s="5"/>
      <c r="B4" s="6" t="s">
        <v>4</v>
      </c>
      <c r="C4" s="7"/>
      <c r="D4" s="343"/>
      <c r="E4" s="344"/>
      <c r="F4" s="305"/>
      <c r="G4" s="18"/>
      <c r="H4" s="345"/>
      <c r="I4" s="345"/>
      <c r="J4" s="345"/>
      <c r="K4" s="346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05"/>
      <c r="G5" s="18"/>
      <c r="H5" s="347"/>
      <c r="I5" s="347"/>
      <c r="J5" s="347"/>
      <c r="K5" s="348"/>
      <c r="L5" s="19"/>
    </row>
    <row r="6" spans="1:12" s="10" customFormat="1" ht="16.5" customHeight="1" x14ac:dyDescent="0.4">
      <c r="A6" s="5"/>
      <c r="B6" s="6" t="s">
        <v>5</v>
      </c>
      <c r="C6" s="7"/>
      <c r="D6" s="20"/>
      <c r="E6" s="9"/>
      <c r="F6" s="21"/>
      <c r="G6" s="22"/>
      <c r="H6" s="349"/>
      <c r="I6" s="349"/>
      <c r="J6" s="349"/>
      <c r="K6" s="350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/>
      <c r="C10" s="46"/>
      <c r="D10" s="47"/>
      <c r="E10" s="110"/>
      <c r="F10" s="48"/>
      <c r="G10" s="49"/>
      <c r="H10" s="50"/>
      <c r="I10" s="51"/>
      <c r="J10" s="51"/>
      <c r="K10" s="52">
        <f t="shared" ref="K10:K25" si="0">(B10*H10-((B10*H10)*I10))-((B10*H10-((B10*H10)*I10))*J10)</f>
        <v>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3"/>
      <c r="E11" s="110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2"/>
      <c r="K27" s="306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27">
        <f>SUM(K10:K25)</f>
        <v>0</v>
      </c>
      <c r="K28" s="328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29"/>
      <c r="K29" s="329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06"/>
      <c r="K31" s="306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0">
        <f>((J28/1.11)+(K30/1.11))*11%</f>
        <v>0</v>
      </c>
      <c r="K32" s="331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06"/>
      <c r="K33" s="306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29</v>
      </c>
      <c r="J36" s="307"/>
      <c r="K36" s="308"/>
    </row>
    <row r="37" spans="1:12" s="10" customFormat="1" ht="13.5" customHeight="1" x14ac:dyDescent="0.25">
      <c r="A37" s="78"/>
      <c r="B37" s="268"/>
      <c r="D37" s="48"/>
      <c r="H37" s="269"/>
      <c r="I37" s="271" t="s">
        <v>28</v>
      </c>
      <c r="J37" s="307"/>
      <c r="K37" s="308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23060001</v>
      </c>
      <c r="F40" s="123"/>
      <c r="G40" s="124" t="s">
        <v>2</v>
      </c>
      <c r="H40" s="351">
        <f>H2</f>
        <v>0</v>
      </c>
      <c r="I40" s="351"/>
      <c r="J40" s="351"/>
      <c r="K40" s="352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55" t="s">
        <v>3</v>
      </c>
      <c r="G41" s="130"/>
      <c r="H41" s="353"/>
      <c r="I41" s="353"/>
      <c r="J41" s="353"/>
      <c r="K41" s="354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56">
        <f>D4</f>
        <v>0</v>
      </c>
      <c r="E42" s="357"/>
      <c r="F42" s="355"/>
      <c r="G42" s="131"/>
      <c r="H42" s="358">
        <f>H4</f>
        <v>0</v>
      </c>
      <c r="I42" s="358"/>
      <c r="J42" s="358"/>
      <c r="K42" s="359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55"/>
      <c r="G43" s="131"/>
      <c r="H43" s="339">
        <f>H5</f>
        <v>0</v>
      </c>
      <c r="I43" s="339"/>
      <c r="J43" s="339"/>
      <c r="K43" s="340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>
        <f>D6</f>
        <v>0</v>
      </c>
      <c r="E44" s="122"/>
      <c r="F44" s="133"/>
      <c r="G44" s="134"/>
      <c r="H44" s="341"/>
      <c r="I44" s="341"/>
      <c r="J44" s="341"/>
      <c r="K44" s="342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0</v>
      </c>
      <c r="C48" s="287">
        <f t="shared" si="1"/>
        <v>0</v>
      </c>
      <c r="D48" s="288">
        <f t="shared" si="1"/>
        <v>0</v>
      </c>
      <c r="E48" s="289">
        <f t="shared" si="1"/>
        <v>0</v>
      </c>
      <c r="F48" s="158"/>
      <c r="G48" s="159"/>
      <c r="H48" s="160">
        <f t="shared" ref="H48:J63" si="2">H10</f>
        <v>0</v>
      </c>
      <c r="I48" s="161">
        <f t="shared" si="2"/>
        <v>0</v>
      </c>
      <c r="J48" s="161">
        <f t="shared" si="2"/>
        <v>0</v>
      </c>
      <c r="K48" s="162">
        <f t="shared" ref="K48:K63" si="3">(B48*H48-((B48*H48)*I48))-((B48*H48-((B48*H48)*I48))*J48)</f>
        <v>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0</v>
      </c>
      <c r="C49" s="287">
        <f t="shared" si="1"/>
        <v>0</v>
      </c>
      <c r="D49" s="288">
        <f t="shared" si="1"/>
        <v>0</v>
      </c>
      <c r="E49" s="289">
        <f t="shared" si="1"/>
        <v>0</v>
      </c>
      <c r="F49" s="158"/>
      <c r="G49" s="159"/>
      <c r="H49" s="160">
        <f t="shared" si="2"/>
        <v>0</v>
      </c>
      <c r="I49" s="161">
        <f t="shared" si="2"/>
        <v>0</v>
      </c>
      <c r="J49" s="161">
        <f t="shared" si="2"/>
        <v>0</v>
      </c>
      <c r="K49" s="162">
        <f t="shared" si="3"/>
        <v>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64"/>
      <c r="K65" s="360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65">
        <f>SUM(K48:K63)</f>
        <v>0</v>
      </c>
      <c r="K66" s="366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61"/>
      <c r="K67" s="361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60"/>
      <c r="K69" s="360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62">
        <f>((J66/1.11)+(K68/1.11))*11%</f>
        <v>0</v>
      </c>
      <c r="K70" s="363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60"/>
      <c r="K71" s="360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29</v>
      </c>
      <c r="J74" s="333">
        <f>J36</f>
        <v>0</v>
      </c>
      <c r="K74" s="334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28</v>
      </c>
      <c r="J75" s="333">
        <f>J37</f>
        <v>0</v>
      </c>
      <c r="K75" s="334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23060001</v>
      </c>
      <c r="F78" s="200"/>
      <c r="G78" s="201" t="s">
        <v>2</v>
      </c>
      <c r="H78" s="335">
        <f>H40</f>
        <v>0</v>
      </c>
      <c r="I78" s="335"/>
      <c r="J78" s="335"/>
      <c r="K78" s="336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09" t="s">
        <v>3</v>
      </c>
      <c r="G79" s="207"/>
      <c r="H79" s="337"/>
      <c r="I79" s="337"/>
      <c r="J79" s="337"/>
      <c r="K79" s="338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0">
        <f>D42</f>
        <v>0</v>
      </c>
      <c r="E80" s="311"/>
      <c r="F80" s="309"/>
      <c r="G80" s="208"/>
      <c r="H80" s="312">
        <f>H42</f>
        <v>0</v>
      </c>
      <c r="I80" s="312"/>
      <c r="J80" s="312"/>
      <c r="K80" s="313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09"/>
      <c r="G81" s="208"/>
      <c r="H81" s="314">
        <f>H43</f>
        <v>0</v>
      </c>
      <c r="I81" s="314"/>
      <c r="J81" s="314"/>
      <c r="K81" s="315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>
        <f>D44</f>
        <v>0</v>
      </c>
      <c r="E82" s="199"/>
      <c r="F82" s="210"/>
      <c r="G82" s="211"/>
      <c r="H82" s="316"/>
      <c r="I82" s="316"/>
      <c r="J82" s="316"/>
      <c r="K82" s="317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0</v>
      </c>
      <c r="C86" s="292">
        <f t="shared" si="4"/>
        <v>0</v>
      </c>
      <c r="D86" s="293">
        <f t="shared" si="4"/>
        <v>0</v>
      </c>
      <c r="E86" s="294">
        <f t="shared" si="4"/>
        <v>0</v>
      </c>
      <c r="F86" s="235"/>
      <c r="G86" s="236"/>
      <c r="H86" s="237">
        <f t="shared" ref="H86:J101" si="5">H48</f>
        <v>0</v>
      </c>
      <c r="I86" s="238">
        <f t="shared" si="5"/>
        <v>0</v>
      </c>
      <c r="J86" s="238">
        <f t="shared" si="5"/>
        <v>0</v>
      </c>
      <c r="K86" s="239">
        <f t="shared" ref="K86:K101" si="6">(B86*H86-((B86*H86)*I86))-((B86*H86-((B86*H86)*I86))*J86)</f>
        <v>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0</v>
      </c>
      <c r="C87" s="292">
        <f t="shared" si="4"/>
        <v>0</v>
      </c>
      <c r="D87" s="293">
        <f t="shared" si="4"/>
        <v>0</v>
      </c>
      <c r="E87" s="294">
        <f t="shared" si="4"/>
        <v>0</v>
      </c>
      <c r="F87" s="235"/>
      <c r="G87" s="236"/>
      <c r="H87" s="237">
        <f t="shared" si="5"/>
        <v>0</v>
      </c>
      <c r="I87" s="238">
        <f t="shared" si="5"/>
        <v>0</v>
      </c>
      <c r="J87" s="238">
        <f t="shared" si="5"/>
        <v>0</v>
      </c>
      <c r="K87" s="239">
        <f t="shared" si="6"/>
        <v>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18"/>
      <c r="K103" s="319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0">
        <f>SUM(K86:K101)</f>
        <v>0</v>
      </c>
      <c r="K104" s="321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2"/>
      <c r="K105" s="322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19"/>
      <c r="K107" s="319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3">
        <f>((J104/1.11)+(K106/1.11))*11%</f>
        <v>0</v>
      </c>
      <c r="K108" s="324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19"/>
      <c r="K109" s="319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29</v>
      </c>
      <c r="J112" s="325">
        <f>J74</f>
        <v>0</v>
      </c>
      <c r="K112" s="326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28</v>
      </c>
      <c r="J113" s="325">
        <f>J75</f>
        <v>0</v>
      </c>
      <c r="K113" s="326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23060002</v>
      </c>
      <c r="G116" s="11" t="s">
        <v>2</v>
      </c>
      <c r="H116" s="301"/>
      <c r="I116" s="301"/>
      <c r="J116" s="301"/>
      <c r="K116" s="302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05" t="s">
        <v>3</v>
      </c>
      <c r="G117" s="17"/>
      <c r="H117" s="303"/>
      <c r="I117" s="303"/>
      <c r="J117" s="303"/>
      <c r="K117" s="304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3"/>
      <c r="E118" s="344"/>
      <c r="F118" s="305"/>
      <c r="G118" s="18"/>
      <c r="H118" s="345"/>
      <c r="I118" s="345"/>
      <c r="J118" s="345"/>
      <c r="K118" s="346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05"/>
      <c r="G119" s="18"/>
      <c r="H119" s="347"/>
      <c r="I119" s="347"/>
      <c r="J119" s="347"/>
      <c r="K119" s="348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/>
      <c r="E120" s="9"/>
      <c r="F120" s="21"/>
      <c r="G120" s="22"/>
      <c r="H120" s="349"/>
      <c r="I120" s="349"/>
      <c r="J120" s="349"/>
      <c r="K120" s="350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/>
      <c r="C124" s="46"/>
      <c r="D124" s="93"/>
      <c r="E124" s="110"/>
      <c r="F124" s="48"/>
      <c r="G124" s="49"/>
      <c r="H124" s="50"/>
      <c r="I124" s="51"/>
      <c r="J124" s="51"/>
      <c r="K124" s="52">
        <f t="shared" ref="K124:K139" si="7">(B124*H124-((B124*H124)*I124))-((B124*H124-((B124*H124)*I124))*J124)</f>
        <v>0</v>
      </c>
      <c r="L124" s="36"/>
    </row>
    <row r="125" spans="1:12" s="10" customFormat="1" ht="14.1" customHeight="1" x14ac:dyDescent="0.25">
      <c r="A125" s="45">
        <v>2</v>
      </c>
      <c r="B125" s="46"/>
      <c r="C125" s="46"/>
      <c r="D125" s="93"/>
      <c r="E125" s="110"/>
      <c r="F125" s="48"/>
      <c r="G125" s="49"/>
      <c r="H125" s="50"/>
      <c r="I125" s="51"/>
      <c r="J125" s="51"/>
      <c r="K125" s="52">
        <f t="shared" si="7"/>
        <v>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32"/>
      <c r="K141" s="306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27">
        <f>SUM(K124:K139)</f>
        <v>0</v>
      </c>
      <c r="K142" s="328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29"/>
      <c r="K143" s="329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06"/>
      <c r="K145" s="306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0">
        <f>((J142/1.11)+(K144/1.11))*11%</f>
        <v>0</v>
      </c>
      <c r="K146" s="331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06"/>
      <c r="K147" s="306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29</v>
      </c>
      <c r="J150" s="307"/>
      <c r="K150" s="308"/>
    </row>
    <row r="151" spans="1:12" s="10" customFormat="1" ht="13.5" customHeight="1" x14ac:dyDescent="0.25">
      <c r="A151" s="78"/>
      <c r="B151" s="268"/>
      <c r="D151" s="48"/>
      <c r="H151" s="269"/>
      <c r="I151" s="271" t="s">
        <v>28</v>
      </c>
      <c r="J151" s="307"/>
      <c r="K151" s="308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23060002</v>
      </c>
      <c r="F154" s="123"/>
      <c r="G154" s="124" t="s">
        <v>2</v>
      </c>
      <c r="H154" s="351">
        <f>H116</f>
        <v>0</v>
      </c>
      <c r="I154" s="351"/>
      <c r="J154" s="351"/>
      <c r="K154" s="352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55" t="s">
        <v>3</v>
      </c>
      <c r="G155" s="130"/>
      <c r="H155" s="353"/>
      <c r="I155" s="353"/>
      <c r="J155" s="353"/>
      <c r="K155" s="354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56">
        <f>D118</f>
        <v>0</v>
      </c>
      <c r="E156" s="357"/>
      <c r="F156" s="355"/>
      <c r="G156" s="131"/>
      <c r="H156" s="358">
        <f>H118</f>
        <v>0</v>
      </c>
      <c r="I156" s="358"/>
      <c r="J156" s="358"/>
      <c r="K156" s="359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55"/>
      <c r="G157" s="131"/>
      <c r="H157" s="339">
        <f>H119</f>
        <v>0</v>
      </c>
      <c r="I157" s="339"/>
      <c r="J157" s="339"/>
      <c r="K157" s="340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>
        <f>D120</f>
        <v>0</v>
      </c>
      <c r="E158" s="122"/>
      <c r="F158" s="133"/>
      <c r="G158" s="134"/>
      <c r="H158" s="341"/>
      <c r="I158" s="341"/>
      <c r="J158" s="341"/>
      <c r="K158" s="342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0</v>
      </c>
      <c r="C162" s="287">
        <f t="shared" si="8"/>
        <v>0</v>
      </c>
      <c r="D162" s="288">
        <f t="shared" si="8"/>
        <v>0</v>
      </c>
      <c r="E162" s="289">
        <f t="shared" si="8"/>
        <v>0</v>
      </c>
      <c r="F162" s="158"/>
      <c r="G162" s="159"/>
      <c r="H162" s="160">
        <f t="shared" ref="H162:J162" si="9">H124</f>
        <v>0</v>
      </c>
      <c r="I162" s="161">
        <f t="shared" si="9"/>
        <v>0</v>
      </c>
      <c r="J162" s="161">
        <f t="shared" si="9"/>
        <v>0</v>
      </c>
      <c r="K162" s="162">
        <f t="shared" ref="K162:K177" si="10">(B162*H162-((B162*H162)*I162))-((B162*H162-((B162*H162)*I162))*J162)</f>
        <v>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0</v>
      </c>
      <c r="C163" s="287">
        <f t="shared" si="11"/>
        <v>0</v>
      </c>
      <c r="D163" s="288">
        <f t="shared" si="11"/>
        <v>0</v>
      </c>
      <c r="E163" s="289">
        <f t="shared" si="11"/>
        <v>0</v>
      </c>
      <c r="F163" s="158"/>
      <c r="G163" s="159"/>
      <c r="H163" s="160">
        <f t="shared" ref="H163:J163" si="12">H125</f>
        <v>0</v>
      </c>
      <c r="I163" s="161">
        <f t="shared" si="12"/>
        <v>0</v>
      </c>
      <c r="J163" s="161">
        <f t="shared" si="12"/>
        <v>0</v>
      </c>
      <c r="K163" s="162">
        <f t="shared" si="10"/>
        <v>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64"/>
      <c r="K179" s="360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65">
        <f>SUM(K162:K177)</f>
        <v>0</v>
      </c>
      <c r="K180" s="366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61"/>
      <c r="K181" s="361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60"/>
      <c r="K183" s="360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62">
        <f>((J180/1.11)+(K182/1.11))*11%</f>
        <v>0</v>
      </c>
      <c r="K184" s="363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60"/>
      <c r="K185" s="360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29</v>
      </c>
      <c r="J188" s="333">
        <f>J150</f>
        <v>0</v>
      </c>
      <c r="K188" s="334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28</v>
      </c>
      <c r="J189" s="333">
        <f>J151</f>
        <v>0</v>
      </c>
      <c r="K189" s="334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23060002</v>
      </c>
      <c r="F192" s="200"/>
      <c r="G192" s="201" t="s">
        <v>2</v>
      </c>
      <c r="H192" s="335">
        <f>H154</f>
        <v>0</v>
      </c>
      <c r="I192" s="335"/>
      <c r="J192" s="335"/>
      <c r="K192" s="336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09" t="s">
        <v>3</v>
      </c>
      <c r="G193" s="207"/>
      <c r="H193" s="337"/>
      <c r="I193" s="337"/>
      <c r="J193" s="337"/>
      <c r="K193" s="338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0">
        <f>D156</f>
        <v>0</v>
      </c>
      <c r="E194" s="311"/>
      <c r="F194" s="309"/>
      <c r="G194" s="208"/>
      <c r="H194" s="312">
        <f>H156</f>
        <v>0</v>
      </c>
      <c r="I194" s="312"/>
      <c r="J194" s="312"/>
      <c r="K194" s="313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09"/>
      <c r="G195" s="208"/>
      <c r="H195" s="314">
        <f>H157</f>
        <v>0</v>
      </c>
      <c r="I195" s="314"/>
      <c r="J195" s="314"/>
      <c r="K195" s="315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>
        <f>D158</f>
        <v>0</v>
      </c>
      <c r="E196" s="199"/>
      <c r="F196" s="210"/>
      <c r="G196" s="211"/>
      <c r="H196" s="316"/>
      <c r="I196" s="316"/>
      <c r="J196" s="316"/>
      <c r="K196" s="317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0</v>
      </c>
      <c r="C200" s="292">
        <f t="shared" si="41"/>
        <v>0</v>
      </c>
      <c r="D200" s="293">
        <f t="shared" si="41"/>
        <v>0</v>
      </c>
      <c r="E200" s="294">
        <f t="shared" si="41"/>
        <v>0</v>
      </c>
      <c r="F200" s="235"/>
      <c r="G200" s="236"/>
      <c r="H200" s="237">
        <f t="shared" ref="H200:J200" si="42">H162</f>
        <v>0</v>
      </c>
      <c r="I200" s="238">
        <f t="shared" si="42"/>
        <v>0</v>
      </c>
      <c r="J200" s="238">
        <f t="shared" si="42"/>
        <v>0</v>
      </c>
      <c r="K200" s="239">
        <f t="shared" ref="K200:K215" si="43">(B200*H200-((B200*H200)*I200))-((B200*H200-((B200*H200)*I200))*J200)</f>
        <v>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0</v>
      </c>
      <c r="C201" s="292">
        <f t="shared" si="44"/>
        <v>0</v>
      </c>
      <c r="D201" s="293">
        <f t="shared" si="44"/>
        <v>0</v>
      </c>
      <c r="E201" s="294">
        <f t="shared" si="44"/>
        <v>0</v>
      </c>
      <c r="F201" s="235"/>
      <c r="G201" s="236"/>
      <c r="H201" s="237">
        <f t="shared" ref="H201:J201" si="45">H163</f>
        <v>0</v>
      </c>
      <c r="I201" s="238">
        <f t="shared" si="45"/>
        <v>0</v>
      </c>
      <c r="J201" s="238">
        <f t="shared" si="45"/>
        <v>0</v>
      </c>
      <c r="K201" s="239">
        <f t="shared" si="43"/>
        <v>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18"/>
      <c r="K217" s="319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0">
        <f>SUM(K200:K215)</f>
        <v>0</v>
      </c>
      <c r="K218" s="321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2"/>
      <c r="K219" s="322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19"/>
      <c r="K221" s="319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3">
        <f>((J218/1.11)+(K220/1.11))*11%</f>
        <v>0</v>
      </c>
      <c r="K222" s="324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19"/>
      <c r="K223" s="319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29</v>
      </c>
      <c r="J226" s="325">
        <f>J188</f>
        <v>0</v>
      </c>
      <c r="K226" s="326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28</v>
      </c>
      <c r="J227" s="325">
        <f>J189</f>
        <v>0</v>
      </c>
      <c r="K227" s="326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23060003</v>
      </c>
      <c r="G230" s="11" t="s">
        <v>2</v>
      </c>
      <c r="H230" s="301"/>
      <c r="I230" s="301"/>
      <c r="J230" s="301"/>
      <c r="K230" s="302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05" t="s">
        <v>3</v>
      </c>
      <c r="G231" s="17"/>
      <c r="H231" s="303"/>
      <c r="I231" s="303"/>
      <c r="J231" s="303"/>
      <c r="K231" s="304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3"/>
      <c r="E232" s="344"/>
      <c r="F232" s="305"/>
      <c r="G232" s="18"/>
      <c r="H232" s="345"/>
      <c r="I232" s="345"/>
      <c r="J232" s="345"/>
      <c r="K232" s="346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05"/>
      <c r="G233" s="18"/>
      <c r="H233" s="347"/>
      <c r="I233" s="347"/>
      <c r="J233" s="347"/>
      <c r="K233" s="348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/>
      <c r="E234" s="9"/>
      <c r="F234" s="21"/>
      <c r="G234" s="22"/>
      <c r="H234" s="349"/>
      <c r="I234" s="349"/>
      <c r="J234" s="349"/>
      <c r="K234" s="350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/>
      <c r="C238" s="46"/>
      <c r="D238" s="93"/>
      <c r="E238" s="110"/>
      <c r="F238" s="48"/>
      <c r="G238" s="49"/>
      <c r="H238" s="50"/>
      <c r="I238" s="51"/>
      <c r="J238" s="51"/>
      <c r="K238" s="52">
        <f t="shared" ref="K238:K253" si="74">(B238*H238-((B238*H238)*I238))-((B238*H238-((B238*H238)*I238))*J238)</f>
        <v>0</v>
      </c>
      <c r="L238" s="36"/>
    </row>
    <row r="239" spans="1:12" s="10" customFormat="1" ht="14.1" customHeight="1" x14ac:dyDescent="0.25">
      <c r="A239" s="45">
        <v>2</v>
      </c>
      <c r="B239" s="46"/>
      <c r="C239" s="46"/>
      <c r="D239" s="93"/>
      <c r="E239" s="110"/>
      <c r="F239" s="48"/>
      <c r="G239" s="49"/>
      <c r="H239" s="50"/>
      <c r="I239" s="51"/>
      <c r="J239" s="51"/>
      <c r="K239" s="52">
        <f t="shared" si="74"/>
        <v>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32"/>
      <c r="K255" s="306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27">
        <f>SUM(K238:K253)</f>
        <v>0</v>
      </c>
      <c r="K256" s="328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29"/>
      <c r="K257" s="329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06"/>
      <c r="K259" s="306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0">
        <f>((J256/1.11)+(K258/1.11))*11%</f>
        <v>0</v>
      </c>
      <c r="K260" s="331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06"/>
      <c r="K261" s="306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29</v>
      </c>
      <c r="J264" s="307"/>
      <c r="K264" s="308"/>
    </row>
    <row r="265" spans="1:12" s="10" customFormat="1" ht="13.5" customHeight="1" x14ac:dyDescent="0.25">
      <c r="A265" s="78"/>
      <c r="B265" s="268"/>
      <c r="D265" s="48"/>
      <c r="H265" s="269"/>
      <c r="I265" s="271" t="s">
        <v>28</v>
      </c>
      <c r="J265" s="307"/>
      <c r="K265" s="308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23060003</v>
      </c>
      <c r="F268" s="123"/>
      <c r="G268" s="124" t="s">
        <v>2</v>
      </c>
      <c r="H268" s="351">
        <f>H230</f>
        <v>0</v>
      </c>
      <c r="I268" s="351"/>
      <c r="J268" s="351"/>
      <c r="K268" s="352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55" t="s">
        <v>3</v>
      </c>
      <c r="G269" s="130"/>
      <c r="H269" s="353"/>
      <c r="I269" s="353"/>
      <c r="J269" s="353"/>
      <c r="K269" s="354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56">
        <f>D232</f>
        <v>0</v>
      </c>
      <c r="E270" s="357"/>
      <c r="F270" s="355"/>
      <c r="G270" s="131"/>
      <c r="H270" s="358">
        <f>H232</f>
        <v>0</v>
      </c>
      <c r="I270" s="358"/>
      <c r="J270" s="358"/>
      <c r="K270" s="359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55"/>
      <c r="G271" s="131"/>
      <c r="H271" s="339">
        <f>H233</f>
        <v>0</v>
      </c>
      <c r="I271" s="339"/>
      <c r="J271" s="339"/>
      <c r="K271" s="340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>
        <f>D234</f>
        <v>0</v>
      </c>
      <c r="E272" s="122"/>
      <c r="F272" s="133"/>
      <c r="G272" s="134"/>
      <c r="H272" s="341"/>
      <c r="I272" s="341"/>
      <c r="J272" s="341"/>
      <c r="K272" s="342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0</v>
      </c>
      <c r="C276" s="287">
        <f t="shared" si="75"/>
        <v>0</v>
      </c>
      <c r="D276" s="288">
        <f t="shared" si="75"/>
        <v>0</v>
      </c>
      <c r="E276" s="289">
        <f t="shared" si="75"/>
        <v>0</v>
      </c>
      <c r="F276" s="158"/>
      <c r="G276" s="159"/>
      <c r="H276" s="160">
        <f t="shared" ref="H276:J276" si="76">H238</f>
        <v>0</v>
      </c>
      <c r="I276" s="161">
        <f t="shared" si="76"/>
        <v>0</v>
      </c>
      <c r="J276" s="161">
        <f t="shared" si="76"/>
        <v>0</v>
      </c>
      <c r="K276" s="162">
        <f t="shared" ref="K276:K291" si="77">(B276*H276-((B276*H276)*I276))-((B276*H276-((B276*H276)*I276))*J276)</f>
        <v>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0</v>
      </c>
      <c r="C277" s="287">
        <f t="shared" si="78"/>
        <v>0</v>
      </c>
      <c r="D277" s="288">
        <f t="shared" si="78"/>
        <v>0</v>
      </c>
      <c r="E277" s="289">
        <f t="shared" si="78"/>
        <v>0</v>
      </c>
      <c r="F277" s="158"/>
      <c r="G277" s="159"/>
      <c r="H277" s="160">
        <f t="shared" ref="H277:J277" si="79">H239</f>
        <v>0</v>
      </c>
      <c r="I277" s="161">
        <f t="shared" si="79"/>
        <v>0</v>
      </c>
      <c r="J277" s="161">
        <f t="shared" si="79"/>
        <v>0</v>
      </c>
      <c r="K277" s="162">
        <f t="shared" si="77"/>
        <v>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64"/>
      <c r="K293" s="360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65">
        <f>SUM(K276:K291)</f>
        <v>0</v>
      </c>
      <c r="K294" s="366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61"/>
      <c r="K295" s="361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60"/>
      <c r="K297" s="360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62">
        <f>((J294/1.11)+(K296/1.11))*11%</f>
        <v>0</v>
      </c>
      <c r="K298" s="363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60"/>
      <c r="K299" s="360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29</v>
      </c>
      <c r="J302" s="333">
        <f>J264</f>
        <v>0</v>
      </c>
      <c r="K302" s="334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28</v>
      </c>
      <c r="J303" s="333">
        <f>J265</f>
        <v>0</v>
      </c>
      <c r="K303" s="334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23060003</v>
      </c>
      <c r="F306" s="200"/>
      <c r="G306" s="201" t="s">
        <v>2</v>
      </c>
      <c r="H306" s="335">
        <f>H268</f>
        <v>0</v>
      </c>
      <c r="I306" s="335"/>
      <c r="J306" s="335"/>
      <c r="K306" s="336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09" t="s">
        <v>3</v>
      </c>
      <c r="G307" s="207"/>
      <c r="H307" s="337"/>
      <c r="I307" s="337"/>
      <c r="J307" s="337"/>
      <c r="K307" s="338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0">
        <f>D270</f>
        <v>0</v>
      </c>
      <c r="E308" s="311"/>
      <c r="F308" s="309"/>
      <c r="G308" s="208"/>
      <c r="H308" s="312">
        <f>H270</f>
        <v>0</v>
      </c>
      <c r="I308" s="312"/>
      <c r="J308" s="312"/>
      <c r="K308" s="313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09"/>
      <c r="G309" s="208"/>
      <c r="H309" s="314">
        <f>H271</f>
        <v>0</v>
      </c>
      <c r="I309" s="314"/>
      <c r="J309" s="314"/>
      <c r="K309" s="315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>
        <f>D272</f>
        <v>0</v>
      </c>
      <c r="E310" s="199"/>
      <c r="F310" s="210"/>
      <c r="G310" s="211"/>
      <c r="H310" s="316"/>
      <c r="I310" s="316"/>
      <c r="J310" s="316"/>
      <c r="K310" s="317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0</v>
      </c>
      <c r="C314" s="292">
        <f t="shared" si="108"/>
        <v>0</v>
      </c>
      <c r="D314" s="293">
        <f t="shared" si="108"/>
        <v>0</v>
      </c>
      <c r="E314" s="294">
        <f t="shared" si="108"/>
        <v>0</v>
      </c>
      <c r="F314" s="235"/>
      <c r="G314" s="236"/>
      <c r="H314" s="237">
        <f t="shared" ref="H314:J314" si="109">H276</f>
        <v>0</v>
      </c>
      <c r="I314" s="238">
        <f t="shared" si="109"/>
        <v>0</v>
      </c>
      <c r="J314" s="238">
        <f t="shared" si="109"/>
        <v>0</v>
      </c>
      <c r="K314" s="239">
        <f t="shared" ref="K314:K329" si="110">(B314*H314-((B314*H314)*I314))-((B314*H314-((B314*H314)*I314))*J314)</f>
        <v>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0</v>
      </c>
      <c r="C315" s="292">
        <f t="shared" si="111"/>
        <v>0</v>
      </c>
      <c r="D315" s="293">
        <f t="shared" si="111"/>
        <v>0</v>
      </c>
      <c r="E315" s="294">
        <f t="shared" si="111"/>
        <v>0</v>
      </c>
      <c r="F315" s="235"/>
      <c r="G315" s="236"/>
      <c r="H315" s="237">
        <f t="shared" ref="H315:J315" si="112">H277</f>
        <v>0</v>
      </c>
      <c r="I315" s="238">
        <f t="shared" si="112"/>
        <v>0</v>
      </c>
      <c r="J315" s="238">
        <f t="shared" si="112"/>
        <v>0</v>
      </c>
      <c r="K315" s="239">
        <f t="shared" si="110"/>
        <v>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18"/>
      <c r="K331" s="319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0">
        <f>SUM(K314:K329)</f>
        <v>0</v>
      </c>
      <c r="K332" s="321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2"/>
      <c r="K333" s="322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19"/>
      <c r="K335" s="319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3">
        <f>((J332/1.11)+(K334/1.11))*11%</f>
        <v>0</v>
      </c>
      <c r="K336" s="324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19"/>
      <c r="K337" s="319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29</v>
      </c>
      <c r="J340" s="325">
        <f>J302</f>
        <v>0</v>
      </c>
      <c r="K340" s="326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28</v>
      </c>
      <c r="J341" s="325">
        <f>J303</f>
        <v>0</v>
      </c>
      <c r="K341" s="326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23060004</v>
      </c>
      <c r="G344" s="11" t="s">
        <v>2</v>
      </c>
      <c r="H344" s="301"/>
      <c r="I344" s="301"/>
      <c r="J344" s="301"/>
      <c r="K344" s="302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05" t="s">
        <v>3</v>
      </c>
      <c r="G345" s="17"/>
      <c r="H345" s="303"/>
      <c r="I345" s="303"/>
      <c r="J345" s="303"/>
      <c r="K345" s="304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3"/>
      <c r="E346" s="344"/>
      <c r="F346" s="305"/>
      <c r="G346" s="18"/>
      <c r="H346" s="345"/>
      <c r="I346" s="345"/>
      <c r="J346" s="345"/>
      <c r="K346" s="346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05"/>
      <c r="G347" s="18"/>
      <c r="H347" s="347"/>
      <c r="I347" s="347"/>
      <c r="J347" s="347"/>
      <c r="K347" s="348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/>
      <c r="E348" s="9"/>
      <c r="F348" s="21"/>
      <c r="G348" s="22"/>
      <c r="H348" s="349"/>
      <c r="I348" s="349"/>
      <c r="J348" s="349"/>
      <c r="K348" s="350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/>
      <c r="C352" s="46"/>
      <c r="D352" s="93"/>
      <c r="E352" s="110"/>
      <c r="F352" s="48"/>
      <c r="G352" s="49"/>
      <c r="H352" s="50"/>
      <c r="I352" s="51"/>
      <c r="J352" s="51"/>
      <c r="K352" s="52">
        <f t="shared" ref="K352:K367" si="141">(B352*H352-((B352*H352)*I352))-((B352*H352-((B352*H352)*I352))*J352)</f>
        <v>0</v>
      </c>
      <c r="L352" s="36"/>
    </row>
    <row r="353" spans="1:12" s="10" customFormat="1" ht="14.1" customHeight="1" x14ac:dyDescent="0.25">
      <c r="A353" s="45">
        <v>2</v>
      </c>
      <c r="B353" s="46"/>
      <c r="C353" s="46"/>
      <c r="D353" s="93"/>
      <c r="E353" s="110"/>
      <c r="F353" s="48"/>
      <c r="G353" s="49"/>
      <c r="H353" s="50"/>
      <c r="I353" s="51"/>
      <c r="J353" s="51"/>
      <c r="K353" s="52">
        <f t="shared" si="141"/>
        <v>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32"/>
      <c r="K369" s="306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27">
        <f>SUM(K352:K367)</f>
        <v>0</v>
      </c>
      <c r="K370" s="328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29"/>
      <c r="K371" s="329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06"/>
      <c r="K373" s="306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0">
        <f>((J370/1.11)+(K372/1.11))*11%</f>
        <v>0</v>
      </c>
      <c r="K374" s="331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06"/>
      <c r="K375" s="306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29</v>
      </c>
      <c r="J378" s="307"/>
      <c r="K378" s="308"/>
    </row>
    <row r="379" spans="1:12" s="10" customFormat="1" ht="13.5" customHeight="1" x14ac:dyDescent="0.25">
      <c r="A379" s="78"/>
      <c r="B379" s="268"/>
      <c r="D379" s="48"/>
      <c r="H379" s="269"/>
      <c r="I379" s="271" t="s">
        <v>28</v>
      </c>
      <c r="J379" s="307"/>
      <c r="K379" s="308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23060004</v>
      </c>
      <c r="F382" s="123"/>
      <c r="G382" s="124" t="s">
        <v>2</v>
      </c>
      <c r="H382" s="351">
        <f>H344</f>
        <v>0</v>
      </c>
      <c r="I382" s="351"/>
      <c r="J382" s="351"/>
      <c r="K382" s="352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55" t="s">
        <v>3</v>
      </c>
      <c r="G383" s="130"/>
      <c r="H383" s="353"/>
      <c r="I383" s="353"/>
      <c r="J383" s="353"/>
      <c r="K383" s="354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56">
        <f>D346</f>
        <v>0</v>
      </c>
      <c r="E384" s="357"/>
      <c r="F384" s="355"/>
      <c r="G384" s="131"/>
      <c r="H384" s="358">
        <f>H346</f>
        <v>0</v>
      </c>
      <c r="I384" s="358"/>
      <c r="J384" s="358"/>
      <c r="K384" s="359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55"/>
      <c r="G385" s="131"/>
      <c r="H385" s="339">
        <f>H347</f>
        <v>0</v>
      </c>
      <c r="I385" s="339"/>
      <c r="J385" s="339"/>
      <c r="K385" s="340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>
        <f>D348</f>
        <v>0</v>
      </c>
      <c r="E386" s="122"/>
      <c r="F386" s="133"/>
      <c r="G386" s="134"/>
      <c r="H386" s="341"/>
      <c r="I386" s="341"/>
      <c r="J386" s="341"/>
      <c r="K386" s="342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0</v>
      </c>
      <c r="C390" s="287">
        <f t="shared" si="142"/>
        <v>0</v>
      </c>
      <c r="D390" s="288">
        <f t="shared" si="142"/>
        <v>0</v>
      </c>
      <c r="E390" s="289">
        <f t="shared" si="142"/>
        <v>0</v>
      </c>
      <c r="F390" s="158"/>
      <c r="G390" s="159"/>
      <c r="H390" s="160">
        <f t="shared" ref="H390:J390" si="143">H352</f>
        <v>0</v>
      </c>
      <c r="I390" s="161">
        <f t="shared" si="143"/>
        <v>0</v>
      </c>
      <c r="J390" s="161">
        <f t="shared" si="143"/>
        <v>0</v>
      </c>
      <c r="K390" s="162">
        <f t="shared" ref="K390:K405" si="144">(B390*H390-((B390*H390)*I390))-((B390*H390-((B390*H390)*I390))*J390)</f>
        <v>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0</v>
      </c>
      <c r="C391" s="287">
        <f t="shared" si="145"/>
        <v>0</v>
      </c>
      <c r="D391" s="288">
        <f t="shared" si="145"/>
        <v>0</v>
      </c>
      <c r="E391" s="289">
        <f t="shared" si="145"/>
        <v>0</v>
      </c>
      <c r="F391" s="158"/>
      <c r="G391" s="159"/>
      <c r="H391" s="160">
        <f t="shared" ref="H391:J391" si="146">H353</f>
        <v>0</v>
      </c>
      <c r="I391" s="161">
        <f t="shared" si="146"/>
        <v>0</v>
      </c>
      <c r="J391" s="161">
        <f t="shared" si="146"/>
        <v>0</v>
      </c>
      <c r="K391" s="162">
        <f t="shared" si="144"/>
        <v>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64"/>
      <c r="K407" s="360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65">
        <f>SUM(K390:K405)</f>
        <v>0</v>
      </c>
      <c r="K408" s="366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61"/>
      <c r="K409" s="361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60"/>
      <c r="K411" s="360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62">
        <f>((J408/1.11)+(K410/1.11))*11%</f>
        <v>0</v>
      </c>
      <c r="K412" s="363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60"/>
      <c r="K413" s="360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29</v>
      </c>
      <c r="J416" s="333">
        <f>J378</f>
        <v>0</v>
      </c>
      <c r="K416" s="334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28</v>
      </c>
      <c r="J417" s="333">
        <f>J379</f>
        <v>0</v>
      </c>
      <c r="K417" s="334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23060004</v>
      </c>
      <c r="F420" s="200"/>
      <c r="G420" s="201" t="s">
        <v>2</v>
      </c>
      <c r="H420" s="335">
        <f>H382</f>
        <v>0</v>
      </c>
      <c r="I420" s="335"/>
      <c r="J420" s="335"/>
      <c r="K420" s="336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09" t="s">
        <v>3</v>
      </c>
      <c r="G421" s="207"/>
      <c r="H421" s="337"/>
      <c r="I421" s="337"/>
      <c r="J421" s="337"/>
      <c r="K421" s="338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0">
        <f>D384</f>
        <v>0</v>
      </c>
      <c r="E422" s="311"/>
      <c r="F422" s="309"/>
      <c r="G422" s="208"/>
      <c r="H422" s="312">
        <f>H384</f>
        <v>0</v>
      </c>
      <c r="I422" s="312"/>
      <c r="J422" s="312"/>
      <c r="K422" s="313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09"/>
      <c r="G423" s="208"/>
      <c r="H423" s="314">
        <f>H385</f>
        <v>0</v>
      </c>
      <c r="I423" s="314"/>
      <c r="J423" s="314"/>
      <c r="K423" s="315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>
        <f>D386</f>
        <v>0</v>
      </c>
      <c r="E424" s="199"/>
      <c r="F424" s="210"/>
      <c r="G424" s="211"/>
      <c r="H424" s="316"/>
      <c r="I424" s="316"/>
      <c r="J424" s="316"/>
      <c r="K424" s="317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0</v>
      </c>
      <c r="C428" s="292">
        <f t="shared" si="175"/>
        <v>0</v>
      </c>
      <c r="D428" s="293">
        <f t="shared" si="175"/>
        <v>0</v>
      </c>
      <c r="E428" s="294">
        <f t="shared" si="175"/>
        <v>0</v>
      </c>
      <c r="F428" s="235"/>
      <c r="G428" s="236"/>
      <c r="H428" s="237">
        <f t="shared" ref="H428:J428" si="176">H390</f>
        <v>0</v>
      </c>
      <c r="I428" s="238">
        <f t="shared" si="176"/>
        <v>0</v>
      </c>
      <c r="J428" s="238">
        <f t="shared" si="176"/>
        <v>0</v>
      </c>
      <c r="K428" s="239">
        <f t="shared" ref="K428:K443" si="177">(B428*H428-((B428*H428)*I428))-((B428*H428-((B428*H428)*I428))*J428)</f>
        <v>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0</v>
      </c>
      <c r="C429" s="292">
        <f t="shared" si="178"/>
        <v>0</v>
      </c>
      <c r="D429" s="293">
        <f t="shared" si="178"/>
        <v>0</v>
      </c>
      <c r="E429" s="294">
        <f t="shared" si="178"/>
        <v>0</v>
      </c>
      <c r="F429" s="235"/>
      <c r="G429" s="236"/>
      <c r="H429" s="237">
        <f t="shared" ref="H429:J429" si="179">H391</f>
        <v>0</v>
      </c>
      <c r="I429" s="238">
        <f t="shared" si="179"/>
        <v>0</v>
      </c>
      <c r="J429" s="238">
        <f t="shared" si="179"/>
        <v>0</v>
      </c>
      <c r="K429" s="239">
        <f t="shared" si="177"/>
        <v>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18"/>
      <c r="K445" s="319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0">
        <f>SUM(K428:K443)</f>
        <v>0</v>
      </c>
      <c r="K446" s="321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2"/>
      <c r="K447" s="322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19"/>
      <c r="K449" s="319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3">
        <f>((J446/1.11)+(K448/1.11))*11%</f>
        <v>0</v>
      </c>
      <c r="K450" s="324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19"/>
      <c r="K451" s="319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29</v>
      </c>
      <c r="J454" s="325">
        <f>J416</f>
        <v>0</v>
      </c>
      <c r="K454" s="326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28</v>
      </c>
      <c r="J455" s="325">
        <f>J417</f>
        <v>0</v>
      </c>
      <c r="K455" s="326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23060005</v>
      </c>
      <c r="G458" s="11" t="s">
        <v>2</v>
      </c>
      <c r="H458" s="301"/>
      <c r="I458" s="301"/>
      <c r="J458" s="301"/>
      <c r="K458" s="302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05" t="s">
        <v>3</v>
      </c>
      <c r="G459" s="17"/>
      <c r="H459" s="303"/>
      <c r="I459" s="303"/>
      <c r="J459" s="303"/>
      <c r="K459" s="304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3"/>
      <c r="E460" s="344"/>
      <c r="F460" s="305"/>
      <c r="G460" s="18"/>
      <c r="H460" s="345"/>
      <c r="I460" s="345"/>
      <c r="J460" s="345"/>
      <c r="K460" s="346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05"/>
      <c r="G461" s="18"/>
      <c r="H461" s="347"/>
      <c r="I461" s="347"/>
      <c r="J461" s="347"/>
      <c r="K461" s="348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/>
      <c r="E462" s="9"/>
      <c r="F462" s="21"/>
      <c r="G462" s="22"/>
      <c r="H462" s="349"/>
      <c r="I462" s="349"/>
      <c r="J462" s="349"/>
      <c r="K462" s="350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/>
      <c r="C466" s="46"/>
      <c r="D466" s="93"/>
      <c r="E466" s="110"/>
      <c r="F466" s="48"/>
      <c r="G466" s="49"/>
      <c r="H466" s="50"/>
      <c r="I466" s="51"/>
      <c r="J466" s="51"/>
      <c r="K466" s="52">
        <f t="shared" ref="K466:K481" si="208">(B466*H466-((B466*H466)*I466))-((B466*H466-((B466*H466)*I466))*J466)</f>
        <v>0</v>
      </c>
      <c r="L466" s="36"/>
    </row>
    <row r="467" spans="1:12" s="10" customFormat="1" ht="14.1" customHeight="1" x14ac:dyDescent="0.25">
      <c r="A467" s="45">
        <v>2</v>
      </c>
      <c r="B467" s="46"/>
      <c r="C467" s="46"/>
      <c r="D467" s="93"/>
      <c r="E467" s="110"/>
      <c r="F467" s="48"/>
      <c r="G467" s="49"/>
      <c r="H467" s="50"/>
      <c r="I467" s="51"/>
      <c r="J467" s="51"/>
      <c r="K467" s="52">
        <f t="shared" si="208"/>
        <v>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3"/>
      <c r="E468" s="110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32"/>
      <c r="K483" s="306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27">
        <f>SUM(K466:K481)</f>
        <v>0</v>
      </c>
      <c r="K484" s="328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29"/>
      <c r="K485" s="329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06"/>
      <c r="K487" s="306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0">
        <f>((J484/1.11)+(K486/1.11))*11%</f>
        <v>0</v>
      </c>
      <c r="K488" s="331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06"/>
      <c r="K489" s="306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29</v>
      </c>
      <c r="J492" s="307"/>
      <c r="K492" s="308"/>
    </row>
    <row r="493" spans="1:12" s="10" customFormat="1" ht="13.5" customHeight="1" x14ac:dyDescent="0.25">
      <c r="A493" s="78"/>
      <c r="B493" s="268"/>
      <c r="D493" s="48"/>
      <c r="H493" s="269"/>
      <c r="I493" s="271" t="s">
        <v>28</v>
      </c>
      <c r="J493" s="307"/>
      <c r="K493" s="308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23060005</v>
      </c>
      <c r="F496" s="123"/>
      <c r="G496" s="124" t="s">
        <v>2</v>
      </c>
      <c r="H496" s="351">
        <f>H458</f>
        <v>0</v>
      </c>
      <c r="I496" s="351"/>
      <c r="J496" s="351"/>
      <c r="K496" s="352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55" t="s">
        <v>3</v>
      </c>
      <c r="G497" s="130"/>
      <c r="H497" s="353"/>
      <c r="I497" s="353"/>
      <c r="J497" s="353"/>
      <c r="K497" s="354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56">
        <f>D460</f>
        <v>0</v>
      </c>
      <c r="E498" s="357"/>
      <c r="F498" s="355"/>
      <c r="G498" s="131"/>
      <c r="H498" s="358">
        <f>H460</f>
        <v>0</v>
      </c>
      <c r="I498" s="358"/>
      <c r="J498" s="358"/>
      <c r="K498" s="359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55"/>
      <c r="G499" s="131"/>
      <c r="H499" s="339">
        <f>H461</f>
        <v>0</v>
      </c>
      <c r="I499" s="339"/>
      <c r="J499" s="339"/>
      <c r="K499" s="340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>
        <f>D462</f>
        <v>0</v>
      </c>
      <c r="E500" s="122"/>
      <c r="F500" s="133"/>
      <c r="G500" s="134"/>
      <c r="H500" s="341"/>
      <c r="I500" s="341"/>
      <c r="J500" s="341"/>
      <c r="K500" s="342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0</v>
      </c>
      <c r="C504" s="287">
        <f t="shared" si="209"/>
        <v>0</v>
      </c>
      <c r="D504" s="288">
        <f t="shared" si="209"/>
        <v>0</v>
      </c>
      <c r="E504" s="289">
        <f t="shared" si="209"/>
        <v>0</v>
      </c>
      <c r="F504" s="158"/>
      <c r="G504" s="159"/>
      <c r="H504" s="160">
        <f t="shared" ref="H504:J504" si="210">H466</f>
        <v>0</v>
      </c>
      <c r="I504" s="161">
        <f t="shared" si="210"/>
        <v>0</v>
      </c>
      <c r="J504" s="161">
        <f t="shared" si="210"/>
        <v>0</v>
      </c>
      <c r="K504" s="162">
        <f t="shared" ref="K504:K519" si="211">(B504*H504-((B504*H504)*I504))-((B504*H504-((B504*H504)*I504))*J504)</f>
        <v>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0</v>
      </c>
      <c r="C505" s="287">
        <f t="shared" si="212"/>
        <v>0</v>
      </c>
      <c r="D505" s="288">
        <f t="shared" si="212"/>
        <v>0</v>
      </c>
      <c r="E505" s="289">
        <f t="shared" si="212"/>
        <v>0</v>
      </c>
      <c r="F505" s="158"/>
      <c r="G505" s="159"/>
      <c r="H505" s="160">
        <f t="shared" ref="H505:J505" si="213">H467</f>
        <v>0</v>
      </c>
      <c r="I505" s="161">
        <f t="shared" si="213"/>
        <v>0</v>
      </c>
      <c r="J505" s="161">
        <f t="shared" si="213"/>
        <v>0</v>
      </c>
      <c r="K505" s="162">
        <f t="shared" si="211"/>
        <v>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0</v>
      </c>
      <c r="C506" s="287">
        <f t="shared" si="214"/>
        <v>0</v>
      </c>
      <c r="D506" s="288">
        <f t="shared" si="214"/>
        <v>0</v>
      </c>
      <c r="E506" s="289">
        <f t="shared" si="214"/>
        <v>0</v>
      </c>
      <c r="F506" s="158"/>
      <c r="G506" s="159"/>
      <c r="H506" s="160">
        <f t="shared" ref="H506:J506" si="215">H468</f>
        <v>0</v>
      </c>
      <c r="I506" s="161">
        <f t="shared" si="215"/>
        <v>0</v>
      </c>
      <c r="J506" s="161">
        <f t="shared" si="215"/>
        <v>0</v>
      </c>
      <c r="K506" s="162">
        <f t="shared" si="211"/>
        <v>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64"/>
      <c r="K521" s="360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65">
        <f>SUM(K504:K519)</f>
        <v>0</v>
      </c>
      <c r="K522" s="366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61"/>
      <c r="K523" s="361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60"/>
      <c r="K525" s="360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62">
        <f>((J522/1.11)+(K524/1.11))*11%</f>
        <v>0</v>
      </c>
      <c r="K526" s="363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60"/>
      <c r="K527" s="360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29</v>
      </c>
      <c r="J530" s="333">
        <f>J492</f>
        <v>0</v>
      </c>
      <c r="K530" s="334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28</v>
      </c>
      <c r="J531" s="333">
        <f>J493</f>
        <v>0</v>
      </c>
      <c r="K531" s="334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23060005</v>
      </c>
      <c r="F534" s="200"/>
      <c r="G534" s="201" t="s">
        <v>2</v>
      </c>
      <c r="H534" s="335">
        <f>H496</f>
        <v>0</v>
      </c>
      <c r="I534" s="335"/>
      <c r="J534" s="335"/>
      <c r="K534" s="336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09" t="s">
        <v>3</v>
      </c>
      <c r="G535" s="207"/>
      <c r="H535" s="337"/>
      <c r="I535" s="337"/>
      <c r="J535" s="337"/>
      <c r="K535" s="338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0">
        <f>D498</f>
        <v>0</v>
      </c>
      <c r="E536" s="311"/>
      <c r="F536" s="309"/>
      <c r="G536" s="208"/>
      <c r="H536" s="312">
        <f>H498</f>
        <v>0</v>
      </c>
      <c r="I536" s="312"/>
      <c r="J536" s="312"/>
      <c r="K536" s="313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09"/>
      <c r="G537" s="208"/>
      <c r="H537" s="314">
        <f>H499</f>
        <v>0</v>
      </c>
      <c r="I537" s="314"/>
      <c r="J537" s="314"/>
      <c r="K537" s="315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>
        <f>D500</f>
        <v>0</v>
      </c>
      <c r="E538" s="199"/>
      <c r="F538" s="210"/>
      <c r="G538" s="211"/>
      <c r="H538" s="316"/>
      <c r="I538" s="316"/>
      <c r="J538" s="316"/>
      <c r="K538" s="317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0</v>
      </c>
      <c r="C542" s="292">
        <f t="shared" si="242"/>
        <v>0</v>
      </c>
      <c r="D542" s="293">
        <f t="shared" si="242"/>
        <v>0</v>
      </c>
      <c r="E542" s="294">
        <f t="shared" si="242"/>
        <v>0</v>
      </c>
      <c r="F542" s="235"/>
      <c r="G542" s="236"/>
      <c r="H542" s="237">
        <f t="shared" ref="H542:J542" si="243">H504</f>
        <v>0</v>
      </c>
      <c r="I542" s="238">
        <f t="shared" si="243"/>
        <v>0</v>
      </c>
      <c r="J542" s="238">
        <f t="shared" si="243"/>
        <v>0</v>
      </c>
      <c r="K542" s="239">
        <f t="shared" ref="K542:K557" si="244">(B542*H542-((B542*H542)*I542))-((B542*H542-((B542*H542)*I542))*J542)</f>
        <v>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0</v>
      </c>
      <c r="C543" s="292">
        <f t="shared" si="245"/>
        <v>0</v>
      </c>
      <c r="D543" s="293">
        <f t="shared" si="245"/>
        <v>0</v>
      </c>
      <c r="E543" s="294">
        <f t="shared" si="245"/>
        <v>0</v>
      </c>
      <c r="F543" s="235"/>
      <c r="G543" s="236"/>
      <c r="H543" s="237">
        <f t="shared" ref="H543:J543" si="246">H505</f>
        <v>0</v>
      </c>
      <c r="I543" s="238">
        <f t="shared" si="246"/>
        <v>0</v>
      </c>
      <c r="J543" s="238">
        <f t="shared" si="246"/>
        <v>0</v>
      </c>
      <c r="K543" s="239">
        <f t="shared" si="244"/>
        <v>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0</v>
      </c>
      <c r="C544" s="292">
        <f t="shared" si="247"/>
        <v>0</v>
      </c>
      <c r="D544" s="293">
        <f t="shared" si="247"/>
        <v>0</v>
      </c>
      <c r="E544" s="294">
        <f t="shared" si="247"/>
        <v>0</v>
      </c>
      <c r="F544" s="235"/>
      <c r="G544" s="236"/>
      <c r="H544" s="237">
        <f t="shared" ref="H544:J544" si="248">H506</f>
        <v>0</v>
      </c>
      <c r="I544" s="238">
        <f t="shared" si="248"/>
        <v>0</v>
      </c>
      <c r="J544" s="238">
        <f t="shared" si="248"/>
        <v>0</v>
      </c>
      <c r="K544" s="239">
        <f t="shared" si="244"/>
        <v>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18"/>
      <c r="K559" s="319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0">
        <f>SUM(K542:K557)</f>
        <v>0</v>
      </c>
      <c r="K560" s="321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2"/>
      <c r="K561" s="322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19"/>
      <c r="K563" s="319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3">
        <f>((J560/1.11)+(K562/1.11))*11%</f>
        <v>0</v>
      </c>
      <c r="K564" s="324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19"/>
      <c r="K565" s="319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29</v>
      </c>
      <c r="J568" s="325">
        <f>J530</f>
        <v>0</v>
      </c>
      <c r="K568" s="326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28</v>
      </c>
      <c r="J569" s="325">
        <f>J531</f>
        <v>0</v>
      </c>
      <c r="K569" s="326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23060006</v>
      </c>
      <c r="G572" s="11" t="s">
        <v>2</v>
      </c>
      <c r="H572" s="301"/>
      <c r="I572" s="301"/>
      <c r="J572" s="301"/>
      <c r="K572" s="302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05" t="s">
        <v>3</v>
      </c>
      <c r="G573" s="17"/>
      <c r="H573" s="303"/>
      <c r="I573" s="303"/>
      <c r="J573" s="303"/>
      <c r="K573" s="304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3"/>
      <c r="E574" s="344"/>
      <c r="F574" s="305"/>
      <c r="G574" s="18"/>
      <c r="H574" s="345"/>
      <c r="I574" s="345"/>
      <c r="J574" s="345"/>
      <c r="K574" s="346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05"/>
      <c r="G575" s="18"/>
      <c r="H575" s="347"/>
      <c r="I575" s="347"/>
      <c r="J575" s="347"/>
      <c r="K575" s="348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/>
      <c r="E576" s="9"/>
      <c r="F576" s="21"/>
      <c r="G576" s="22"/>
      <c r="H576" s="349"/>
      <c r="I576" s="349"/>
      <c r="J576" s="349"/>
      <c r="K576" s="350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/>
      <c r="C580" s="46"/>
      <c r="D580" s="93"/>
      <c r="E580" s="110"/>
      <c r="F580" s="48"/>
      <c r="G580" s="49"/>
      <c r="H580" s="50"/>
      <c r="I580" s="51"/>
      <c r="J580" s="51"/>
      <c r="K580" s="52">
        <f t="shared" ref="K580:K595" si="275">(B580*H580-((B580*H580)*I580))-((B580*H580-((B580*H580)*I580))*J580)</f>
        <v>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3"/>
      <c r="E581" s="110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32"/>
      <c r="K597" s="306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27">
        <f>SUM(K580:K595)</f>
        <v>0</v>
      </c>
      <c r="K598" s="328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29"/>
      <c r="K599" s="329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06"/>
      <c r="K601" s="306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0">
        <f>((J598/1.11)+(K600/1.11))*11%</f>
        <v>0</v>
      </c>
      <c r="K602" s="331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06"/>
      <c r="K603" s="306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29</v>
      </c>
      <c r="J606" s="307"/>
      <c r="K606" s="308"/>
    </row>
    <row r="607" spans="1:12" s="10" customFormat="1" ht="13.5" customHeight="1" x14ac:dyDescent="0.25">
      <c r="A607" s="78"/>
      <c r="B607" s="268"/>
      <c r="D607" s="48"/>
      <c r="H607" s="269"/>
      <c r="I607" s="271" t="s">
        <v>28</v>
      </c>
      <c r="J607" s="307"/>
      <c r="K607" s="308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23060006</v>
      </c>
      <c r="F610" s="123"/>
      <c r="G610" s="124" t="s">
        <v>2</v>
      </c>
      <c r="H610" s="351">
        <f>H572</f>
        <v>0</v>
      </c>
      <c r="I610" s="351"/>
      <c r="J610" s="351"/>
      <c r="K610" s="352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55" t="s">
        <v>3</v>
      </c>
      <c r="G611" s="130"/>
      <c r="H611" s="353"/>
      <c r="I611" s="353"/>
      <c r="J611" s="353"/>
      <c r="K611" s="354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56">
        <f>D574</f>
        <v>0</v>
      </c>
      <c r="E612" s="357"/>
      <c r="F612" s="355"/>
      <c r="G612" s="131"/>
      <c r="H612" s="358">
        <f>H574</f>
        <v>0</v>
      </c>
      <c r="I612" s="358"/>
      <c r="J612" s="358"/>
      <c r="K612" s="359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55"/>
      <c r="G613" s="131"/>
      <c r="H613" s="339">
        <f>H575</f>
        <v>0</v>
      </c>
      <c r="I613" s="339"/>
      <c r="J613" s="339"/>
      <c r="K613" s="340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>
        <f>D576</f>
        <v>0</v>
      </c>
      <c r="E614" s="122"/>
      <c r="F614" s="133"/>
      <c r="G614" s="134"/>
      <c r="H614" s="341"/>
      <c r="I614" s="341"/>
      <c r="J614" s="341"/>
      <c r="K614" s="342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0</v>
      </c>
      <c r="C618" s="287">
        <f t="shared" si="276"/>
        <v>0</v>
      </c>
      <c r="D618" s="288">
        <f t="shared" si="276"/>
        <v>0</v>
      </c>
      <c r="E618" s="289">
        <f t="shared" si="276"/>
        <v>0</v>
      </c>
      <c r="F618" s="158"/>
      <c r="G618" s="159"/>
      <c r="H618" s="160">
        <f t="shared" ref="H618:J618" si="277">H580</f>
        <v>0</v>
      </c>
      <c r="I618" s="161">
        <f t="shared" si="277"/>
        <v>0</v>
      </c>
      <c r="J618" s="161">
        <f t="shared" si="277"/>
        <v>0</v>
      </c>
      <c r="K618" s="162">
        <f t="shared" ref="K618:K633" si="278">(B618*H618-((B618*H618)*I618))-((B618*H618-((B618*H618)*I618))*J618)</f>
        <v>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0</v>
      </c>
      <c r="C619" s="287">
        <f t="shared" si="279"/>
        <v>0</v>
      </c>
      <c r="D619" s="288">
        <f t="shared" si="279"/>
        <v>0</v>
      </c>
      <c r="E619" s="289">
        <f t="shared" si="279"/>
        <v>0</v>
      </c>
      <c r="F619" s="158"/>
      <c r="G619" s="159"/>
      <c r="H619" s="160">
        <f t="shared" ref="H619:J619" si="280">H581</f>
        <v>0</v>
      </c>
      <c r="I619" s="161">
        <f t="shared" si="280"/>
        <v>0</v>
      </c>
      <c r="J619" s="161">
        <f t="shared" si="280"/>
        <v>0</v>
      </c>
      <c r="K619" s="162">
        <f t="shared" si="278"/>
        <v>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64"/>
      <c r="K635" s="360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65">
        <f>SUM(K618:K633)</f>
        <v>0</v>
      </c>
      <c r="K636" s="366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61"/>
      <c r="K637" s="361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60"/>
      <c r="K639" s="360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62">
        <f>((J636/1.11)+(K638/1.11))*11%</f>
        <v>0</v>
      </c>
      <c r="K640" s="363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60"/>
      <c r="K641" s="360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29</v>
      </c>
      <c r="J644" s="333">
        <f>J606</f>
        <v>0</v>
      </c>
      <c r="K644" s="334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28</v>
      </c>
      <c r="J645" s="333">
        <f>J607</f>
        <v>0</v>
      </c>
      <c r="K645" s="334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23060006</v>
      </c>
      <c r="F648" s="200"/>
      <c r="G648" s="201" t="s">
        <v>2</v>
      </c>
      <c r="H648" s="335">
        <f>H610</f>
        <v>0</v>
      </c>
      <c r="I648" s="335"/>
      <c r="J648" s="335"/>
      <c r="K648" s="336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09" t="s">
        <v>3</v>
      </c>
      <c r="G649" s="207"/>
      <c r="H649" s="337"/>
      <c r="I649" s="337"/>
      <c r="J649" s="337"/>
      <c r="K649" s="338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0">
        <f>D612</f>
        <v>0</v>
      </c>
      <c r="E650" s="311"/>
      <c r="F650" s="309"/>
      <c r="G650" s="208"/>
      <c r="H650" s="312">
        <f>H612</f>
        <v>0</v>
      </c>
      <c r="I650" s="312"/>
      <c r="J650" s="312"/>
      <c r="K650" s="313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09"/>
      <c r="G651" s="208"/>
      <c r="H651" s="314">
        <f>H613</f>
        <v>0</v>
      </c>
      <c r="I651" s="314"/>
      <c r="J651" s="314"/>
      <c r="K651" s="315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>
        <f>D614</f>
        <v>0</v>
      </c>
      <c r="E652" s="199"/>
      <c r="F652" s="210"/>
      <c r="G652" s="211"/>
      <c r="H652" s="316"/>
      <c r="I652" s="316"/>
      <c r="J652" s="316"/>
      <c r="K652" s="317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0</v>
      </c>
      <c r="C656" s="292">
        <f t="shared" si="309"/>
        <v>0</v>
      </c>
      <c r="D656" s="293">
        <f t="shared" si="309"/>
        <v>0</v>
      </c>
      <c r="E656" s="294">
        <f t="shared" si="309"/>
        <v>0</v>
      </c>
      <c r="F656" s="235"/>
      <c r="G656" s="236"/>
      <c r="H656" s="237">
        <f t="shared" ref="H656:J656" si="310">H618</f>
        <v>0</v>
      </c>
      <c r="I656" s="238">
        <f t="shared" si="310"/>
        <v>0</v>
      </c>
      <c r="J656" s="238">
        <f t="shared" si="310"/>
        <v>0</v>
      </c>
      <c r="K656" s="239">
        <f t="shared" ref="K656:K671" si="311">(B656*H656-((B656*H656)*I656))-((B656*H656-((B656*H656)*I656))*J656)</f>
        <v>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0</v>
      </c>
      <c r="C657" s="292">
        <f t="shared" si="312"/>
        <v>0</v>
      </c>
      <c r="D657" s="293">
        <f t="shared" si="312"/>
        <v>0</v>
      </c>
      <c r="E657" s="294">
        <f t="shared" si="312"/>
        <v>0</v>
      </c>
      <c r="F657" s="235"/>
      <c r="G657" s="236"/>
      <c r="H657" s="237">
        <f t="shared" ref="H657:J657" si="313">H619</f>
        <v>0</v>
      </c>
      <c r="I657" s="238">
        <f t="shared" si="313"/>
        <v>0</v>
      </c>
      <c r="J657" s="238">
        <f t="shared" si="313"/>
        <v>0</v>
      </c>
      <c r="K657" s="239">
        <f t="shared" si="311"/>
        <v>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18"/>
      <c r="K673" s="319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0">
        <f>SUM(K656:K671)</f>
        <v>0</v>
      </c>
      <c r="K674" s="321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2"/>
      <c r="K675" s="322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19"/>
      <c r="K677" s="319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3">
        <f>((J674/1.11)+(K676/1.11))*11%</f>
        <v>0</v>
      </c>
      <c r="K678" s="324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19"/>
      <c r="K679" s="319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29</v>
      </c>
      <c r="J682" s="325">
        <f>J644</f>
        <v>0</v>
      </c>
      <c r="K682" s="326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28</v>
      </c>
      <c r="J683" s="325">
        <f>J645</f>
        <v>0</v>
      </c>
      <c r="K683" s="326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23060007</v>
      </c>
      <c r="G686" s="11" t="s">
        <v>2</v>
      </c>
      <c r="H686" s="301"/>
      <c r="I686" s="301"/>
      <c r="J686" s="301"/>
      <c r="K686" s="302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05" t="s">
        <v>3</v>
      </c>
      <c r="G687" s="17"/>
      <c r="H687" s="303"/>
      <c r="I687" s="303"/>
      <c r="J687" s="303"/>
      <c r="K687" s="304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3"/>
      <c r="E688" s="344"/>
      <c r="F688" s="305"/>
      <c r="G688" s="18"/>
      <c r="H688" s="345"/>
      <c r="I688" s="345"/>
      <c r="J688" s="345"/>
      <c r="K688" s="346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05"/>
      <c r="G689" s="18"/>
      <c r="H689" s="347"/>
      <c r="I689" s="347"/>
      <c r="J689" s="347"/>
      <c r="K689" s="348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/>
      <c r="E690" s="9"/>
      <c r="F690" s="21"/>
      <c r="G690" s="22"/>
      <c r="H690" s="349"/>
      <c r="I690" s="349"/>
      <c r="J690" s="349"/>
      <c r="K690" s="350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/>
      <c r="C694" s="46"/>
      <c r="D694" s="93"/>
      <c r="E694" s="110"/>
      <c r="F694" s="48"/>
      <c r="G694" s="49"/>
      <c r="H694" s="50"/>
      <c r="I694" s="51"/>
      <c r="J694" s="51"/>
      <c r="K694" s="52">
        <f t="shared" ref="K694:K709" si="342">(B694*H694-((B694*H694)*I694))-((B694*H694-((B694*H694)*I694))*J694)</f>
        <v>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3"/>
      <c r="E695" s="110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32"/>
      <c r="K711" s="306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27">
        <f>SUM(K694:K709)</f>
        <v>0</v>
      </c>
      <c r="K712" s="328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29"/>
      <c r="K713" s="329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06"/>
      <c r="K715" s="306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0">
        <f>((J712/1.11)+(K714/1.11))*11%</f>
        <v>0</v>
      </c>
      <c r="K716" s="331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06"/>
      <c r="K717" s="306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29</v>
      </c>
      <c r="J720" s="307"/>
      <c r="K720" s="308"/>
    </row>
    <row r="721" spans="1:12" s="10" customFormat="1" ht="13.5" customHeight="1" x14ac:dyDescent="0.25">
      <c r="A721" s="78"/>
      <c r="B721" s="268"/>
      <c r="D721" s="48"/>
      <c r="H721" s="269"/>
      <c r="I721" s="271" t="s">
        <v>28</v>
      </c>
      <c r="J721" s="307"/>
      <c r="K721" s="308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23060007</v>
      </c>
      <c r="F724" s="123"/>
      <c r="G724" s="124" t="s">
        <v>2</v>
      </c>
      <c r="H724" s="351">
        <f>H686</f>
        <v>0</v>
      </c>
      <c r="I724" s="351"/>
      <c r="J724" s="351"/>
      <c r="K724" s="352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55" t="s">
        <v>3</v>
      </c>
      <c r="G725" s="130"/>
      <c r="H725" s="353"/>
      <c r="I725" s="353"/>
      <c r="J725" s="353"/>
      <c r="K725" s="354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56">
        <f>D688</f>
        <v>0</v>
      </c>
      <c r="E726" s="357"/>
      <c r="F726" s="355"/>
      <c r="G726" s="131"/>
      <c r="H726" s="358">
        <f>H688</f>
        <v>0</v>
      </c>
      <c r="I726" s="358"/>
      <c r="J726" s="358"/>
      <c r="K726" s="359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55"/>
      <c r="G727" s="131"/>
      <c r="H727" s="339">
        <f>H689</f>
        <v>0</v>
      </c>
      <c r="I727" s="339"/>
      <c r="J727" s="339"/>
      <c r="K727" s="340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>
        <f>D690</f>
        <v>0</v>
      </c>
      <c r="E728" s="122"/>
      <c r="F728" s="133"/>
      <c r="G728" s="134"/>
      <c r="H728" s="341"/>
      <c r="I728" s="341"/>
      <c r="J728" s="341"/>
      <c r="K728" s="342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0</v>
      </c>
      <c r="C732" s="287">
        <f t="shared" si="343"/>
        <v>0</v>
      </c>
      <c r="D732" s="288">
        <f t="shared" si="343"/>
        <v>0</v>
      </c>
      <c r="E732" s="289">
        <f t="shared" si="343"/>
        <v>0</v>
      </c>
      <c r="F732" s="158"/>
      <c r="G732" s="159"/>
      <c r="H732" s="160">
        <f t="shared" ref="H732:J732" si="344">H694</f>
        <v>0</v>
      </c>
      <c r="I732" s="161">
        <f t="shared" si="344"/>
        <v>0</v>
      </c>
      <c r="J732" s="161">
        <f t="shared" si="344"/>
        <v>0</v>
      </c>
      <c r="K732" s="162">
        <f t="shared" ref="K732:K747" si="345">(B732*H732-((B732*H732)*I732))-((B732*H732-((B732*H732)*I732))*J732)</f>
        <v>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0</v>
      </c>
      <c r="C733" s="287">
        <f t="shared" si="346"/>
        <v>0</v>
      </c>
      <c r="D733" s="288">
        <f t="shared" si="346"/>
        <v>0</v>
      </c>
      <c r="E733" s="289">
        <f t="shared" si="346"/>
        <v>0</v>
      </c>
      <c r="F733" s="158"/>
      <c r="G733" s="159"/>
      <c r="H733" s="160">
        <f t="shared" ref="H733:J733" si="347">H695</f>
        <v>0</v>
      </c>
      <c r="I733" s="161">
        <f t="shared" si="347"/>
        <v>0</v>
      </c>
      <c r="J733" s="161">
        <f t="shared" si="347"/>
        <v>0</v>
      </c>
      <c r="K733" s="162">
        <f t="shared" si="345"/>
        <v>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64"/>
      <c r="K749" s="360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65">
        <f>SUM(K732:K747)</f>
        <v>0</v>
      </c>
      <c r="K750" s="366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61"/>
      <c r="K751" s="361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60"/>
      <c r="K753" s="360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62">
        <f>((J750/1.11)+(K752/1.11))*11%</f>
        <v>0</v>
      </c>
      <c r="K754" s="363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60"/>
      <c r="K755" s="360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29</v>
      </c>
      <c r="J758" s="333">
        <f>J720</f>
        <v>0</v>
      </c>
      <c r="K758" s="334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28</v>
      </c>
      <c r="J759" s="333">
        <f>J721</f>
        <v>0</v>
      </c>
      <c r="K759" s="334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23060007</v>
      </c>
      <c r="F762" s="200"/>
      <c r="G762" s="201" t="s">
        <v>2</v>
      </c>
      <c r="H762" s="335">
        <f>H724</f>
        <v>0</v>
      </c>
      <c r="I762" s="335"/>
      <c r="J762" s="335"/>
      <c r="K762" s="336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09" t="s">
        <v>3</v>
      </c>
      <c r="G763" s="207"/>
      <c r="H763" s="337"/>
      <c r="I763" s="337"/>
      <c r="J763" s="337"/>
      <c r="K763" s="338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0">
        <f>D726</f>
        <v>0</v>
      </c>
      <c r="E764" s="311"/>
      <c r="F764" s="309"/>
      <c r="G764" s="208"/>
      <c r="H764" s="312">
        <f>H726</f>
        <v>0</v>
      </c>
      <c r="I764" s="312"/>
      <c r="J764" s="312"/>
      <c r="K764" s="313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09"/>
      <c r="G765" s="208"/>
      <c r="H765" s="314">
        <f>H727</f>
        <v>0</v>
      </c>
      <c r="I765" s="314"/>
      <c r="J765" s="314"/>
      <c r="K765" s="315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>
        <f>D728</f>
        <v>0</v>
      </c>
      <c r="E766" s="199"/>
      <c r="F766" s="210"/>
      <c r="G766" s="211"/>
      <c r="H766" s="316"/>
      <c r="I766" s="316"/>
      <c r="J766" s="316"/>
      <c r="K766" s="317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0</v>
      </c>
      <c r="C770" s="292">
        <f t="shared" si="376"/>
        <v>0</v>
      </c>
      <c r="D770" s="293">
        <f t="shared" si="376"/>
        <v>0</v>
      </c>
      <c r="E770" s="294">
        <f t="shared" si="376"/>
        <v>0</v>
      </c>
      <c r="F770" s="235"/>
      <c r="G770" s="236"/>
      <c r="H770" s="237">
        <f t="shared" ref="H770:J770" si="377">H732</f>
        <v>0</v>
      </c>
      <c r="I770" s="238">
        <f t="shared" si="377"/>
        <v>0</v>
      </c>
      <c r="J770" s="238">
        <f t="shared" si="377"/>
        <v>0</v>
      </c>
      <c r="K770" s="239">
        <f t="shared" ref="K770:K785" si="378">(B770*H770-((B770*H770)*I770))-((B770*H770-((B770*H770)*I770))*J770)</f>
        <v>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0</v>
      </c>
      <c r="C771" s="292">
        <f t="shared" si="379"/>
        <v>0</v>
      </c>
      <c r="D771" s="293">
        <f t="shared" si="379"/>
        <v>0</v>
      </c>
      <c r="E771" s="294">
        <f t="shared" si="379"/>
        <v>0</v>
      </c>
      <c r="F771" s="235"/>
      <c r="G771" s="236"/>
      <c r="H771" s="237">
        <f t="shared" ref="H771:J771" si="380">H733</f>
        <v>0</v>
      </c>
      <c r="I771" s="238">
        <f t="shared" si="380"/>
        <v>0</v>
      </c>
      <c r="J771" s="238">
        <f t="shared" si="380"/>
        <v>0</v>
      </c>
      <c r="K771" s="239">
        <f t="shared" si="378"/>
        <v>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18"/>
      <c r="K787" s="319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0">
        <f>SUM(K770:K785)</f>
        <v>0</v>
      </c>
      <c r="K788" s="321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2"/>
      <c r="K789" s="322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19"/>
      <c r="K791" s="319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3">
        <f>((J788/1.11)+(K790/1.11))*11%</f>
        <v>0</v>
      </c>
      <c r="K792" s="324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19"/>
      <c r="K793" s="319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29</v>
      </c>
      <c r="J796" s="325">
        <f>J758</f>
        <v>0</v>
      </c>
      <c r="K796" s="326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28</v>
      </c>
      <c r="J797" s="325">
        <f>J759</f>
        <v>0</v>
      </c>
      <c r="K797" s="326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23060008</v>
      </c>
      <c r="G800" s="11" t="s">
        <v>2</v>
      </c>
      <c r="H800" s="301"/>
      <c r="I800" s="301"/>
      <c r="J800" s="301"/>
      <c r="K800" s="302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05" t="s">
        <v>3</v>
      </c>
      <c r="G801" s="17"/>
      <c r="H801" s="303"/>
      <c r="I801" s="303"/>
      <c r="J801" s="303"/>
      <c r="K801" s="304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3"/>
      <c r="E802" s="344"/>
      <c r="F802" s="305"/>
      <c r="G802" s="18"/>
      <c r="H802" s="345"/>
      <c r="I802" s="345"/>
      <c r="J802" s="345"/>
      <c r="K802" s="346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05"/>
      <c r="G803" s="18"/>
      <c r="H803" s="347"/>
      <c r="I803" s="347"/>
      <c r="J803" s="347"/>
      <c r="K803" s="348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/>
      <c r="E804" s="9"/>
      <c r="F804" s="21"/>
      <c r="G804" s="22"/>
      <c r="H804" s="349"/>
      <c r="I804" s="349"/>
      <c r="J804" s="349"/>
      <c r="K804" s="350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/>
      <c r="C808" s="46"/>
      <c r="D808" s="93"/>
      <c r="E808" s="110"/>
      <c r="F808" s="48"/>
      <c r="G808" s="49"/>
      <c r="H808" s="50"/>
      <c r="I808" s="51"/>
      <c r="J808" s="51"/>
      <c r="K808" s="52">
        <f t="shared" ref="K808:K823" si="409">(B808*H808-((B808*H808)*I808))-((B808*H808-((B808*H808)*I808))*J808)</f>
        <v>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32"/>
      <c r="K825" s="306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27">
        <f>SUM(K808:K823)</f>
        <v>0</v>
      </c>
      <c r="K826" s="328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29"/>
      <c r="K827" s="329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06"/>
      <c r="K829" s="306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0">
        <f>((J826/1.11)+(K828/1.11))*11%</f>
        <v>0</v>
      </c>
      <c r="K830" s="331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06"/>
      <c r="K831" s="306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29</v>
      </c>
      <c r="J834" s="307"/>
      <c r="K834" s="308"/>
    </row>
    <row r="835" spans="1:12" s="10" customFormat="1" ht="13.5" customHeight="1" x14ac:dyDescent="0.25">
      <c r="A835" s="78"/>
      <c r="B835" s="268"/>
      <c r="D835" s="48"/>
      <c r="H835" s="269"/>
      <c r="I835" s="271" t="s">
        <v>28</v>
      </c>
      <c r="J835" s="307"/>
      <c r="K835" s="308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23060008</v>
      </c>
      <c r="F838" s="123"/>
      <c r="G838" s="124" t="s">
        <v>2</v>
      </c>
      <c r="H838" s="351">
        <f>H800</f>
        <v>0</v>
      </c>
      <c r="I838" s="351"/>
      <c r="J838" s="351"/>
      <c r="K838" s="352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55" t="s">
        <v>3</v>
      </c>
      <c r="G839" s="130"/>
      <c r="H839" s="353"/>
      <c r="I839" s="353"/>
      <c r="J839" s="353"/>
      <c r="K839" s="354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56">
        <f>D802</f>
        <v>0</v>
      </c>
      <c r="E840" s="357"/>
      <c r="F840" s="355"/>
      <c r="G840" s="131"/>
      <c r="H840" s="358">
        <f>H802</f>
        <v>0</v>
      </c>
      <c r="I840" s="358"/>
      <c r="J840" s="358"/>
      <c r="K840" s="359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55"/>
      <c r="G841" s="131"/>
      <c r="H841" s="339">
        <f>H803</f>
        <v>0</v>
      </c>
      <c r="I841" s="339"/>
      <c r="J841" s="339"/>
      <c r="K841" s="340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>
        <f>D804</f>
        <v>0</v>
      </c>
      <c r="E842" s="122"/>
      <c r="F842" s="133"/>
      <c r="G842" s="134"/>
      <c r="H842" s="341"/>
      <c r="I842" s="341"/>
      <c r="J842" s="341"/>
      <c r="K842" s="342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0</v>
      </c>
      <c r="C846" s="287">
        <f t="shared" si="410"/>
        <v>0</v>
      </c>
      <c r="D846" s="288">
        <f t="shared" si="410"/>
        <v>0</v>
      </c>
      <c r="E846" s="289">
        <f t="shared" si="410"/>
        <v>0</v>
      </c>
      <c r="F846" s="158"/>
      <c r="G846" s="159"/>
      <c r="H846" s="160">
        <f t="shared" ref="H846:J846" si="411">H808</f>
        <v>0</v>
      </c>
      <c r="I846" s="161">
        <f t="shared" si="411"/>
        <v>0</v>
      </c>
      <c r="J846" s="161">
        <f t="shared" si="411"/>
        <v>0</v>
      </c>
      <c r="K846" s="162">
        <f t="shared" ref="K846:K861" si="412">(B846*H846-((B846*H846)*I846))-((B846*H846-((B846*H846)*I846))*J846)</f>
        <v>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64"/>
      <c r="K863" s="360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65">
        <f>SUM(K846:K861)</f>
        <v>0</v>
      </c>
      <c r="K864" s="366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61"/>
      <c r="K865" s="361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60"/>
      <c r="K867" s="360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62">
        <f>((J864/1.11)+(K866/1.11))*11%</f>
        <v>0</v>
      </c>
      <c r="K868" s="363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60"/>
      <c r="K869" s="360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29</v>
      </c>
      <c r="J872" s="333">
        <f>J834</f>
        <v>0</v>
      </c>
      <c r="K872" s="334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28</v>
      </c>
      <c r="J873" s="333">
        <f>J835</f>
        <v>0</v>
      </c>
      <c r="K873" s="334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23060008</v>
      </c>
      <c r="F876" s="200"/>
      <c r="G876" s="201" t="s">
        <v>2</v>
      </c>
      <c r="H876" s="335">
        <f>H838</f>
        <v>0</v>
      </c>
      <c r="I876" s="335"/>
      <c r="J876" s="335"/>
      <c r="K876" s="336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09" t="s">
        <v>3</v>
      </c>
      <c r="G877" s="207"/>
      <c r="H877" s="337"/>
      <c r="I877" s="337"/>
      <c r="J877" s="337"/>
      <c r="K877" s="338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0">
        <f>D840</f>
        <v>0</v>
      </c>
      <c r="E878" s="311"/>
      <c r="F878" s="309"/>
      <c r="G878" s="208"/>
      <c r="H878" s="312">
        <f>H840</f>
        <v>0</v>
      </c>
      <c r="I878" s="312"/>
      <c r="J878" s="312"/>
      <c r="K878" s="313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09"/>
      <c r="G879" s="208"/>
      <c r="H879" s="314">
        <f>H841</f>
        <v>0</v>
      </c>
      <c r="I879" s="314"/>
      <c r="J879" s="314"/>
      <c r="K879" s="315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>
        <f>D842</f>
        <v>0</v>
      </c>
      <c r="E880" s="199"/>
      <c r="F880" s="210"/>
      <c r="G880" s="211"/>
      <c r="H880" s="316"/>
      <c r="I880" s="316"/>
      <c r="J880" s="316"/>
      <c r="K880" s="317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0</v>
      </c>
      <c r="C884" s="292">
        <f t="shared" si="443"/>
        <v>0</v>
      </c>
      <c r="D884" s="293">
        <f t="shared" si="443"/>
        <v>0</v>
      </c>
      <c r="E884" s="294">
        <f t="shared" si="443"/>
        <v>0</v>
      </c>
      <c r="F884" s="235"/>
      <c r="G884" s="236"/>
      <c r="H884" s="237">
        <f t="shared" ref="H884:J884" si="444">H846</f>
        <v>0</v>
      </c>
      <c r="I884" s="238">
        <f t="shared" si="444"/>
        <v>0</v>
      </c>
      <c r="J884" s="238">
        <f t="shared" si="444"/>
        <v>0</v>
      </c>
      <c r="K884" s="239">
        <f t="shared" ref="K884:K899" si="445">(B884*H884-((B884*H884)*I884))-((B884*H884-((B884*H884)*I884))*J884)</f>
        <v>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18"/>
      <c r="K901" s="319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0">
        <f>SUM(K884:K899)</f>
        <v>0</v>
      </c>
      <c r="K902" s="321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2"/>
      <c r="K903" s="322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19"/>
      <c r="K905" s="319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3">
        <f>((J902/1.11)+(K904/1.11))*11%</f>
        <v>0</v>
      </c>
      <c r="K906" s="324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19"/>
      <c r="K907" s="319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29</v>
      </c>
      <c r="J910" s="325">
        <f>J872</f>
        <v>0</v>
      </c>
      <c r="K910" s="326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28</v>
      </c>
      <c r="J911" s="325">
        <f>J873</f>
        <v>0</v>
      </c>
      <c r="K911" s="326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23060009</v>
      </c>
      <c r="G914" s="11" t="s">
        <v>2</v>
      </c>
      <c r="H914" s="301"/>
      <c r="I914" s="301"/>
      <c r="J914" s="301"/>
      <c r="K914" s="302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05" t="s">
        <v>3</v>
      </c>
      <c r="G915" s="17"/>
      <c r="H915" s="303"/>
      <c r="I915" s="303"/>
      <c r="J915" s="303"/>
      <c r="K915" s="304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3"/>
      <c r="E916" s="344"/>
      <c r="F916" s="305"/>
      <c r="G916" s="18"/>
      <c r="H916" s="345"/>
      <c r="I916" s="345"/>
      <c r="J916" s="345"/>
      <c r="K916" s="346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05"/>
      <c r="G917" s="18"/>
      <c r="H917" s="347"/>
      <c r="I917" s="347"/>
      <c r="J917" s="347"/>
      <c r="K917" s="348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/>
      <c r="E918" s="9"/>
      <c r="F918" s="21"/>
      <c r="G918" s="22"/>
      <c r="H918" s="349"/>
      <c r="I918" s="349"/>
      <c r="J918" s="349"/>
      <c r="K918" s="350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/>
      <c r="C922" s="46"/>
      <c r="D922" s="93"/>
      <c r="E922" s="110"/>
      <c r="F922" s="48"/>
      <c r="G922" s="49"/>
      <c r="H922" s="50"/>
      <c r="I922" s="51"/>
      <c r="J922" s="51"/>
      <c r="K922" s="52">
        <f t="shared" ref="K922:K937" si="476">(B922*H922-((B922*H922)*I922))-((B922*H922-((B922*H922)*I922))*J922)</f>
        <v>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32"/>
      <c r="K939" s="306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27">
        <f>SUM(K922:K937)</f>
        <v>0</v>
      </c>
      <c r="K940" s="328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29"/>
      <c r="K941" s="329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06"/>
      <c r="K943" s="306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0">
        <f>((J940/1.11)+(K942/1.11))*11%</f>
        <v>0</v>
      </c>
      <c r="K944" s="331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06"/>
      <c r="K945" s="306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29</v>
      </c>
      <c r="J948" s="307"/>
      <c r="K948" s="308"/>
    </row>
    <row r="949" spans="1:12" s="10" customFormat="1" ht="13.5" customHeight="1" x14ac:dyDescent="0.25">
      <c r="A949" s="78"/>
      <c r="B949" s="268"/>
      <c r="D949" s="48"/>
      <c r="H949" s="269"/>
      <c r="I949" s="271" t="s">
        <v>28</v>
      </c>
      <c r="J949" s="307"/>
      <c r="K949" s="308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23060009</v>
      </c>
      <c r="F952" s="123"/>
      <c r="G952" s="124" t="s">
        <v>2</v>
      </c>
      <c r="H952" s="351">
        <f>H914</f>
        <v>0</v>
      </c>
      <c r="I952" s="351"/>
      <c r="J952" s="351"/>
      <c r="K952" s="352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55" t="s">
        <v>3</v>
      </c>
      <c r="G953" s="130"/>
      <c r="H953" s="353"/>
      <c r="I953" s="353"/>
      <c r="J953" s="353"/>
      <c r="K953" s="354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56">
        <f>D916</f>
        <v>0</v>
      </c>
      <c r="E954" s="357"/>
      <c r="F954" s="355"/>
      <c r="G954" s="131"/>
      <c r="H954" s="358">
        <f>H916</f>
        <v>0</v>
      </c>
      <c r="I954" s="358"/>
      <c r="J954" s="358"/>
      <c r="K954" s="359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55"/>
      <c r="G955" s="131"/>
      <c r="H955" s="339">
        <f>H917</f>
        <v>0</v>
      </c>
      <c r="I955" s="339"/>
      <c r="J955" s="339"/>
      <c r="K955" s="340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>
        <f>D918</f>
        <v>0</v>
      </c>
      <c r="E956" s="122"/>
      <c r="F956" s="133"/>
      <c r="G956" s="134"/>
      <c r="H956" s="341"/>
      <c r="I956" s="341"/>
      <c r="J956" s="341"/>
      <c r="K956" s="342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0</v>
      </c>
      <c r="C960" s="287">
        <f t="shared" si="477"/>
        <v>0</v>
      </c>
      <c r="D960" s="288">
        <f t="shared" si="477"/>
        <v>0</v>
      </c>
      <c r="E960" s="289">
        <f t="shared" si="477"/>
        <v>0</v>
      </c>
      <c r="F960" s="158"/>
      <c r="G960" s="159"/>
      <c r="H960" s="160">
        <f t="shared" ref="H960:J960" si="478">H922</f>
        <v>0</v>
      </c>
      <c r="I960" s="161">
        <f t="shared" si="478"/>
        <v>0</v>
      </c>
      <c r="J960" s="161">
        <f t="shared" si="478"/>
        <v>0</v>
      </c>
      <c r="K960" s="162">
        <f t="shared" ref="K960:K975" si="479">(B960*H960-((B960*H960)*I960))-((B960*H960-((B960*H960)*I960))*J960)</f>
        <v>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64"/>
      <c r="K977" s="360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65">
        <f>SUM(K960:K975)</f>
        <v>0</v>
      </c>
      <c r="K978" s="366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61"/>
      <c r="K979" s="361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60"/>
      <c r="K981" s="360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62">
        <f>((J978/1.11)+(K980/1.11))*11%</f>
        <v>0</v>
      </c>
      <c r="K982" s="363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60"/>
      <c r="K983" s="360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29</v>
      </c>
      <c r="J986" s="333">
        <f>J948</f>
        <v>0</v>
      </c>
      <c r="K986" s="334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28</v>
      </c>
      <c r="J987" s="333">
        <f>J949</f>
        <v>0</v>
      </c>
      <c r="K987" s="334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23060009</v>
      </c>
      <c r="F990" s="200"/>
      <c r="G990" s="201" t="s">
        <v>2</v>
      </c>
      <c r="H990" s="335">
        <f>H952</f>
        <v>0</v>
      </c>
      <c r="I990" s="335"/>
      <c r="J990" s="335"/>
      <c r="K990" s="336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09" t="s">
        <v>3</v>
      </c>
      <c r="G991" s="207"/>
      <c r="H991" s="337"/>
      <c r="I991" s="337"/>
      <c r="J991" s="337"/>
      <c r="K991" s="338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0">
        <f>D954</f>
        <v>0</v>
      </c>
      <c r="E992" s="311"/>
      <c r="F992" s="309"/>
      <c r="G992" s="208"/>
      <c r="H992" s="312">
        <f>H954</f>
        <v>0</v>
      </c>
      <c r="I992" s="312"/>
      <c r="J992" s="312"/>
      <c r="K992" s="313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09"/>
      <c r="G993" s="208"/>
      <c r="H993" s="314">
        <f>H955</f>
        <v>0</v>
      </c>
      <c r="I993" s="314"/>
      <c r="J993" s="314"/>
      <c r="K993" s="315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>
        <f>D956</f>
        <v>0</v>
      </c>
      <c r="E994" s="199"/>
      <c r="F994" s="210"/>
      <c r="G994" s="211"/>
      <c r="H994" s="316"/>
      <c r="I994" s="316"/>
      <c r="J994" s="316"/>
      <c r="K994" s="317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0</v>
      </c>
      <c r="C998" s="292">
        <f t="shared" si="510"/>
        <v>0</v>
      </c>
      <c r="D998" s="293">
        <f t="shared" si="510"/>
        <v>0</v>
      </c>
      <c r="E998" s="294">
        <f t="shared" si="510"/>
        <v>0</v>
      </c>
      <c r="F998" s="235"/>
      <c r="G998" s="236"/>
      <c r="H998" s="237">
        <f t="shared" ref="H998:J998" si="511">H960</f>
        <v>0</v>
      </c>
      <c r="I998" s="238">
        <f t="shared" si="511"/>
        <v>0</v>
      </c>
      <c r="J998" s="238">
        <f t="shared" si="511"/>
        <v>0</v>
      </c>
      <c r="K998" s="239">
        <f t="shared" ref="K998:K1013" si="512">(B998*H998-((B998*H998)*I998))-((B998*H998-((B998*H998)*I998))*J998)</f>
        <v>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18"/>
      <c r="K1015" s="319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0">
        <f>SUM(K998:K1013)</f>
        <v>0</v>
      </c>
      <c r="K1016" s="321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2"/>
      <c r="K1017" s="322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19"/>
      <c r="K1019" s="319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3">
        <f>((J1016/1.11)+(K1018/1.11))*11%</f>
        <v>0</v>
      </c>
      <c r="K1020" s="324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19"/>
      <c r="K1021" s="319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29</v>
      </c>
      <c r="J1024" s="325">
        <f>J986</f>
        <v>0</v>
      </c>
      <c r="K1024" s="326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28</v>
      </c>
      <c r="J1025" s="325">
        <f>J987</f>
        <v>0</v>
      </c>
      <c r="K1025" s="326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23060010</v>
      </c>
      <c r="G1028" s="11" t="s">
        <v>2</v>
      </c>
      <c r="H1028" s="301"/>
      <c r="I1028" s="301"/>
      <c r="J1028" s="301"/>
      <c r="K1028" s="302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05" t="s">
        <v>3</v>
      </c>
      <c r="G1029" s="17"/>
      <c r="H1029" s="303"/>
      <c r="I1029" s="303"/>
      <c r="J1029" s="303"/>
      <c r="K1029" s="304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3"/>
      <c r="E1030" s="344"/>
      <c r="F1030" s="305"/>
      <c r="G1030" s="18"/>
      <c r="H1030" s="345"/>
      <c r="I1030" s="345"/>
      <c r="J1030" s="345"/>
      <c r="K1030" s="346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05"/>
      <c r="G1031" s="18"/>
      <c r="H1031" s="347"/>
      <c r="I1031" s="347"/>
      <c r="J1031" s="347"/>
      <c r="K1031" s="348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/>
      <c r="E1032" s="9"/>
      <c r="F1032" s="21"/>
      <c r="G1032" s="22"/>
      <c r="H1032" s="349"/>
      <c r="I1032" s="349"/>
      <c r="J1032" s="349"/>
      <c r="K1032" s="350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/>
      <c r="C1036" s="46"/>
      <c r="D1036" s="93"/>
      <c r="E1036" s="110"/>
      <c r="F1036" s="48"/>
      <c r="G1036" s="49"/>
      <c r="H1036" s="50"/>
      <c r="I1036" s="51"/>
      <c r="J1036" s="51"/>
      <c r="K1036" s="52">
        <f t="shared" ref="K1036:K1051" si="543">(B1036*H1036-((B1036*H1036)*I1036))-((B1036*H1036-((B1036*H1036)*I1036))*J1036)</f>
        <v>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3"/>
      <c r="E1037" s="110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32"/>
      <c r="K1053" s="306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27">
        <f>SUM(K1036:K1051)</f>
        <v>0</v>
      </c>
      <c r="K1054" s="328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29"/>
      <c r="K1055" s="329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06"/>
      <c r="K1057" s="306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0">
        <f>((J1054/1.11)+(K1056/1.11))*11%</f>
        <v>0</v>
      </c>
      <c r="K1058" s="331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06"/>
      <c r="K1059" s="306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29</v>
      </c>
      <c r="J1062" s="307"/>
      <c r="K1062" s="308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28</v>
      </c>
      <c r="J1063" s="307"/>
      <c r="K1063" s="308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23060010</v>
      </c>
      <c r="F1066" s="123"/>
      <c r="G1066" s="124" t="s">
        <v>2</v>
      </c>
      <c r="H1066" s="351">
        <f>H1028</f>
        <v>0</v>
      </c>
      <c r="I1066" s="351"/>
      <c r="J1066" s="351"/>
      <c r="K1066" s="352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55" t="s">
        <v>3</v>
      </c>
      <c r="G1067" s="130"/>
      <c r="H1067" s="353"/>
      <c r="I1067" s="353"/>
      <c r="J1067" s="353"/>
      <c r="K1067" s="354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56">
        <f>D1030</f>
        <v>0</v>
      </c>
      <c r="E1068" s="357"/>
      <c r="F1068" s="355"/>
      <c r="G1068" s="131"/>
      <c r="H1068" s="358">
        <f>H1030</f>
        <v>0</v>
      </c>
      <c r="I1068" s="358"/>
      <c r="J1068" s="358"/>
      <c r="K1068" s="359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55"/>
      <c r="G1069" s="131"/>
      <c r="H1069" s="339">
        <f>H1031</f>
        <v>0</v>
      </c>
      <c r="I1069" s="339"/>
      <c r="J1069" s="339"/>
      <c r="K1069" s="340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>
        <f>D1032</f>
        <v>0</v>
      </c>
      <c r="E1070" s="122"/>
      <c r="F1070" s="133"/>
      <c r="G1070" s="134"/>
      <c r="H1070" s="341"/>
      <c r="I1070" s="341"/>
      <c r="J1070" s="341"/>
      <c r="K1070" s="342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0</v>
      </c>
      <c r="C1074" s="287">
        <f t="shared" si="544"/>
        <v>0</v>
      </c>
      <c r="D1074" s="288">
        <f t="shared" si="544"/>
        <v>0</v>
      </c>
      <c r="E1074" s="289">
        <f t="shared" si="544"/>
        <v>0</v>
      </c>
      <c r="F1074" s="158"/>
      <c r="G1074" s="159"/>
      <c r="H1074" s="160">
        <f t="shared" ref="H1074:J1074" si="545">H1036</f>
        <v>0</v>
      </c>
      <c r="I1074" s="161">
        <f t="shared" si="545"/>
        <v>0</v>
      </c>
      <c r="J1074" s="161">
        <f t="shared" si="545"/>
        <v>0</v>
      </c>
      <c r="K1074" s="162">
        <f t="shared" ref="K1074:K1089" si="546">(B1074*H1074-((B1074*H1074)*I1074))-((B1074*H1074-((B1074*H1074)*I1074))*J1074)</f>
        <v>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0</v>
      </c>
      <c r="C1075" s="287">
        <f t="shared" si="547"/>
        <v>0</v>
      </c>
      <c r="D1075" s="288">
        <f t="shared" si="547"/>
        <v>0</v>
      </c>
      <c r="E1075" s="289">
        <f t="shared" si="547"/>
        <v>0</v>
      </c>
      <c r="F1075" s="158"/>
      <c r="G1075" s="159"/>
      <c r="H1075" s="160">
        <f t="shared" ref="H1075:J1075" si="548">H1037</f>
        <v>0</v>
      </c>
      <c r="I1075" s="161">
        <f t="shared" si="548"/>
        <v>0</v>
      </c>
      <c r="J1075" s="161">
        <f t="shared" si="548"/>
        <v>0</v>
      </c>
      <c r="K1075" s="162">
        <f t="shared" si="546"/>
        <v>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64"/>
      <c r="K1091" s="360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65">
        <f>SUM(K1074:K1089)</f>
        <v>0</v>
      </c>
      <c r="K1092" s="366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61"/>
      <c r="K1093" s="361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60"/>
      <c r="K1095" s="360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62">
        <f>((J1092/1.11)+(K1094/1.11))*11%</f>
        <v>0</v>
      </c>
      <c r="K1096" s="363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60"/>
      <c r="K1097" s="360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29</v>
      </c>
      <c r="J1100" s="333">
        <f>J1062</f>
        <v>0</v>
      </c>
      <c r="K1100" s="334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28</v>
      </c>
      <c r="J1101" s="333">
        <f>J1063</f>
        <v>0</v>
      </c>
      <c r="K1101" s="334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23060010</v>
      </c>
      <c r="F1104" s="200"/>
      <c r="G1104" s="201" t="s">
        <v>2</v>
      </c>
      <c r="H1104" s="335">
        <f>H1066</f>
        <v>0</v>
      </c>
      <c r="I1104" s="335"/>
      <c r="J1104" s="335"/>
      <c r="K1104" s="336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09" t="s">
        <v>3</v>
      </c>
      <c r="G1105" s="207"/>
      <c r="H1105" s="337"/>
      <c r="I1105" s="337"/>
      <c r="J1105" s="337"/>
      <c r="K1105" s="338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0">
        <f>D1068</f>
        <v>0</v>
      </c>
      <c r="E1106" s="311"/>
      <c r="F1106" s="309"/>
      <c r="G1106" s="208"/>
      <c r="H1106" s="312">
        <f>H1068</f>
        <v>0</v>
      </c>
      <c r="I1106" s="312"/>
      <c r="J1106" s="312"/>
      <c r="K1106" s="313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09"/>
      <c r="G1107" s="208"/>
      <c r="H1107" s="314">
        <f>H1069</f>
        <v>0</v>
      </c>
      <c r="I1107" s="314"/>
      <c r="J1107" s="314"/>
      <c r="K1107" s="315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>
        <f>D1070</f>
        <v>0</v>
      </c>
      <c r="E1108" s="199"/>
      <c r="F1108" s="210"/>
      <c r="G1108" s="211"/>
      <c r="H1108" s="316"/>
      <c r="I1108" s="316"/>
      <c r="J1108" s="316"/>
      <c r="K1108" s="317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0</v>
      </c>
      <c r="C1112" s="292">
        <f t="shared" si="577"/>
        <v>0</v>
      </c>
      <c r="D1112" s="293">
        <f t="shared" si="577"/>
        <v>0</v>
      </c>
      <c r="E1112" s="294">
        <f t="shared" si="577"/>
        <v>0</v>
      </c>
      <c r="F1112" s="235"/>
      <c r="G1112" s="236"/>
      <c r="H1112" s="237">
        <f t="shared" ref="H1112:J1112" si="578">H1074</f>
        <v>0</v>
      </c>
      <c r="I1112" s="238">
        <f t="shared" si="578"/>
        <v>0</v>
      </c>
      <c r="J1112" s="238">
        <f t="shared" si="578"/>
        <v>0</v>
      </c>
      <c r="K1112" s="239">
        <f t="shared" ref="K1112:K1127" si="579">(B1112*H1112-((B1112*H1112)*I1112))-((B1112*H1112-((B1112*H1112)*I1112))*J1112)</f>
        <v>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0</v>
      </c>
      <c r="C1113" s="292">
        <f t="shared" si="580"/>
        <v>0</v>
      </c>
      <c r="D1113" s="293">
        <f t="shared" si="580"/>
        <v>0</v>
      </c>
      <c r="E1113" s="294">
        <f t="shared" si="580"/>
        <v>0</v>
      </c>
      <c r="F1113" s="235"/>
      <c r="G1113" s="236"/>
      <c r="H1113" s="237">
        <f t="shared" ref="H1113:J1113" si="581">H1075</f>
        <v>0</v>
      </c>
      <c r="I1113" s="238">
        <f t="shared" si="581"/>
        <v>0</v>
      </c>
      <c r="J1113" s="238">
        <f t="shared" si="581"/>
        <v>0</v>
      </c>
      <c r="K1113" s="239">
        <f t="shared" si="579"/>
        <v>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18"/>
      <c r="K1129" s="319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0">
        <f>SUM(K1112:K1127)</f>
        <v>0</v>
      </c>
      <c r="K1130" s="321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2"/>
      <c r="K1131" s="322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19"/>
      <c r="K1133" s="319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3">
        <f>((J1130/1.11)+(K1132/1.11))*11%</f>
        <v>0</v>
      </c>
      <c r="K1134" s="324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19"/>
      <c r="K1135" s="319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29</v>
      </c>
      <c r="J1138" s="325">
        <f>J1100</f>
        <v>0</v>
      </c>
      <c r="K1138" s="326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28</v>
      </c>
      <c r="J1139" s="325">
        <f>J1101</f>
        <v>0</v>
      </c>
      <c r="K1139" s="326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23060011</v>
      </c>
      <c r="G1142" s="11" t="s">
        <v>2</v>
      </c>
      <c r="H1142" s="301"/>
      <c r="I1142" s="301"/>
      <c r="J1142" s="301"/>
      <c r="K1142" s="302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05" t="s">
        <v>3</v>
      </c>
      <c r="G1143" s="17"/>
      <c r="H1143" s="303"/>
      <c r="I1143" s="303"/>
      <c r="J1143" s="303"/>
      <c r="K1143" s="304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3"/>
      <c r="E1144" s="344"/>
      <c r="F1144" s="305"/>
      <c r="G1144" s="18"/>
      <c r="H1144" s="345"/>
      <c r="I1144" s="345"/>
      <c r="J1144" s="345"/>
      <c r="K1144" s="346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05"/>
      <c r="G1145" s="18"/>
      <c r="H1145" s="347"/>
      <c r="I1145" s="347"/>
      <c r="J1145" s="347"/>
      <c r="K1145" s="348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/>
      <c r="E1146" s="9"/>
      <c r="F1146" s="21"/>
      <c r="G1146" s="22"/>
      <c r="H1146" s="349"/>
      <c r="I1146" s="349"/>
      <c r="J1146" s="349"/>
      <c r="K1146" s="350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/>
      <c r="C1150" s="46"/>
      <c r="D1150" s="93"/>
      <c r="E1150" s="110"/>
      <c r="F1150" s="48"/>
      <c r="G1150" s="49"/>
      <c r="H1150" s="50"/>
      <c r="I1150" s="51"/>
      <c r="J1150" s="51"/>
      <c r="K1150" s="52">
        <f t="shared" ref="K1150:K1165" si="610">(B1150*H1150-((B1150*H1150)*I1150))-((B1150*H1150-((B1150*H1150)*I1150))*J1150)</f>
        <v>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32"/>
      <c r="K1167" s="306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27">
        <f>SUM(K1150:K1165)</f>
        <v>0</v>
      </c>
      <c r="K1168" s="328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29"/>
      <c r="K1169" s="329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06"/>
      <c r="K1171" s="306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0">
        <f>((J1168/1.11)+(K1170/1.11))*11%</f>
        <v>0</v>
      </c>
      <c r="K1172" s="331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06"/>
      <c r="K1173" s="306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29</v>
      </c>
      <c r="J1176" s="307"/>
      <c r="K1176" s="308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28</v>
      </c>
      <c r="J1177" s="307"/>
      <c r="K1177" s="308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23060011</v>
      </c>
      <c r="F1180" s="123"/>
      <c r="G1180" s="124" t="s">
        <v>2</v>
      </c>
      <c r="H1180" s="351">
        <f>H1142</f>
        <v>0</v>
      </c>
      <c r="I1180" s="351"/>
      <c r="J1180" s="351"/>
      <c r="K1180" s="352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55" t="s">
        <v>3</v>
      </c>
      <c r="G1181" s="130"/>
      <c r="H1181" s="353"/>
      <c r="I1181" s="353"/>
      <c r="J1181" s="353"/>
      <c r="K1181" s="354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56">
        <f>D1144</f>
        <v>0</v>
      </c>
      <c r="E1182" s="357"/>
      <c r="F1182" s="355"/>
      <c r="G1182" s="131"/>
      <c r="H1182" s="358">
        <f>H1144</f>
        <v>0</v>
      </c>
      <c r="I1182" s="358"/>
      <c r="J1182" s="358"/>
      <c r="K1182" s="359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55"/>
      <c r="G1183" s="131"/>
      <c r="H1183" s="339">
        <f>H1145</f>
        <v>0</v>
      </c>
      <c r="I1183" s="339"/>
      <c r="J1183" s="339"/>
      <c r="K1183" s="340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>
        <f>D1146</f>
        <v>0</v>
      </c>
      <c r="E1184" s="122"/>
      <c r="F1184" s="133"/>
      <c r="G1184" s="134"/>
      <c r="H1184" s="341"/>
      <c r="I1184" s="341"/>
      <c r="J1184" s="341"/>
      <c r="K1184" s="342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0</v>
      </c>
      <c r="C1188" s="287">
        <f t="shared" si="611"/>
        <v>0</v>
      </c>
      <c r="D1188" s="288">
        <f t="shared" si="611"/>
        <v>0</v>
      </c>
      <c r="E1188" s="289">
        <f t="shared" si="611"/>
        <v>0</v>
      </c>
      <c r="F1188" s="158"/>
      <c r="G1188" s="159"/>
      <c r="H1188" s="160">
        <f t="shared" ref="H1188:J1188" si="612">H1150</f>
        <v>0</v>
      </c>
      <c r="I1188" s="161">
        <f t="shared" si="612"/>
        <v>0</v>
      </c>
      <c r="J1188" s="161">
        <f t="shared" si="612"/>
        <v>0</v>
      </c>
      <c r="K1188" s="162">
        <f t="shared" ref="K1188:K1203" si="613">(B1188*H1188-((B1188*H1188)*I1188))-((B1188*H1188-((B1188*H1188)*I1188))*J1188)</f>
        <v>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64"/>
      <c r="K1205" s="360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65">
        <f>SUM(K1188:K1203)</f>
        <v>0</v>
      </c>
      <c r="K1206" s="366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61"/>
      <c r="K1207" s="361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60"/>
      <c r="K1209" s="360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62">
        <f>((J1206/1.11)+(K1208/1.11))*11%</f>
        <v>0</v>
      </c>
      <c r="K1210" s="363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60"/>
      <c r="K1211" s="360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29</v>
      </c>
      <c r="J1214" s="333">
        <f>J1176</f>
        <v>0</v>
      </c>
      <c r="K1214" s="334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28</v>
      </c>
      <c r="J1215" s="333">
        <f>J1177</f>
        <v>0</v>
      </c>
      <c r="K1215" s="334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23060011</v>
      </c>
      <c r="F1218" s="200"/>
      <c r="G1218" s="201" t="s">
        <v>2</v>
      </c>
      <c r="H1218" s="335">
        <f>H1180</f>
        <v>0</v>
      </c>
      <c r="I1218" s="335"/>
      <c r="J1218" s="335"/>
      <c r="K1218" s="336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09" t="s">
        <v>3</v>
      </c>
      <c r="G1219" s="207"/>
      <c r="H1219" s="337"/>
      <c r="I1219" s="337"/>
      <c r="J1219" s="337"/>
      <c r="K1219" s="338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0">
        <f>D1182</f>
        <v>0</v>
      </c>
      <c r="E1220" s="311"/>
      <c r="F1220" s="309"/>
      <c r="G1220" s="208"/>
      <c r="H1220" s="312">
        <f>H1182</f>
        <v>0</v>
      </c>
      <c r="I1220" s="312"/>
      <c r="J1220" s="312"/>
      <c r="K1220" s="313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09"/>
      <c r="G1221" s="208"/>
      <c r="H1221" s="314">
        <f>H1183</f>
        <v>0</v>
      </c>
      <c r="I1221" s="314"/>
      <c r="J1221" s="314"/>
      <c r="K1221" s="315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>
        <f>D1184</f>
        <v>0</v>
      </c>
      <c r="E1222" s="199"/>
      <c r="F1222" s="210"/>
      <c r="G1222" s="211"/>
      <c r="H1222" s="316"/>
      <c r="I1222" s="316"/>
      <c r="J1222" s="316"/>
      <c r="K1222" s="317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0</v>
      </c>
      <c r="C1226" s="292">
        <f t="shared" si="644"/>
        <v>0</v>
      </c>
      <c r="D1226" s="293">
        <f t="shared" si="644"/>
        <v>0</v>
      </c>
      <c r="E1226" s="294">
        <f t="shared" si="644"/>
        <v>0</v>
      </c>
      <c r="F1226" s="235"/>
      <c r="G1226" s="236"/>
      <c r="H1226" s="237">
        <f t="shared" ref="H1226:J1226" si="645">H1188</f>
        <v>0</v>
      </c>
      <c r="I1226" s="238">
        <f t="shared" si="645"/>
        <v>0</v>
      </c>
      <c r="J1226" s="238">
        <f t="shared" si="645"/>
        <v>0</v>
      </c>
      <c r="K1226" s="239">
        <f t="shared" ref="K1226:K1241" si="646">(B1226*H1226-((B1226*H1226)*I1226))-((B1226*H1226-((B1226*H1226)*I1226))*J1226)</f>
        <v>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18"/>
      <c r="K1243" s="319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0">
        <f>SUM(K1226:K1241)</f>
        <v>0</v>
      </c>
      <c r="K1244" s="321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2"/>
      <c r="K1245" s="322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19"/>
      <c r="K1247" s="319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3">
        <f>((J1244/1.11)+(K1246/1.11))*11%</f>
        <v>0</v>
      </c>
      <c r="K1248" s="324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19"/>
      <c r="K1249" s="319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29</v>
      </c>
      <c r="J1252" s="325">
        <f>J1214</f>
        <v>0</v>
      </c>
      <c r="K1252" s="326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28</v>
      </c>
      <c r="J1253" s="325">
        <f>J1215</f>
        <v>0</v>
      </c>
      <c r="K1253" s="326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23060012</v>
      </c>
      <c r="G1256" s="11" t="s">
        <v>2</v>
      </c>
      <c r="H1256" s="301"/>
      <c r="I1256" s="301"/>
      <c r="J1256" s="301"/>
      <c r="K1256" s="302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05" t="s">
        <v>3</v>
      </c>
      <c r="G1257" s="17"/>
      <c r="H1257" s="303"/>
      <c r="I1257" s="303"/>
      <c r="J1257" s="303"/>
      <c r="K1257" s="304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3"/>
      <c r="E1258" s="344"/>
      <c r="F1258" s="305"/>
      <c r="G1258" s="18"/>
      <c r="H1258" s="345"/>
      <c r="I1258" s="345"/>
      <c r="J1258" s="345"/>
      <c r="K1258" s="346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05"/>
      <c r="G1259" s="18"/>
      <c r="H1259" s="347"/>
      <c r="I1259" s="347"/>
      <c r="J1259" s="347"/>
      <c r="K1259" s="348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/>
      <c r="E1260" s="9"/>
      <c r="F1260" s="21"/>
      <c r="G1260" s="22"/>
      <c r="H1260" s="349"/>
      <c r="I1260" s="349"/>
      <c r="J1260" s="349"/>
      <c r="K1260" s="350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/>
      <c r="C1264" s="46"/>
      <c r="D1264" s="93"/>
      <c r="E1264" s="110"/>
      <c r="F1264" s="48"/>
      <c r="G1264" s="49"/>
      <c r="H1264" s="50"/>
      <c r="I1264" s="51"/>
      <c r="J1264" s="51"/>
      <c r="K1264" s="52">
        <f t="shared" ref="K1264:K1279" si="677">(B1264*H1264-((B1264*H1264)*I1264))-((B1264*H1264-((B1264*H1264)*I1264))*J1264)</f>
        <v>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32"/>
      <c r="K1281" s="306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27">
        <f>SUM(K1264:K1279)</f>
        <v>0</v>
      </c>
      <c r="K1282" s="328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29"/>
      <c r="K1283" s="329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06"/>
      <c r="K1285" s="306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0">
        <f>((J1282/1.11)+(K1284/1.11))*11%</f>
        <v>0</v>
      </c>
      <c r="K1286" s="331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06"/>
      <c r="K1287" s="306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29</v>
      </c>
      <c r="J1290" s="307"/>
      <c r="K1290" s="308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28</v>
      </c>
      <c r="J1291" s="307"/>
      <c r="K1291" s="308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23060012</v>
      </c>
      <c r="F1294" s="123"/>
      <c r="G1294" s="124" t="s">
        <v>2</v>
      </c>
      <c r="H1294" s="351">
        <f>H1256</f>
        <v>0</v>
      </c>
      <c r="I1294" s="351"/>
      <c r="J1294" s="351"/>
      <c r="K1294" s="352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55" t="s">
        <v>3</v>
      </c>
      <c r="G1295" s="130"/>
      <c r="H1295" s="353"/>
      <c r="I1295" s="353"/>
      <c r="J1295" s="353"/>
      <c r="K1295" s="354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56">
        <f>D1258</f>
        <v>0</v>
      </c>
      <c r="E1296" s="357"/>
      <c r="F1296" s="355"/>
      <c r="G1296" s="131"/>
      <c r="H1296" s="358">
        <f>H1258</f>
        <v>0</v>
      </c>
      <c r="I1296" s="358"/>
      <c r="J1296" s="358"/>
      <c r="K1296" s="359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55"/>
      <c r="G1297" s="131"/>
      <c r="H1297" s="339">
        <f>H1259</f>
        <v>0</v>
      </c>
      <c r="I1297" s="339"/>
      <c r="J1297" s="339"/>
      <c r="K1297" s="340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>
        <f>D1260</f>
        <v>0</v>
      </c>
      <c r="E1298" s="122"/>
      <c r="F1298" s="133"/>
      <c r="G1298" s="134"/>
      <c r="H1298" s="341"/>
      <c r="I1298" s="341"/>
      <c r="J1298" s="341"/>
      <c r="K1298" s="342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0</v>
      </c>
      <c r="C1302" s="287">
        <f t="shared" si="678"/>
        <v>0</v>
      </c>
      <c r="D1302" s="288">
        <f t="shared" si="678"/>
        <v>0</v>
      </c>
      <c r="E1302" s="289">
        <f t="shared" si="678"/>
        <v>0</v>
      </c>
      <c r="F1302" s="158"/>
      <c r="G1302" s="159"/>
      <c r="H1302" s="160">
        <f t="shared" ref="H1302:J1302" si="679">H1264</f>
        <v>0</v>
      </c>
      <c r="I1302" s="161">
        <f t="shared" si="679"/>
        <v>0</v>
      </c>
      <c r="J1302" s="161">
        <f t="shared" si="679"/>
        <v>0</v>
      </c>
      <c r="K1302" s="162">
        <f t="shared" ref="K1302:K1317" si="680">(B1302*H1302-((B1302*H1302)*I1302))-((B1302*H1302-((B1302*H1302)*I1302))*J1302)</f>
        <v>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64"/>
      <c r="K1319" s="360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65">
        <f>SUM(K1302:K1317)</f>
        <v>0</v>
      </c>
      <c r="K1320" s="366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61"/>
      <c r="K1321" s="361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60"/>
      <c r="K1323" s="360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62">
        <f>((J1320/1.11)+(K1322/1.11))*11%</f>
        <v>0</v>
      </c>
      <c r="K1324" s="363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60"/>
      <c r="K1325" s="360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29</v>
      </c>
      <c r="J1328" s="333">
        <f>J1290</f>
        <v>0</v>
      </c>
      <c r="K1328" s="334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28</v>
      </c>
      <c r="J1329" s="333">
        <f>J1291</f>
        <v>0</v>
      </c>
      <c r="K1329" s="334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23060012</v>
      </c>
      <c r="F1332" s="200"/>
      <c r="G1332" s="201" t="s">
        <v>2</v>
      </c>
      <c r="H1332" s="335">
        <f>H1294</f>
        <v>0</v>
      </c>
      <c r="I1332" s="335"/>
      <c r="J1332" s="335"/>
      <c r="K1332" s="336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09" t="s">
        <v>3</v>
      </c>
      <c r="G1333" s="207"/>
      <c r="H1333" s="337"/>
      <c r="I1333" s="337"/>
      <c r="J1333" s="337"/>
      <c r="K1333" s="338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0">
        <f>D1296</f>
        <v>0</v>
      </c>
      <c r="E1334" s="311"/>
      <c r="F1334" s="309"/>
      <c r="G1334" s="208"/>
      <c r="H1334" s="312">
        <f>H1296</f>
        <v>0</v>
      </c>
      <c r="I1334" s="312"/>
      <c r="J1334" s="312"/>
      <c r="K1334" s="313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09"/>
      <c r="G1335" s="208"/>
      <c r="H1335" s="314">
        <f>H1297</f>
        <v>0</v>
      </c>
      <c r="I1335" s="314"/>
      <c r="J1335" s="314"/>
      <c r="K1335" s="315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>
        <f>D1298</f>
        <v>0</v>
      </c>
      <c r="E1336" s="199"/>
      <c r="F1336" s="210"/>
      <c r="G1336" s="211"/>
      <c r="H1336" s="316"/>
      <c r="I1336" s="316"/>
      <c r="J1336" s="316"/>
      <c r="K1336" s="317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0</v>
      </c>
      <c r="C1340" s="292">
        <f t="shared" si="711"/>
        <v>0</v>
      </c>
      <c r="D1340" s="293">
        <f t="shared" si="711"/>
        <v>0</v>
      </c>
      <c r="E1340" s="294">
        <f t="shared" si="711"/>
        <v>0</v>
      </c>
      <c r="F1340" s="235"/>
      <c r="G1340" s="236"/>
      <c r="H1340" s="237">
        <f t="shared" ref="H1340:J1340" si="712">H1302</f>
        <v>0</v>
      </c>
      <c r="I1340" s="238">
        <f t="shared" si="712"/>
        <v>0</v>
      </c>
      <c r="J1340" s="238">
        <f t="shared" si="712"/>
        <v>0</v>
      </c>
      <c r="K1340" s="239">
        <f t="shared" ref="K1340:K1355" si="713">(B1340*H1340-((B1340*H1340)*I1340))-((B1340*H1340-((B1340*H1340)*I1340))*J1340)</f>
        <v>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18"/>
      <c r="K1357" s="319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0">
        <f>SUM(K1340:K1355)</f>
        <v>0</v>
      </c>
      <c r="K1358" s="321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2"/>
      <c r="K1359" s="322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19"/>
      <c r="K1361" s="319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3">
        <f>((J1358/1.11)+(K1360/1.11))*11%</f>
        <v>0</v>
      </c>
      <c r="K1362" s="324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19"/>
      <c r="K1363" s="319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29</v>
      </c>
      <c r="J1366" s="325">
        <f>J1328</f>
        <v>0</v>
      </c>
      <c r="K1366" s="326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28</v>
      </c>
      <c r="J1367" s="325">
        <f>J1329</f>
        <v>0</v>
      </c>
      <c r="K1367" s="326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23060013</v>
      </c>
      <c r="G1370" s="11" t="s">
        <v>2</v>
      </c>
      <c r="H1370" s="301"/>
      <c r="I1370" s="301"/>
      <c r="J1370" s="301"/>
      <c r="K1370" s="302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05" t="s">
        <v>3</v>
      </c>
      <c r="G1371" s="17"/>
      <c r="H1371" s="303"/>
      <c r="I1371" s="303"/>
      <c r="J1371" s="303"/>
      <c r="K1371" s="304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3"/>
      <c r="E1372" s="344"/>
      <c r="F1372" s="305"/>
      <c r="G1372" s="18"/>
      <c r="H1372" s="345"/>
      <c r="I1372" s="345"/>
      <c r="J1372" s="345"/>
      <c r="K1372" s="346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05"/>
      <c r="G1373" s="18"/>
      <c r="H1373" s="347"/>
      <c r="I1373" s="347"/>
      <c r="J1373" s="347"/>
      <c r="K1373" s="348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/>
      <c r="E1374" s="9"/>
      <c r="F1374" s="21"/>
      <c r="G1374" s="22"/>
      <c r="H1374" s="349"/>
      <c r="I1374" s="349"/>
      <c r="J1374" s="349"/>
      <c r="K1374" s="350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/>
      <c r="C1378" s="46"/>
      <c r="D1378" s="93"/>
      <c r="E1378" s="110"/>
      <c r="F1378" s="48"/>
      <c r="G1378" s="49"/>
      <c r="H1378" s="50"/>
      <c r="I1378" s="51"/>
      <c r="J1378" s="51"/>
      <c r="K1378" s="52">
        <f t="shared" ref="K1378:K1393" si="744">(B1378*H1378-((B1378*H1378)*I1378))-((B1378*H1378-((B1378*H1378)*I1378))*J1378)</f>
        <v>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32"/>
      <c r="K1395" s="306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27">
        <f>SUM(K1378:K1393)</f>
        <v>0</v>
      </c>
      <c r="K1396" s="328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29"/>
      <c r="K1397" s="329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06"/>
      <c r="K1399" s="306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0">
        <f>((J1396/1.11)+(K1398/1.11))*11%</f>
        <v>0</v>
      </c>
      <c r="K1400" s="331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06"/>
      <c r="K1401" s="306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29</v>
      </c>
      <c r="J1404" s="307"/>
      <c r="K1404" s="308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28</v>
      </c>
      <c r="J1405" s="307"/>
      <c r="K1405" s="308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23060013</v>
      </c>
      <c r="F1408" s="123"/>
      <c r="G1408" s="124" t="s">
        <v>2</v>
      </c>
      <c r="H1408" s="351">
        <f>H1370</f>
        <v>0</v>
      </c>
      <c r="I1408" s="351"/>
      <c r="J1408" s="351"/>
      <c r="K1408" s="352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55" t="s">
        <v>3</v>
      </c>
      <c r="G1409" s="130"/>
      <c r="H1409" s="353"/>
      <c r="I1409" s="353"/>
      <c r="J1409" s="353"/>
      <c r="K1409" s="354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56">
        <f>D1372</f>
        <v>0</v>
      </c>
      <c r="E1410" s="357"/>
      <c r="F1410" s="355"/>
      <c r="G1410" s="131"/>
      <c r="H1410" s="358">
        <f>H1372</f>
        <v>0</v>
      </c>
      <c r="I1410" s="358"/>
      <c r="J1410" s="358"/>
      <c r="K1410" s="359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55"/>
      <c r="G1411" s="131"/>
      <c r="H1411" s="339">
        <f>H1373</f>
        <v>0</v>
      </c>
      <c r="I1411" s="339"/>
      <c r="J1411" s="339"/>
      <c r="K1411" s="340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>
        <f>D1374</f>
        <v>0</v>
      </c>
      <c r="E1412" s="122"/>
      <c r="F1412" s="133"/>
      <c r="G1412" s="134"/>
      <c r="H1412" s="341"/>
      <c r="I1412" s="341"/>
      <c r="J1412" s="341"/>
      <c r="K1412" s="342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0</v>
      </c>
      <c r="C1416" s="287">
        <f t="shared" si="745"/>
        <v>0</v>
      </c>
      <c r="D1416" s="288">
        <f t="shared" si="745"/>
        <v>0</v>
      </c>
      <c r="E1416" s="289">
        <f t="shared" si="745"/>
        <v>0</v>
      </c>
      <c r="F1416" s="158"/>
      <c r="G1416" s="159"/>
      <c r="H1416" s="160">
        <f t="shared" ref="H1416:J1416" si="746">H1378</f>
        <v>0</v>
      </c>
      <c r="I1416" s="161">
        <f t="shared" si="746"/>
        <v>0</v>
      </c>
      <c r="J1416" s="161">
        <f t="shared" si="746"/>
        <v>0</v>
      </c>
      <c r="K1416" s="162">
        <f t="shared" ref="K1416:K1431" si="747">(B1416*H1416-((B1416*H1416)*I1416))-((B1416*H1416-((B1416*H1416)*I1416))*J1416)</f>
        <v>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64"/>
      <c r="K1433" s="360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65">
        <f>SUM(K1416:K1431)</f>
        <v>0</v>
      </c>
      <c r="K1434" s="366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61"/>
      <c r="K1435" s="361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60"/>
      <c r="K1437" s="360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62">
        <f>((J1434/1.11)+(K1436/1.11))*11%</f>
        <v>0</v>
      </c>
      <c r="K1438" s="363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60"/>
      <c r="K1439" s="360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29</v>
      </c>
      <c r="J1442" s="333">
        <f>J1404</f>
        <v>0</v>
      </c>
      <c r="K1442" s="334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28</v>
      </c>
      <c r="J1443" s="333">
        <f>J1405</f>
        <v>0</v>
      </c>
      <c r="K1443" s="334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23060013</v>
      </c>
      <c r="F1446" s="200"/>
      <c r="G1446" s="201" t="s">
        <v>2</v>
      </c>
      <c r="H1446" s="335">
        <f>H1408</f>
        <v>0</v>
      </c>
      <c r="I1446" s="335"/>
      <c r="J1446" s="335"/>
      <c r="K1446" s="336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09" t="s">
        <v>3</v>
      </c>
      <c r="G1447" s="207"/>
      <c r="H1447" s="337"/>
      <c r="I1447" s="337"/>
      <c r="J1447" s="337"/>
      <c r="K1447" s="338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0">
        <f>D1410</f>
        <v>0</v>
      </c>
      <c r="E1448" s="311"/>
      <c r="F1448" s="309"/>
      <c r="G1448" s="208"/>
      <c r="H1448" s="312">
        <f>H1410</f>
        <v>0</v>
      </c>
      <c r="I1448" s="312"/>
      <c r="J1448" s="312"/>
      <c r="K1448" s="313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09"/>
      <c r="G1449" s="208"/>
      <c r="H1449" s="314">
        <f>H1411</f>
        <v>0</v>
      </c>
      <c r="I1449" s="314"/>
      <c r="J1449" s="314"/>
      <c r="K1449" s="315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>
        <f>D1412</f>
        <v>0</v>
      </c>
      <c r="E1450" s="199"/>
      <c r="F1450" s="210"/>
      <c r="G1450" s="211"/>
      <c r="H1450" s="316"/>
      <c r="I1450" s="316"/>
      <c r="J1450" s="316"/>
      <c r="K1450" s="317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0</v>
      </c>
      <c r="C1454" s="292">
        <f t="shared" si="778"/>
        <v>0</v>
      </c>
      <c r="D1454" s="293">
        <f t="shared" si="778"/>
        <v>0</v>
      </c>
      <c r="E1454" s="294">
        <f t="shared" si="778"/>
        <v>0</v>
      </c>
      <c r="F1454" s="235"/>
      <c r="G1454" s="236"/>
      <c r="H1454" s="237">
        <f t="shared" ref="H1454:J1454" si="779">H1416</f>
        <v>0</v>
      </c>
      <c r="I1454" s="238">
        <f t="shared" si="779"/>
        <v>0</v>
      </c>
      <c r="J1454" s="238">
        <f t="shared" si="779"/>
        <v>0</v>
      </c>
      <c r="K1454" s="239">
        <f t="shared" ref="K1454:K1469" si="780">(B1454*H1454-((B1454*H1454)*I1454))-((B1454*H1454-((B1454*H1454)*I1454))*J1454)</f>
        <v>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18"/>
      <c r="K1471" s="319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0">
        <f>SUM(K1454:K1469)</f>
        <v>0</v>
      </c>
      <c r="K1472" s="321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2"/>
      <c r="K1473" s="322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19"/>
      <c r="K1475" s="319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3">
        <f>((J1472/1.11)+(K1474/1.11))*11%</f>
        <v>0</v>
      </c>
      <c r="K1476" s="324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19"/>
      <c r="K1477" s="319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29</v>
      </c>
      <c r="J1480" s="325">
        <f>J1442</f>
        <v>0</v>
      </c>
      <c r="K1480" s="326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28</v>
      </c>
      <c r="J1481" s="325">
        <f>J1443</f>
        <v>0</v>
      </c>
      <c r="K1481" s="326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23060014</v>
      </c>
      <c r="G1484" s="11" t="s">
        <v>2</v>
      </c>
      <c r="H1484" s="301"/>
      <c r="I1484" s="301"/>
      <c r="J1484" s="301"/>
      <c r="K1484" s="302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05" t="s">
        <v>3</v>
      </c>
      <c r="G1485" s="17"/>
      <c r="H1485" s="303"/>
      <c r="I1485" s="303"/>
      <c r="J1485" s="303"/>
      <c r="K1485" s="304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3"/>
      <c r="E1486" s="344"/>
      <c r="F1486" s="305"/>
      <c r="G1486" s="18"/>
      <c r="H1486" s="345"/>
      <c r="I1486" s="345"/>
      <c r="J1486" s="345"/>
      <c r="K1486" s="346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05"/>
      <c r="G1487" s="18"/>
      <c r="H1487" s="347"/>
      <c r="I1487" s="347"/>
      <c r="J1487" s="347"/>
      <c r="K1487" s="348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/>
      <c r="E1488" s="9"/>
      <c r="F1488" s="21"/>
      <c r="G1488" s="22"/>
      <c r="H1488" s="349"/>
      <c r="I1488" s="349"/>
      <c r="J1488" s="349"/>
      <c r="K1488" s="350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/>
      <c r="C1492" s="46"/>
      <c r="D1492" s="93"/>
      <c r="E1492" s="110"/>
      <c r="F1492" s="48"/>
      <c r="G1492" s="49"/>
      <c r="H1492" s="50"/>
      <c r="I1492" s="51"/>
      <c r="J1492" s="51"/>
      <c r="K1492" s="52">
        <f t="shared" ref="K1492:K1507" si="811">(B1492*H1492-((B1492*H1492)*I1492))-((B1492*H1492-((B1492*H1492)*I1492))*J1492)</f>
        <v>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3"/>
      <c r="E1493" s="110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3"/>
      <c r="E1494" s="110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32"/>
      <c r="K1509" s="306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27">
        <f>SUM(K1492:K1507)</f>
        <v>0</v>
      </c>
      <c r="K1510" s="328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29"/>
      <c r="K1511" s="329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06"/>
      <c r="K1513" s="306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0">
        <f>((J1510/1.11)+(K1512/1.11))*11%</f>
        <v>0</v>
      </c>
      <c r="K1514" s="331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06"/>
      <c r="K1515" s="306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29</v>
      </c>
      <c r="J1518" s="307"/>
      <c r="K1518" s="308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28</v>
      </c>
      <c r="J1519" s="307"/>
      <c r="K1519" s="308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23060014</v>
      </c>
      <c r="F1522" s="123"/>
      <c r="G1522" s="124" t="s">
        <v>2</v>
      </c>
      <c r="H1522" s="351">
        <f>H1484</f>
        <v>0</v>
      </c>
      <c r="I1522" s="351"/>
      <c r="J1522" s="351"/>
      <c r="K1522" s="352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55" t="s">
        <v>3</v>
      </c>
      <c r="G1523" s="130"/>
      <c r="H1523" s="353"/>
      <c r="I1523" s="353"/>
      <c r="J1523" s="353"/>
      <c r="K1523" s="354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56">
        <f>D1486</f>
        <v>0</v>
      </c>
      <c r="E1524" s="357"/>
      <c r="F1524" s="355"/>
      <c r="G1524" s="131"/>
      <c r="H1524" s="358">
        <f>H1486</f>
        <v>0</v>
      </c>
      <c r="I1524" s="358"/>
      <c r="J1524" s="358"/>
      <c r="K1524" s="359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55"/>
      <c r="G1525" s="131"/>
      <c r="H1525" s="339">
        <f>H1487</f>
        <v>0</v>
      </c>
      <c r="I1525" s="339"/>
      <c r="J1525" s="339"/>
      <c r="K1525" s="340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>
        <f>D1488</f>
        <v>0</v>
      </c>
      <c r="E1526" s="122"/>
      <c r="F1526" s="133"/>
      <c r="G1526" s="134"/>
      <c r="H1526" s="341"/>
      <c r="I1526" s="341"/>
      <c r="J1526" s="341"/>
      <c r="K1526" s="342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0</v>
      </c>
      <c r="C1530" s="287">
        <f t="shared" si="812"/>
        <v>0</v>
      </c>
      <c r="D1530" s="288">
        <f t="shared" si="812"/>
        <v>0</v>
      </c>
      <c r="E1530" s="289">
        <f t="shared" si="812"/>
        <v>0</v>
      </c>
      <c r="F1530" s="158"/>
      <c r="G1530" s="159"/>
      <c r="H1530" s="160">
        <f t="shared" ref="H1530:J1530" si="813">H1492</f>
        <v>0</v>
      </c>
      <c r="I1530" s="161">
        <f t="shared" si="813"/>
        <v>0</v>
      </c>
      <c r="J1530" s="161">
        <f t="shared" si="813"/>
        <v>0</v>
      </c>
      <c r="K1530" s="162">
        <f t="shared" ref="K1530:K1545" si="814">(B1530*H1530-((B1530*H1530)*I1530))-((B1530*H1530-((B1530*H1530)*I1530))*J1530)</f>
        <v>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0</v>
      </c>
      <c r="C1531" s="287">
        <f t="shared" si="815"/>
        <v>0</v>
      </c>
      <c r="D1531" s="288">
        <f t="shared" si="815"/>
        <v>0</v>
      </c>
      <c r="E1531" s="289">
        <f t="shared" si="815"/>
        <v>0</v>
      </c>
      <c r="F1531" s="158"/>
      <c r="G1531" s="159"/>
      <c r="H1531" s="160">
        <f t="shared" ref="H1531:J1531" si="816">H1493</f>
        <v>0</v>
      </c>
      <c r="I1531" s="161">
        <f t="shared" si="816"/>
        <v>0</v>
      </c>
      <c r="J1531" s="161">
        <f t="shared" si="816"/>
        <v>0</v>
      </c>
      <c r="K1531" s="162">
        <f t="shared" si="814"/>
        <v>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0</v>
      </c>
      <c r="C1532" s="287">
        <f t="shared" si="817"/>
        <v>0</v>
      </c>
      <c r="D1532" s="288">
        <f t="shared" si="817"/>
        <v>0</v>
      </c>
      <c r="E1532" s="289">
        <f t="shared" si="817"/>
        <v>0</v>
      </c>
      <c r="F1532" s="158"/>
      <c r="G1532" s="159"/>
      <c r="H1532" s="160">
        <f t="shared" ref="H1532:J1532" si="818">H1494</f>
        <v>0</v>
      </c>
      <c r="I1532" s="161">
        <f t="shared" si="818"/>
        <v>0</v>
      </c>
      <c r="J1532" s="161">
        <f t="shared" si="818"/>
        <v>0</v>
      </c>
      <c r="K1532" s="162">
        <f t="shared" si="814"/>
        <v>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64"/>
      <c r="K1547" s="360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65">
        <f>SUM(K1530:K1545)</f>
        <v>0</v>
      </c>
      <c r="K1548" s="366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61"/>
      <c r="K1549" s="361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60"/>
      <c r="K1551" s="360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62">
        <f>((J1548/1.11)+(K1550/1.11))*11%</f>
        <v>0</v>
      </c>
      <c r="K1552" s="363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60"/>
      <c r="K1553" s="360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29</v>
      </c>
      <c r="J1556" s="333">
        <f>J1518</f>
        <v>0</v>
      </c>
      <c r="K1556" s="334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28</v>
      </c>
      <c r="J1557" s="333">
        <f>J1519</f>
        <v>0</v>
      </c>
      <c r="K1557" s="334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23060014</v>
      </c>
      <c r="F1560" s="200"/>
      <c r="G1560" s="201" t="s">
        <v>2</v>
      </c>
      <c r="H1560" s="335">
        <f>H1522</f>
        <v>0</v>
      </c>
      <c r="I1560" s="335"/>
      <c r="J1560" s="335"/>
      <c r="K1560" s="336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09" t="s">
        <v>3</v>
      </c>
      <c r="G1561" s="207"/>
      <c r="H1561" s="337"/>
      <c r="I1561" s="337"/>
      <c r="J1561" s="337"/>
      <c r="K1561" s="338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0">
        <f>D1524</f>
        <v>0</v>
      </c>
      <c r="E1562" s="311"/>
      <c r="F1562" s="309"/>
      <c r="G1562" s="208"/>
      <c r="H1562" s="312">
        <f>H1524</f>
        <v>0</v>
      </c>
      <c r="I1562" s="312"/>
      <c r="J1562" s="312"/>
      <c r="K1562" s="313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09"/>
      <c r="G1563" s="208"/>
      <c r="H1563" s="314">
        <f>H1525</f>
        <v>0</v>
      </c>
      <c r="I1563" s="314"/>
      <c r="J1563" s="314"/>
      <c r="K1563" s="315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>
        <f>D1526</f>
        <v>0</v>
      </c>
      <c r="E1564" s="199"/>
      <c r="F1564" s="210"/>
      <c r="G1564" s="211"/>
      <c r="H1564" s="316"/>
      <c r="I1564" s="316"/>
      <c r="J1564" s="316"/>
      <c r="K1564" s="317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0</v>
      </c>
      <c r="C1568" s="292">
        <f t="shared" si="845"/>
        <v>0</v>
      </c>
      <c r="D1568" s="293">
        <f t="shared" si="845"/>
        <v>0</v>
      </c>
      <c r="E1568" s="294">
        <f t="shared" si="845"/>
        <v>0</v>
      </c>
      <c r="F1568" s="235"/>
      <c r="G1568" s="236"/>
      <c r="H1568" s="237">
        <f t="shared" ref="H1568:J1568" si="846">H1530</f>
        <v>0</v>
      </c>
      <c r="I1568" s="238">
        <f t="shared" si="846"/>
        <v>0</v>
      </c>
      <c r="J1568" s="238">
        <f t="shared" si="846"/>
        <v>0</v>
      </c>
      <c r="K1568" s="239">
        <f t="shared" ref="K1568:K1583" si="847">(B1568*H1568-((B1568*H1568)*I1568))-((B1568*H1568-((B1568*H1568)*I1568))*J1568)</f>
        <v>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0</v>
      </c>
      <c r="C1569" s="292">
        <f t="shared" si="848"/>
        <v>0</v>
      </c>
      <c r="D1569" s="293">
        <f t="shared" si="848"/>
        <v>0</v>
      </c>
      <c r="E1569" s="294">
        <f t="shared" si="848"/>
        <v>0</v>
      </c>
      <c r="F1569" s="235"/>
      <c r="G1569" s="236"/>
      <c r="H1569" s="237">
        <f t="shared" ref="H1569:J1569" si="849">H1531</f>
        <v>0</v>
      </c>
      <c r="I1569" s="238">
        <f t="shared" si="849"/>
        <v>0</v>
      </c>
      <c r="J1569" s="238">
        <f t="shared" si="849"/>
        <v>0</v>
      </c>
      <c r="K1569" s="239">
        <f t="shared" si="847"/>
        <v>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0</v>
      </c>
      <c r="C1570" s="292">
        <f t="shared" si="850"/>
        <v>0</v>
      </c>
      <c r="D1570" s="293">
        <f t="shared" si="850"/>
        <v>0</v>
      </c>
      <c r="E1570" s="294">
        <f t="shared" si="850"/>
        <v>0</v>
      </c>
      <c r="F1570" s="235"/>
      <c r="G1570" s="236"/>
      <c r="H1570" s="237">
        <f t="shared" ref="H1570:J1570" si="851">H1532</f>
        <v>0</v>
      </c>
      <c r="I1570" s="238">
        <f t="shared" si="851"/>
        <v>0</v>
      </c>
      <c r="J1570" s="238">
        <f t="shared" si="851"/>
        <v>0</v>
      </c>
      <c r="K1570" s="239">
        <f t="shared" si="847"/>
        <v>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18"/>
      <c r="K1585" s="319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0">
        <f>SUM(K1568:K1583)</f>
        <v>0</v>
      </c>
      <c r="K1586" s="321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2"/>
      <c r="K1587" s="322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19"/>
      <c r="K1589" s="319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3">
        <f>((J1586/1.11)+(K1588/1.11))*11%</f>
        <v>0</v>
      </c>
      <c r="K1590" s="324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19"/>
      <c r="K1591" s="319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29</v>
      </c>
      <c r="J1594" s="325">
        <f>J1556</f>
        <v>0</v>
      </c>
      <c r="K1594" s="326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28</v>
      </c>
      <c r="J1595" s="325">
        <f>J1557</f>
        <v>0</v>
      </c>
      <c r="K1595" s="326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23060015</v>
      </c>
      <c r="G1598" s="11" t="s">
        <v>2</v>
      </c>
      <c r="H1598" s="301"/>
      <c r="I1598" s="301"/>
      <c r="J1598" s="301"/>
      <c r="K1598" s="302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05" t="s">
        <v>3</v>
      </c>
      <c r="G1599" s="17"/>
      <c r="H1599" s="303"/>
      <c r="I1599" s="303"/>
      <c r="J1599" s="303"/>
      <c r="K1599" s="304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3"/>
      <c r="E1600" s="344"/>
      <c r="F1600" s="305"/>
      <c r="G1600" s="18"/>
      <c r="H1600" s="345"/>
      <c r="I1600" s="345"/>
      <c r="J1600" s="345"/>
      <c r="K1600" s="346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05"/>
      <c r="G1601" s="18"/>
      <c r="H1601" s="347"/>
      <c r="I1601" s="347"/>
      <c r="J1601" s="347"/>
      <c r="K1601" s="348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/>
      <c r="E1602" s="9"/>
      <c r="F1602" s="21"/>
      <c r="G1602" s="22"/>
      <c r="H1602" s="349"/>
      <c r="I1602" s="349"/>
      <c r="J1602" s="349"/>
      <c r="K1602" s="350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/>
      <c r="C1606" s="46"/>
      <c r="D1606" s="93"/>
      <c r="E1606" s="110"/>
      <c r="F1606" s="48"/>
      <c r="G1606" s="49"/>
      <c r="H1606" s="50"/>
      <c r="I1606" s="51"/>
      <c r="J1606" s="51"/>
      <c r="K1606" s="52">
        <f t="shared" ref="K1606:K1621" si="878">(B1606*H1606-((B1606*H1606)*I1606))-((B1606*H1606-((B1606*H1606)*I1606))*J1606)</f>
        <v>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3"/>
      <c r="E1607" s="110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32"/>
      <c r="K1623" s="306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27">
        <f>SUM(K1606:K1621)</f>
        <v>0</v>
      </c>
      <c r="K1624" s="328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29"/>
      <c r="K1625" s="329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06"/>
      <c r="K1627" s="306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0">
        <f>((J1624/1.11)+(K1626/1.11))*11%</f>
        <v>0</v>
      </c>
      <c r="K1628" s="331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06"/>
      <c r="K1629" s="306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29</v>
      </c>
      <c r="J1632" s="307"/>
      <c r="K1632" s="308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28</v>
      </c>
      <c r="J1633" s="307"/>
      <c r="K1633" s="308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23060015</v>
      </c>
      <c r="F1636" s="123"/>
      <c r="G1636" s="124" t="s">
        <v>2</v>
      </c>
      <c r="H1636" s="351">
        <f>H1598</f>
        <v>0</v>
      </c>
      <c r="I1636" s="351"/>
      <c r="J1636" s="351"/>
      <c r="K1636" s="352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55" t="s">
        <v>3</v>
      </c>
      <c r="G1637" s="130"/>
      <c r="H1637" s="353"/>
      <c r="I1637" s="353"/>
      <c r="J1637" s="353"/>
      <c r="K1637" s="354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56">
        <f>D1600</f>
        <v>0</v>
      </c>
      <c r="E1638" s="357"/>
      <c r="F1638" s="355"/>
      <c r="G1638" s="131"/>
      <c r="H1638" s="358">
        <f>H1600</f>
        <v>0</v>
      </c>
      <c r="I1638" s="358"/>
      <c r="J1638" s="358"/>
      <c r="K1638" s="359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55"/>
      <c r="G1639" s="131"/>
      <c r="H1639" s="339">
        <f>H1601</f>
        <v>0</v>
      </c>
      <c r="I1639" s="339"/>
      <c r="J1639" s="339"/>
      <c r="K1639" s="340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>
        <f>D1602</f>
        <v>0</v>
      </c>
      <c r="E1640" s="122"/>
      <c r="F1640" s="133"/>
      <c r="G1640" s="134"/>
      <c r="H1640" s="341"/>
      <c r="I1640" s="341"/>
      <c r="J1640" s="341"/>
      <c r="K1640" s="342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0</v>
      </c>
      <c r="C1644" s="287">
        <f t="shared" si="879"/>
        <v>0</v>
      </c>
      <c r="D1644" s="288">
        <f t="shared" si="879"/>
        <v>0</v>
      </c>
      <c r="E1644" s="289">
        <f t="shared" si="879"/>
        <v>0</v>
      </c>
      <c r="F1644" s="158"/>
      <c r="G1644" s="159"/>
      <c r="H1644" s="160">
        <f t="shared" ref="H1644:J1644" si="880">H1606</f>
        <v>0</v>
      </c>
      <c r="I1644" s="161">
        <f t="shared" si="880"/>
        <v>0</v>
      </c>
      <c r="J1644" s="161">
        <f t="shared" si="880"/>
        <v>0</v>
      </c>
      <c r="K1644" s="162">
        <f t="shared" ref="K1644:K1659" si="881">(B1644*H1644-((B1644*H1644)*I1644))-((B1644*H1644-((B1644*H1644)*I1644))*J1644)</f>
        <v>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0</v>
      </c>
      <c r="C1645" s="287">
        <f t="shared" si="882"/>
        <v>0</v>
      </c>
      <c r="D1645" s="288">
        <f t="shared" si="882"/>
        <v>0</v>
      </c>
      <c r="E1645" s="289">
        <f t="shared" si="882"/>
        <v>0</v>
      </c>
      <c r="F1645" s="158"/>
      <c r="G1645" s="159"/>
      <c r="H1645" s="160">
        <f t="shared" ref="H1645:J1645" si="883">H1607</f>
        <v>0</v>
      </c>
      <c r="I1645" s="161">
        <f t="shared" si="883"/>
        <v>0</v>
      </c>
      <c r="J1645" s="161">
        <f t="shared" si="883"/>
        <v>0</v>
      </c>
      <c r="K1645" s="162">
        <f t="shared" si="881"/>
        <v>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64"/>
      <c r="K1661" s="360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65">
        <f>SUM(K1644:K1659)</f>
        <v>0</v>
      </c>
      <c r="K1662" s="366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61"/>
      <c r="K1663" s="361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60"/>
      <c r="K1665" s="360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62">
        <f>((J1662/1.11)+(K1664/1.11))*11%</f>
        <v>0</v>
      </c>
      <c r="K1666" s="363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60"/>
      <c r="K1667" s="360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29</v>
      </c>
      <c r="J1670" s="333">
        <f>J1632</f>
        <v>0</v>
      </c>
      <c r="K1670" s="334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28</v>
      </c>
      <c r="J1671" s="333">
        <f>J1633</f>
        <v>0</v>
      </c>
      <c r="K1671" s="334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23060015</v>
      </c>
      <c r="F1674" s="200"/>
      <c r="G1674" s="201" t="s">
        <v>2</v>
      </c>
      <c r="H1674" s="335">
        <f>H1636</f>
        <v>0</v>
      </c>
      <c r="I1674" s="335"/>
      <c r="J1674" s="335"/>
      <c r="K1674" s="336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09" t="s">
        <v>3</v>
      </c>
      <c r="G1675" s="207"/>
      <c r="H1675" s="337"/>
      <c r="I1675" s="337"/>
      <c r="J1675" s="337"/>
      <c r="K1675" s="338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0">
        <f>D1638</f>
        <v>0</v>
      </c>
      <c r="E1676" s="311"/>
      <c r="F1676" s="309"/>
      <c r="G1676" s="208"/>
      <c r="H1676" s="312">
        <f>H1638</f>
        <v>0</v>
      </c>
      <c r="I1676" s="312"/>
      <c r="J1676" s="312"/>
      <c r="K1676" s="313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09"/>
      <c r="G1677" s="208"/>
      <c r="H1677" s="314">
        <f>H1639</f>
        <v>0</v>
      </c>
      <c r="I1677" s="314"/>
      <c r="J1677" s="314"/>
      <c r="K1677" s="315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>
        <f>D1640</f>
        <v>0</v>
      </c>
      <c r="E1678" s="199"/>
      <c r="F1678" s="210"/>
      <c r="G1678" s="211"/>
      <c r="H1678" s="316"/>
      <c r="I1678" s="316"/>
      <c r="J1678" s="316"/>
      <c r="K1678" s="317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0</v>
      </c>
      <c r="C1682" s="292">
        <f t="shared" si="912"/>
        <v>0</v>
      </c>
      <c r="D1682" s="293">
        <f t="shared" si="912"/>
        <v>0</v>
      </c>
      <c r="E1682" s="294">
        <f t="shared" si="912"/>
        <v>0</v>
      </c>
      <c r="F1682" s="235"/>
      <c r="G1682" s="236"/>
      <c r="H1682" s="237">
        <f t="shared" ref="H1682:J1682" si="913">H1644</f>
        <v>0</v>
      </c>
      <c r="I1682" s="238">
        <f t="shared" si="913"/>
        <v>0</v>
      </c>
      <c r="J1682" s="238">
        <f t="shared" si="913"/>
        <v>0</v>
      </c>
      <c r="K1682" s="239">
        <f t="shared" ref="K1682:K1697" si="914">(B1682*H1682-((B1682*H1682)*I1682))-((B1682*H1682-((B1682*H1682)*I1682))*J1682)</f>
        <v>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0</v>
      </c>
      <c r="C1683" s="292">
        <f t="shared" si="915"/>
        <v>0</v>
      </c>
      <c r="D1683" s="293">
        <f t="shared" si="915"/>
        <v>0</v>
      </c>
      <c r="E1683" s="294">
        <f t="shared" si="915"/>
        <v>0</v>
      </c>
      <c r="F1683" s="235"/>
      <c r="G1683" s="236"/>
      <c r="H1683" s="237">
        <f t="shared" ref="H1683:J1683" si="916">H1645</f>
        <v>0</v>
      </c>
      <c r="I1683" s="238">
        <f t="shared" si="916"/>
        <v>0</v>
      </c>
      <c r="J1683" s="238">
        <f t="shared" si="916"/>
        <v>0</v>
      </c>
      <c r="K1683" s="239">
        <f t="shared" si="914"/>
        <v>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18"/>
      <c r="K1699" s="319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0">
        <f>SUM(K1682:K1697)</f>
        <v>0</v>
      </c>
      <c r="K1700" s="321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2"/>
      <c r="K1701" s="322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19"/>
      <c r="K1703" s="319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3">
        <f>((J1700/1.11)+(K1702/1.11))*11%</f>
        <v>0</v>
      </c>
      <c r="K1704" s="324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19"/>
      <c r="K1705" s="319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29</v>
      </c>
      <c r="J1708" s="325">
        <f>J1670</f>
        <v>0</v>
      </c>
      <c r="K1708" s="326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28</v>
      </c>
      <c r="J1709" s="325">
        <f>J1671</f>
        <v>0</v>
      </c>
      <c r="K1709" s="326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23060016</v>
      </c>
      <c r="G1712" s="11" t="s">
        <v>2</v>
      </c>
      <c r="H1712" s="301"/>
      <c r="I1712" s="301"/>
      <c r="J1712" s="301"/>
      <c r="K1712" s="302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05" t="s">
        <v>3</v>
      </c>
      <c r="G1713" s="17"/>
      <c r="H1713" s="303"/>
      <c r="I1713" s="303"/>
      <c r="J1713" s="303"/>
      <c r="K1713" s="304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3"/>
      <c r="E1714" s="344"/>
      <c r="F1714" s="305"/>
      <c r="G1714" s="18"/>
      <c r="H1714" s="345"/>
      <c r="I1714" s="345"/>
      <c r="J1714" s="345"/>
      <c r="K1714" s="346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05"/>
      <c r="G1715" s="18"/>
      <c r="H1715" s="347"/>
      <c r="I1715" s="347"/>
      <c r="J1715" s="347"/>
      <c r="K1715" s="348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/>
      <c r="E1716" s="9"/>
      <c r="F1716" s="21"/>
      <c r="G1716" s="22"/>
      <c r="H1716" s="349"/>
      <c r="I1716" s="349"/>
      <c r="J1716" s="349"/>
      <c r="K1716" s="350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/>
      <c r="C1720" s="46"/>
      <c r="D1720" s="93"/>
      <c r="E1720" s="110"/>
      <c r="F1720" s="48"/>
      <c r="G1720" s="49"/>
      <c r="H1720" s="50"/>
      <c r="I1720" s="51"/>
      <c r="J1720" s="51"/>
      <c r="K1720" s="52">
        <f t="shared" ref="K1720:K1735" si="945">(B1720*H1720-((B1720*H1720)*I1720))-((B1720*H1720-((B1720*H1720)*I1720))*J1720)</f>
        <v>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32"/>
      <c r="K1737" s="306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27">
        <f>SUM(K1720:K1735)</f>
        <v>0</v>
      </c>
      <c r="K1738" s="328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29"/>
      <c r="K1739" s="329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06"/>
      <c r="K1741" s="306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0">
        <f>((J1738/1.11)+(K1740/1.11))*11%</f>
        <v>0</v>
      </c>
      <c r="K1742" s="331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06"/>
      <c r="K1743" s="306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29</v>
      </c>
      <c r="J1746" s="307"/>
      <c r="K1746" s="308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28</v>
      </c>
      <c r="J1747" s="307"/>
      <c r="K1747" s="308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23060016</v>
      </c>
      <c r="F1750" s="123"/>
      <c r="G1750" s="124" t="s">
        <v>2</v>
      </c>
      <c r="H1750" s="351">
        <f>H1712</f>
        <v>0</v>
      </c>
      <c r="I1750" s="351"/>
      <c r="J1750" s="351"/>
      <c r="K1750" s="352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55" t="s">
        <v>3</v>
      </c>
      <c r="G1751" s="130"/>
      <c r="H1751" s="353"/>
      <c r="I1751" s="353"/>
      <c r="J1751" s="353"/>
      <c r="K1751" s="354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56">
        <f>D1714</f>
        <v>0</v>
      </c>
      <c r="E1752" s="357"/>
      <c r="F1752" s="355"/>
      <c r="G1752" s="131"/>
      <c r="H1752" s="358">
        <f>H1714</f>
        <v>0</v>
      </c>
      <c r="I1752" s="358"/>
      <c r="J1752" s="358"/>
      <c r="K1752" s="359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55"/>
      <c r="G1753" s="131"/>
      <c r="H1753" s="339">
        <f>H1715</f>
        <v>0</v>
      </c>
      <c r="I1753" s="339"/>
      <c r="J1753" s="339"/>
      <c r="K1753" s="340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>
        <f>D1716</f>
        <v>0</v>
      </c>
      <c r="E1754" s="122"/>
      <c r="F1754" s="133"/>
      <c r="G1754" s="134"/>
      <c r="H1754" s="341"/>
      <c r="I1754" s="341"/>
      <c r="J1754" s="341"/>
      <c r="K1754" s="342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0</v>
      </c>
      <c r="C1758" s="287">
        <f t="shared" si="946"/>
        <v>0</v>
      </c>
      <c r="D1758" s="288">
        <f t="shared" si="946"/>
        <v>0</v>
      </c>
      <c r="E1758" s="289">
        <f t="shared" si="946"/>
        <v>0</v>
      </c>
      <c r="F1758" s="158"/>
      <c r="G1758" s="159"/>
      <c r="H1758" s="160">
        <f t="shared" ref="H1758:J1758" si="947">H1720</f>
        <v>0</v>
      </c>
      <c r="I1758" s="161">
        <f t="shared" si="947"/>
        <v>0</v>
      </c>
      <c r="J1758" s="161">
        <f t="shared" si="947"/>
        <v>0</v>
      </c>
      <c r="K1758" s="162">
        <f t="shared" ref="K1758:K1773" si="948">(B1758*H1758-((B1758*H1758)*I1758))-((B1758*H1758-((B1758*H1758)*I1758))*J1758)</f>
        <v>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0</v>
      </c>
      <c r="C1759" s="287">
        <f t="shared" si="949"/>
        <v>0</v>
      </c>
      <c r="D1759" s="288">
        <f t="shared" si="949"/>
        <v>0</v>
      </c>
      <c r="E1759" s="289">
        <f t="shared" si="949"/>
        <v>0</v>
      </c>
      <c r="F1759" s="158"/>
      <c r="G1759" s="159"/>
      <c r="H1759" s="160">
        <f t="shared" ref="H1759:J1759" si="950">H1721</f>
        <v>0</v>
      </c>
      <c r="I1759" s="161">
        <f t="shared" si="950"/>
        <v>0</v>
      </c>
      <c r="J1759" s="161">
        <f t="shared" si="950"/>
        <v>0</v>
      </c>
      <c r="K1759" s="162">
        <f t="shared" si="948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0</v>
      </c>
      <c r="C1760" s="287">
        <f t="shared" si="951"/>
        <v>0</v>
      </c>
      <c r="D1760" s="288">
        <f t="shared" si="951"/>
        <v>0</v>
      </c>
      <c r="E1760" s="289">
        <f t="shared" si="951"/>
        <v>0</v>
      </c>
      <c r="F1760" s="158"/>
      <c r="G1760" s="159"/>
      <c r="H1760" s="160">
        <f t="shared" ref="H1760:J1760" si="952">H1722</f>
        <v>0</v>
      </c>
      <c r="I1760" s="161">
        <f t="shared" si="952"/>
        <v>0</v>
      </c>
      <c r="J1760" s="161">
        <f t="shared" si="952"/>
        <v>0</v>
      </c>
      <c r="K1760" s="162">
        <f t="shared" si="948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64"/>
      <c r="K1775" s="360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65">
        <f>SUM(K1758:K1773)</f>
        <v>0</v>
      </c>
      <c r="K1776" s="366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61"/>
      <c r="K1777" s="361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60"/>
      <c r="K1779" s="360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62">
        <f>((J1776/1.11)+(K1778/1.11))*11%</f>
        <v>0</v>
      </c>
      <c r="K1780" s="363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60"/>
      <c r="K1781" s="360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29</v>
      </c>
      <c r="J1784" s="333">
        <f>J1746</f>
        <v>0</v>
      </c>
      <c r="K1784" s="334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28</v>
      </c>
      <c r="J1785" s="333">
        <f>J1747</f>
        <v>0</v>
      </c>
      <c r="K1785" s="334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23060016</v>
      </c>
      <c r="F1788" s="200"/>
      <c r="G1788" s="201" t="s">
        <v>2</v>
      </c>
      <c r="H1788" s="335">
        <f>H1750</f>
        <v>0</v>
      </c>
      <c r="I1788" s="335"/>
      <c r="J1788" s="335"/>
      <c r="K1788" s="336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09" t="s">
        <v>3</v>
      </c>
      <c r="G1789" s="207"/>
      <c r="H1789" s="337"/>
      <c r="I1789" s="337"/>
      <c r="J1789" s="337"/>
      <c r="K1789" s="338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0">
        <f>D1752</f>
        <v>0</v>
      </c>
      <c r="E1790" s="311"/>
      <c r="F1790" s="309"/>
      <c r="G1790" s="208"/>
      <c r="H1790" s="312">
        <f>H1752</f>
        <v>0</v>
      </c>
      <c r="I1790" s="312"/>
      <c r="J1790" s="312"/>
      <c r="K1790" s="313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09"/>
      <c r="G1791" s="208"/>
      <c r="H1791" s="314">
        <f>H1753</f>
        <v>0</v>
      </c>
      <c r="I1791" s="314"/>
      <c r="J1791" s="314"/>
      <c r="K1791" s="315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>
        <f>D1754</f>
        <v>0</v>
      </c>
      <c r="E1792" s="199"/>
      <c r="F1792" s="210"/>
      <c r="G1792" s="211"/>
      <c r="H1792" s="316"/>
      <c r="I1792" s="316"/>
      <c r="J1792" s="316"/>
      <c r="K1792" s="317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0</v>
      </c>
      <c r="C1796" s="292">
        <f t="shared" si="979"/>
        <v>0</v>
      </c>
      <c r="D1796" s="293">
        <f t="shared" si="979"/>
        <v>0</v>
      </c>
      <c r="E1796" s="294">
        <f t="shared" si="979"/>
        <v>0</v>
      </c>
      <c r="F1796" s="235"/>
      <c r="G1796" s="236"/>
      <c r="H1796" s="237">
        <f t="shared" ref="H1796:J1796" si="980">H1758</f>
        <v>0</v>
      </c>
      <c r="I1796" s="238">
        <f t="shared" si="980"/>
        <v>0</v>
      </c>
      <c r="J1796" s="238">
        <f t="shared" si="980"/>
        <v>0</v>
      </c>
      <c r="K1796" s="239">
        <f t="shared" ref="K1796:K1811" si="981">(B1796*H1796-((B1796*H1796)*I1796))-((B1796*H1796-((B1796*H1796)*I1796))*J1796)</f>
        <v>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0</v>
      </c>
      <c r="C1797" s="292">
        <f t="shared" si="982"/>
        <v>0</v>
      </c>
      <c r="D1797" s="293">
        <f t="shared" si="982"/>
        <v>0</v>
      </c>
      <c r="E1797" s="294">
        <f t="shared" si="982"/>
        <v>0</v>
      </c>
      <c r="F1797" s="235"/>
      <c r="G1797" s="236"/>
      <c r="H1797" s="237">
        <f t="shared" ref="H1797:J1797" si="983">H1759</f>
        <v>0</v>
      </c>
      <c r="I1797" s="238">
        <f t="shared" si="983"/>
        <v>0</v>
      </c>
      <c r="J1797" s="238">
        <f t="shared" si="983"/>
        <v>0</v>
      </c>
      <c r="K1797" s="239">
        <f t="shared" si="981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0</v>
      </c>
      <c r="C1798" s="292">
        <f t="shared" si="984"/>
        <v>0</v>
      </c>
      <c r="D1798" s="293">
        <f t="shared" si="984"/>
        <v>0</v>
      </c>
      <c r="E1798" s="294">
        <f t="shared" si="984"/>
        <v>0</v>
      </c>
      <c r="F1798" s="235"/>
      <c r="G1798" s="236"/>
      <c r="H1798" s="237">
        <f t="shared" ref="H1798:J1798" si="985">H1760</f>
        <v>0</v>
      </c>
      <c r="I1798" s="238">
        <f t="shared" si="985"/>
        <v>0</v>
      </c>
      <c r="J1798" s="238">
        <f t="shared" si="985"/>
        <v>0</v>
      </c>
      <c r="K1798" s="239">
        <f t="shared" si="981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18"/>
      <c r="K1813" s="319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0">
        <f>SUM(K1796:K1811)</f>
        <v>0</v>
      </c>
      <c r="K1814" s="321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2"/>
      <c r="K1815" s="322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19"/>
      <c r="K1817" s="319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3">
        <f>((J1814/1.11)+(K1816/1.11))*11%</f>
        <v>0</v>
      </c>
      <c r="K1818" s="324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19"/>
      <c r="K1819" s="319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29</v>
      </c>
      <c r="J1822" s="325">
        <f>J1784</f>
        <v>0</v>
      </c>
      <c r="K1822" s="326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28</v>
      </c>
      <c r="J1823" s="325">
        <f>J1785</f>
        <v>0</v>
      </c>
      <c r="K1823" s="326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23060017</v>
      </c>
      <c r="G1826" s="11" t="s">
        <v>2</v>
      </c>
      <c r="H1826" s="301"/>
      <c r="I1826" s="301"/>
      <c r="J1826" s="301"/>
      <c r="K1826" s="302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05" t="s">
        <v>3</v>
      </c>
      <c r="G1827" s="17"/>
      <c r="H1827" s="303"/>
      <c r="I1827" s="303"/>
      <c r="J1827" s="303"/>
      <c r="K1827" s="304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3"/>
      <c r="E1828" s="344"/>
      <c r="F1828" s="305"/>
      <c r="G1828" s="18"/>
      <c r="H1828" s="345"/>
      <c r="I1828" s="345"/>
      <c r="J1828" s="345"/>
      <c r="K1828" s="346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05"/>
      <c r="G1829" s="18"/>
      <c r="H1829" s="347"/>
      <c r="I1829" s="347"/>
      <c r="J1829" s="347"/>
      <c r="K1829" s="348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/>
      <c r="E1830" s="9"/>
      <c r="F1830" s="21"/>
      <c r="G1830" s="22"/>
      <c r="H1830" s="349"/>
      <c r="I1830" s="349"/>
      <c r="J1830" s="349"/>
      <c r="K1830" s="350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/>
      <c r="C1834" s="46"/>
      <c r="D1834" s="93"/>
      <c r="E1834" s="110"/>
      <c r="F1834" s="48"/>
      <c r="G1834" s="49"/>
      <c r="H1834" s="50"/>
      <c r="I1834" s="51"/>
      <c r="J1834" s="51"/>
      <c r="K1834" s="52">
        <f t="shared" ref="K1834:K1849" si="1012">(B1834*H1834-((B1834*H1834)*I1834))-((B1834*H1834-((B1834*H1834)*I1834))*J1834)</f>
        <v>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3"/>
      <c r="E1835" s="110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3"/>
      <c r="E1836" s="110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32"/>
      <c r="K1851" s="306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27">
        <f>SUM(K1834:K1849)</f>
        <v>0</v>
      </c>
      <c r="K1852" s="328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29"/>
      <c r="K1853" s="329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06"/>
      <c r="K1855" s="306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0">
        <f>((J1852/1.11)+(K1854/1.11))*11%</f>
        <v>0</v>
      </c>
      <c r="K1856" s="331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06"/>
      <c r="K1857" s="306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29</v>
      </c>
      <c r="J1860" s="307"/>
      <c r="K1860" s="308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28</v>
      </c>
      <c r="J1861" s="307"/>
      <c r="K1861" s="308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23060017</v>
      </c>
      <c r="F1864" s="123"/>
      <c r="G1864" s="124" t="s">
        <v>2</v>
      </c>
      <c r="H1864" s="351">
        <f>H1826</f>
        <v>0</v>
      </c>
      <c r="I1864" s="351"/>
      <c r="J1864" s="351"/>
      <c r="K1864" s="352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55" t="s">
        <v>3</v>
      </c>
      <c r="G1865" s="130"/>
      <c r="H1865" s="353"/>
      <c r="I1865" s="353"/>
      <c r="J1865" s="353"/>
      <c r="K1865" s="354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56">
        <f>D1828</f>
        <v>0</v>
      </c>
      <c r="E1866" s="357"/>
      <c r="F1866" s="355"/>
      <c r="G1866" s="131"/>
      <c r="H1866" s="358">
        <f>H1828</f>
        <v>0</v>
      </c>
      <c r="I1866" s="358"/>
      <c r="J1866" s="358"/>
      <c r="K1866" s="359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55"/>
      <c r="G1867" s="131"/>
      <c r="H1867" s="339">
        <f>H1829</f>
        <v>0</v>
      </c>
      <c r="I1867" s="339"/>
      <c r="J1867" s="339"/>
      <c r="K1867" s="340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>
        <f>D1830</f>
        <v>0</v>
      </c>
      <c r="E1868" s="122"/>
      <c r="F1868" s="133"/>
      <c r="G1868" s="134"/>
      <c r="H1868" s="341"/>
      <c r="I1868" s="341"/>
      <c r="J1868" s="341"/>
      <c r="K1868" s="342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0</v>
      </c>
      <c r="C1872" s="287">
        <f t="shared" si="1013"/>
        <v>0</v>
      </c>
      <c r="D1872" s="288">
        <f t="shared" si="1013"/>
        <v>0</v>
      </c>
      <c r="E1872" s="289">
        <f t="shared" si="1013"/>
        <v>0</v>
      </c>
      <c r="F1872" s="158"/>
      <c r="G1872" s="159"/>
      <c r="H1872" s="160">
        <f t="shared" ref="H1872:J1872" si="1014">H1834</f>
        <v>0</v>
      </c>
      <c r="I1872" s="161">
        <f t="shared" si="1014"/>
        <v>0</v>
      </c>
      <c r="J1872" s="161">
        <f t="shared" si="1014"/>
        <v>0</v>
      </c>
      <c r="K1872" s="162">
        <f t="shared" ref="K1872:K1887" si="1015">(B1872*H1872-((B1872*H1872)*I1872))-((B1872*H1872-((B1872*H1872)*I1872))*J1872)</f>
        <v>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0</v>
      </c>
      <c r="C1873" s="287">
        <f t="shared" si="1016"/>
        <v>0</v>
      </c>
      <c r="D1873" s="288">
        <f t="shared" si="1016"/>
        <v>0</v>
      </c>
      <c r="E1873" s="289">
        <f t="shared" si="1016"/>
        <v>0</v>
      </c>
      <c r="F1873" s="158"/>
      <c r="G1873" s="159"/>
      <c r="H1873" s="160">
        <f t="shared" ref="H1873:J1873" si="1017">H1835</f>
        <v>0</v>
      </c>
      <c r="I1873" s="161">
        <f t="shared" si="1017"/>
        <v>0</v>
      </c>
      <c r="J1873" s="161">
        <f t="shared" si="1017"/>
        <v>0</v>
      </c>
      <c r="K1873" s="162">
        <f t="shared" si="1015"/>
        <v>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0</v>
      </c>
      <c r="C1874" s="287">
        <f t="shared" si="1018"/>
        <v>0</v>
      </c>
      <c r="D1874" s="288">
        <f t="shared" si="1018"/>
        <v>0</v>
      </c>
      <c r="E1874" s="289">
        <f t="shared" si="1018"/>
        <v>0</v>
      </c>
      <c r="F1874" s="158"/>
      <c r="G1874" s="159"/>
      <c r="H1874" s="160">
        <f t="shared" ref="H1874:J1874" si="1019">H1836</f>
        <v>0</v>
      </c>
      <c r="I1874" s="161">
        <f t="shared" si="1019"/>
        <v>0</v>
      </c>
      <c r="J1874" s="161">
        <f t="shared" si="1019"/>
        <v>0</v>
      </c>
      <c r="K1874" s="162">
        <f t="shared" si="1015"/>
        <v>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64"/>
      <c r="K1889" s="360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65">
        <f>SUM(K1872:K1887)</f>
        <v>0</v>
      </c>
      <c r="K1890" s="366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61"/>
      <c r="K1891" s="361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60"/>
      <c r="K1893" s="360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62">
        <f>((J1890/1.11)+(K1892/1.11))*11%</f>
        <v>0</v>
      </c>
      <c r="K1894" s="363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60"/>
      <c r="K1895" s="360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29</v>
      </c>
      <c r="J1898" s="333">
        <f>J1860</f>
        <v>0</v>
      </c>
      <c r="K1898" s="334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28</v>
      </c>
      <c r="J1899" s="333">
        <f>J1861</f>
        <v>0</v>
      </c>
      <c r="K1899" s="334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23060017</v>
      </c>
      <c r="F1902" s="200"/>
      <c r="G1902" s="201" t="s">
        <v>2</v>
      </c>
      <c r="H1902" s="335">
        <f>H1864</f>
        <v>0</v>
      </c>
      <c r="I1902" s="335"/>
      <c r="J1902" s="335"/>
      <c r="K1902" s="336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09" t="s">
        <v>3</v>
      </c>
      <c r="G1903" s="207"/>
      <c r="H1903" s="337"/>
      <c r="I1903" s="337"/>
      <c r="J1903" s="337"/>
      <c r="K1903" s="338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0">
        <f>D1866</f>
        <v>0</v>
      </c>
      <c r="E1904" s="311"/>
      <c r="F1904" s="309"/>
      <c r="G1904" s="208"/>
      <c r="H1904" s="312">
        <f>H1866</f>
        <v>0</v>
      </c>
      <c r="I1904" s="312"/>
      <c r="J1904" s="312"/>
      <c r="K1904" s="313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09"/>
      <c r="G1905" s="208"/>
      <c r="H1905" s="314">
        <f>H1867</f>
        <v>0</v>
      </c>
      <c r="I1905" s="314"/>
      <c r="J1905" s="314"/>
      <c r="K1905" s="315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>
        <f>D1868</f>
        <v>0</v>
      </c>
      <c r="E1906" s="199"/>
      <c r="F1906" s="210"/>
      <c r="G1906" s="211"/>
      <c r="H1906" s="316"/>
      <c r="I1906" s="316"/>
      <c r="J1906" s="316"/>
      <c r="K1906" s="317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0</v>
      </c>
      <c r="C1910" s="292">
        <f t="shared" si="1046"/>
        <v>0</v>
      </c>
      <c r="D1910" s="293">
        <f t="shared" si="1046"/>
        <v>0</v>
      </c>
      <c r="E1910" s="294">
        <f t="shared" si="1046"/>
        <v>0</v>
      </c>
      <c r="F1910" s="235"/>
      <c r="G1910" s="236"/>
      <c r="H1910" s="237">
        <f t="shared" ref="H1910:J1910" si="1047">H1872</f>
        <v>0</v>
      </c>
      <c r="I1910" s="238">
        <f t="shared" si="1047"/>
        <v>0</v>
      </c>
      <c r="J1910" s="238">
        <f t="shared" si="1047"/>
        <v>0</v>
      </c>
      <c r="K1910" s="239">
        <f t="shared" ref="K1910:K1925" si="1048">(B1910*H1910-((B1910*H1910)*I1910))-((B1910*H1910-((B1910*H1910)*I1910))*J1910)</f>
        <v>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0</v>
      </c>
      <c r="C1911" s="292">
        <f t="shared" si="1049"/>
        <v>0</v>
      </c>
      <c r="D1911" s="293">
        <f t="shared" si="1049"/>
        <v>0</v>
      </c>
      <c r="E1911" s="294">
        <f t="shared" si="1049"/>
        <v>0</v>
      </c>
      <c r="F1911" s="235"/>
      <c r="G1911" s="236"/>
      <c r="H1911" s="237">
        <f t="shared" ref="H1911:J1911" si="1050">H1873</f>
        <v>0</v>
      </c>
      <c r="I1911" s="238">
        <f t="shared" si="1050"/>
        <v>0</v>
      </c>
      <c r="J1911" s="238">
        <f t="shared" si="1050"/>
        <v>0</v>
      </c>
      <c r="K1911" s="239">
        <f t="shared" si="1048"/>
        <v>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0</v>
      </c>
      <c r="C1912" s="292">
        <f t="shared" si="1051"/>
        <v>0</v>
      </c>
      <c r="D1912" s="293">
        <f t="shared" si="1051"/>
        <v>0</v>
      </c>
      <c r="E1912" s="294">
        <f t="shared" si="1051"/>
        <v>0</v>
      </c>
      <c r="F1912" s="235"/>
      <c r="G1912" s="236"/>
      <c r="H1912" s="237">
        <f t="shared" ref="H1912:J1912" si="1052">H1874</f>
        <v>0</v>
      </c>
      <c r="I1912" s="238">
        <f t="shared" si="1052"/>
        <v>0</v>
      </c>
      <c r="J1912" s="238">
        <f t="shared" si="1052"/>
        <v>0</v>
      </c>
      <c r="K1912" s="239">
        <f t="shared" si="1048"/>
        <v>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18"/>
      <c r="K1927" s="319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0">
        <f>SUM(K1910:K1925)</f>
        <v>0</v>
      </c>
      <c r="K1928" s="321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2"/>
      <c r="K1929" s="322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19"/>
      <c r="K1931" s="319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3">
        <f>((J1928/1.11)+(K1930/1.11))*11%</f>
        <v>0</v>
      </c>
      <c r="K1932" s="324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19"/>
      <c r="K1933" s="319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29</v>
      </c>
      <c r="J1936" s="325">
        <f>J1898</f>
        <v>0</v>
      </c>
      <c r="K1936" s="326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28</v>
      </c>
      <c r="J1937" s="325">
        <f>J1899</f>
        <v>0</v>
      </c>
      <c r="K1937" s="326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23060018</v>
      </c>
      <c r="G1940" s="11" t="s">
        <v>2</v>
      </c>
      <c r="H1940" s="301"/>
      <c r="I1940" s="301"/>
      <c r="J1940" s="301"/>
      <c r="K1940" s="302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05" t="s">
        <v>3</v>
      </c>
      <c r="G1941" s="17"/>
      <c r="H1941" s="303"/>
      <c r="I1941" s="303"/>
      <c r="J1941" s="303"/>
      <c r="K1941" s="304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3"/>
      <c r="E1942" s="344"/>
      <c r="F1942" s="305"/>
      <c r="G1942" s="18"/>
      <c r="H1942" s="345"/>
      <c r="I1942" s="345"/>
      <c r="J1942" s="345"/>
      <c r="K1942" s="346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05"/>
      <c r="G1943" s="18"/>
      <c r="H1943" s="347"/>
      <c r="I1943" s="347"/>
      <c r="J1943" s="347"/>
      <c r="K1943" s="348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/>
      <c r="E1944" s="9"/>
      <c r="F1944" s="21"/>
      <c r="G1944" s="22"/>
      <c r="H1944" s="349"/>
      <c r="I1944" s="349"/>
      <c r="J1944" s="349"/>
      <c r="K1944" s="350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/>
      <c r="C1948" s="46"/>
      <c r="D1948" s="93"/>
      <c r="E1948" s="110"/>
      <c r="F1948" s="48"/>
      <c r="G1948" s="49"/>
      <c r="H1948" s="50"/>
      <c r="I1948" s="51"/>
      <c r="J1948" s="51"/>
      <c r="K1948" s="52">
        <f t="shared" ref="K1948:K1963" si="1079">(B1948*H1948-((B1948*H1948)*I1948))-((B1948*H1948-((B1948*H1948)*I1948))*J1948)</f>
        <v>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3"/>
      <c r="E1949" s="110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3"/>
      <c r="E1950" s="110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3"/>
      <c r="E1951" s="110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32"/>
      <c r="K1965" s="306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27">
        <f>SUM(K1948:K1963)</f>
        <v>0</v>
      </c>
      <c r="K1966" s="328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29"/>
      <c r="K1967" s="329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06"/>
      <c r="K1969" s="306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0">
        <f>((J1966/1.11)+(K1968/1.11))*11%</f>
        <v>0</v>
      </c>
      <c r="K1970" s="331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06"/>
      <c r="K1971" s="306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29</v>
      </c>
      <c r="J1974" s="307"/>
      <c r="K1974" s="308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28</v>
      </c>
      <c r="J1975" s="307"/>
      <c r="K1975" s="308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23060018</v>
      </c>
      <c r="F1978" s="123"/>
      <c r="G1978" s="124" t="s">
        <v>2</v>
      </c>
      <c r="H1978" s="351">
        <f>H1940</f>
        <v>0</v>
      </c>
      <c r="I1978" s="351"/>
      <c r="J1978" s="351"/>
      <c r="K1978" s="352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55" t="s">
        <v>3</v>
      </c>
      <c r="G1979" s="130"/>
      <c r="H1979" s="353"/>
      <c r="I1979" s="353"/>
      <c r="J1979" s="353"/>
      <c r="K1979" s="354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56">
        <f>D1942</f>
        <v>0</v>
      </c>
      <c r="E1980" s="357"/>
      <c r="F1980" s="355"/>
      <c r="G1980" s="131"/>
      <c r="H1980" s="358">
        <f>H1942</f>
        <v>0</v>
      </c>
      <c r="I1980" s="358"/>
      <c r="J1980" s="358"/>
      <c r="K1980" s="359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55"/>
      <c r="G1981" s="131"/>
      <c r="H1981" s="339">
        <f>H1943</f>
        <v>0</v>
      </c>
      <c r="I1981" s="339"/>
      <c r="J1981" s="339"/>
      <c r="K1981" s="340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>
        <f>D1944</f>
        <v>0</v>
      </c>
      <c r="E1982" s="122"/>
      <c r="F1982" s="133"/>
      <c r="G1982" s="134"/>
      <c r="H1982" s="341"/>
      <c r="I1982" s="341"/>
      <c r="J1982" s="341"/>
      <c r="K1982" s="342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0</v>
      </c>
      <c r="C1986" s="287">
        <f t="shared" si="1080"/>
        <v>0</v>
      </c>
      <c r="D1986" s="288">
        <f t="shared" si="1080"/>
        <v>0</v>
      </c>
      <c r="E1986" s="289">
        <f t="shared" si="1080"/>
        <v>0</v>
      </c>
      <c r="F1986" s="158"/>
      <c r="G1986" s="159"/>
      <c r="H1986" s="160">
        <f t="shared" ref="H1986:J1986" si="1081">H1948</f>
        <v>0</v>
      </c>
      <c r="I1986" s="161">
        <f t="shared" si="1081"/>
        <v>0</v>
      </c>
      <c r="J1986" s="161">
        <f t="shared" si="1081"/>
        <v>0</v>
      </c>
      <c r="K1986" s="162">
        <f t="shared" ref="K1986:K2001" si="1082">(B1986*H1986-((B1986*H1986)*I1986))-((B1986*H1986-((B1986*H1986)*I1986))*J1986)</f>
        <v>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0</v>
      </c>
      <c r="C1987" s="287">
        <f t="shared" si="1083"/>
        <v>0</v>
      </c>
      <c r="D1987" s="288">
        <f t="shared" si="1083"/>
        <v>0</v>
      </c>
      <c r="E1987" s="289">
        <f t="shared" si="1083"/>
        <v>0</v>
      </c>
      <c r="F1987" s="158"/>
      <c r="G1987" s="159"/>
      <c r="H1987" s="160">
        <f t="shared" ref="H1987:J1987" si="1084">H1949</f>
        <v>0</v>
      </c>
      <c r="I1987" s="161">
        <f t="shared" si="1084"/>
        <v>0</v>
      </c>
      <c r="J1987" s="161">
        <f t="shared" si="1084"/>
        <v>0</v>
      </c>
      <c r="K1987" s="162">
        <f t="shared" si="1082"/>
        <v>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0</v>
      </c>
      <c r="C1988" s="287">
        <f t="shared" si="1085"/>
        <v>0</v>
      </c>
      <c r="D1988" s="288">
        <f t="shared" si="1085"/>
        <v>0</v>
      </c>
      <c r="E1988" s="289">
        <f t="shared" si="1085"/>
        <v>0</v>
      </c>
      <c r="F1988" s="158"/>
      <c r="G1988" s="159"/>
      <c r="H1988" s="160">
        <f t="shared" ref="H1988:J1988" si="1086">H1950</f>
        <v>0</v>
      </c>
      <c r="I1988" s="161">
        <f t="shared" si="1086"/>
        <v>0</v>
      </c>
      <c r="J1988" s="161">
        <f t="shared" si="1086"/>
        <v>0</v>
      </c>
      <c r="K1988" s="162">
        <f t="shared" si="1082"/>
        <v>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0</v>
      </c>
      <c r="C1989" s="287">
        <f t="shared" si="1087"/>
        <v>0</v>
      </c>
      <c r="D1989" s="288">
        <f t="shared" si="1087"/>
        <v>0</v>
      </c>
      <c r="E1989" s="289">
        <f t="shared" si="1087"/>
        <v>0</v>
      </c>
      <c r="F1989" s="158"/>
      <c r="G1989" s="159"/>
      <c r="H1989" s="160">
        <f t="shared" ref="H1989:J1989" si="1088">H1951</f>
        <v>0</v>
      </c>
      <c r="I1989" s="161">
        <f t="shared" si="1088"/>
        <v>0</v>
      </c>
      <c r="J1989" s="161">
        <f t="shared" si="1088"/>
        <v>0</v>
      </c>
      <c r="K1989" s="162">
        <f t="shared" si="1082"/>
        <v>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64"/>
      <c r="K2003" s="360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65">
        <f>SUM(K1986:K2001)</f>
        <v>0</v>
      </c>
      <c r="K2004" s="366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61"/>
      <c r="K2005" s="361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60"/>
      <c r="K2007" s="360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62">
        <f>((J2004/1.11)+(K2006/1.11))*11%</f>
        <v>0</v>
      </c>
      <c r="K2008" s="363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60"/>
      <c r="K2009" s="360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29</v>
      </c>
      <c r="J2012" s="333">
        <f>J1974</f>
        <v>0</v>
      </c>
      <c r="K2012" s="334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28</v>
      </c>
      <c r="J2013" s="333">
        <f>J1975</f>
        <v>0</v>
      </c>
      <c r="K2013" s="334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23060018</v>
      </c>
      <c r="F2016" s="200"/>
      <c r="G2016" s="201" t="s">
        <v>2</v>
      </c>
      <c r="H2016" s="335">
        <f>H1978</f>
        <v>0</v>
      </c>
      <c r="I2016" s="335"/>
      <c r="J2016" s="335"/>
      <c r="K2016" s="336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09" t="s">
        <v>3</v>
      </c>
      <c r="G2017" s="207"/>
      <c r="H2017" s="337"/>
      <c r="I2017" s="337"/>
      <c r="J2017" s="337"/>
      <c r="K2017" s="338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0">
        <f>D1980</f>
        <v>0</v>
      </c>
      <c r="E2018" s="311"/>
      <c r="F2018" s="309"/>
      <c r="G2018" s="208"/>
      <c r="H2018" s="312">
        <f>H1980</f>
        <v>0</v>
      </c>
      <c r="I2018" s="312"/>
      <c r="J2018" s="312"/>
      <c r="K2018" s="313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09"/>
      <c r="G2019" s="208"/>
      <c r="H2019" s="314">
        <f>H1981</f>
        <v>0</v>
      </c>
      <c r="I2019" s="314"/>
      <c r="J2019" s="314"/>
      <c r="K2019" s="315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>
        <f>D1982</f>
        <v>0</v>
      </c>
      <c r="E2020" s="199"/>
      <c r="F2020" s="210"/>
      <c r="G2020" s="211"/>
      <c r="H2020" s="316"/>
      <c r="I2020" s="316"/>
      <c r="J2020" s="316"/>
      <c r="K2020" s="317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0</v>
      </c>
      <c r="C2024" s="292">
        <f t="shared" si="1113"/>
        <v>0</v>
      </c>
      <c r="D2024" s="293">
        <f t="shared" si="1113"/>
        <v>0</v>
      </c>
      <c r="E2024" s="294">
        <f t="shared" si="1113"/>
        <v>0</v>
      </c>
      <c r="F2024" s="235"/>
      <c r="G2024" s="236"/>
      <c r="H2024" s="237">
        <f t="shared" ref="H2024:J2024" si="1114">H1986</f>
        <v>0</v>
      </c>
      <c r="I2024" s="238">
        <f t="shared" si="1114"/>
        <v>0</v>
      </c>
      <c r="J2024" s="238">
        <f t="shared" si="1114"/>
        <v>0</v>
      </c>
      <c r="K2024" s="239">
        <f t="shared" ref="K2024:K2039" si="1115">(B2024*H2024-((B2024*H2024)*I2024))-((B2024*H2024-((B2024*H2024)*I2024))*J2024)</f>
        <v>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0</v>
      </c>
      <c r="C2025" s="292">
        <f t="shared" si="1116"/>
        <v>0</v>
      </c>
      <c r="D2025" s="293">
        <f t="shared" si="1116"/>
        <v>0</v>
      </c>
      <c r="E2025" s="294">
        <f t="shared" si="1116"/>
        <v>0</v>
      </c>
      <c r="F2025" s="235"/>
      <c r="G2025" s="236"/>
      <c r="H2025" s="237">
        <f t="shared" ref="H2025:J2025" si="1117">H1987</f>
        <v>0</v>
      </c>
      <c r="I2025" s="238">
        <f t="shared" si="1117"/>
        <v>0</v>
      </c>
      <c r="J2025" s="238">
        <f t="shared" si="1117"/>
        <v>0</v>
      </c>
      <c r="K2025" s="239">
        <f t="shared" si="1115"/>
        <v>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0</v>
      </c>
      <c r="C2026" s="292">
        <f t="shared" si="1118"/>
        <v>0</v>
      </c>
      <c r="D2026" s="293">
        <f t="shared" si="1118"/>
        <v>0</v>
      </c>
      <c r="E2026" s="294">
        <f t="shared" si="1118"/>
        <v>0</v>
      </c>
      <c r="F2026" s="235"/>
      <c r="G2026" s="236"/>
      <c r="H2026" s="237">
        <f t="shared" ref="H2026:J2026" si="1119">H1988</f>
        <v>0</v>
      </c>
      <c r="I2026" s="238">
        <f t="shared" si="1119"/>
        <v>0</v>
      </c>
      <c r="J2026" s="238">
        <f t="shared" si="1119"/>
        <v>0</v>
      </c>
      <c r="K2026" s="239">
        <f t="shared" si="1115"/>
        <v>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0</v>
      </c>
      <c r="C2027" s="292">
        <f t="shared" si="1120"/>
        <v>0</v>
      </c>
      <c r="D2027" s="293">
        <f t="shared" si="1120"/>
        <v>0</v>
      </c>
      <c r="E2027" s="294">
        <f t="shared" si="1120"/>
        <v>0</v>
      </c>
      <c r="F2027" s="235"/>
      <c r="G2027" s="236"/>
      <c r="H2027" s="237">
        <f t="shared" ref="H2027:J2027" si="1121">H1989</f>
        <v>0</v>
      </c>
      <c r="I2027" s="238">
        <f t="shared" si="1121"/>
        <v>0</v>
      </c>
      <c r="J2027" s="238">
        <f t="shared" si="1121"/>
        <v>0</v>
      </c>
      <c r="K2027" s="239">
        <f t="shared" si="1115"/>
        <v>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18"/>
      <c r="K2041" s="319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0">
        <f>SUM(K2024:K2039)</f>
        <v>0</v>
      </c>
      <c r="K2042" s="321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2"/>
      <c r="K2043" s="322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19"/>
      <c r="K2045" s="319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3">
        <f>((J2042/1.11)+(K2044/1.11))*11%</f>
        <v>0</v>
      </c>
      <c r="K2046" s="324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19"/>
      <c r="K2047" s="319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29</v>
      </c>
      <c r="J2050" s="325">
        <f>J2012</f>
        <v>0</v>
      </c>
      <c r="K2050" s="326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28</v>
      </c>
      <c r="J2051" s="325">
        <f>J2013</f>
        <v>0</v>
      </c>
      <c r="K2051" s="326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23060019</v>
      </c>
      <c r="G2054" s="11" t="s">
        <v>2</v>
      </c>
      <c r="H2054" s="301"/>
      <c r="I2054" s="301"/>
      <c r="J2054" s="301"/>
      <c r="K2054" s="302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05" t="s">
        <v>3</v>
      </c>
      <c r="G2055" s="17"/>
      <c r="H2055" s="303"/>
      <c r="I2055" s="303"/>
      <c r="J2055" s="303"/>
      <c r="K2055" s="304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3"/>
      <c r="E2056" s="344"/>
      <c r="F2056" s="305"/>
      <c r="G2056" s="18"/>
      <c r="H2056" s="345"/>
      <c r="I2056" s="345"/>
      <c r="J2056" s="345"/>
      <c r="K2056" s="346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05"/>
      <c r="G2057" s="18"/>
      <c r="H2057" s="347"/>
      <c r="I2057" s="347"/>
      <c r="J2057" s="347"/>
      <c r="K2057" s="348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/>
      <c r="E2058" s="9"/>
      <c r="F2058" s="21"/>
      <c r="G2058" s="22"/>
      <c r="H2058" s="349"/>
      <c r="I2058" s="349"/>
      <c r="J2058" s="349"/>
      <c r="K2058" s="350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/>
      <c r="C2062" s="46"/>
      <c r="D2062" s="93"/>
      <c r="E2062" s="110"/>
      <c r="F2062" s="48"/>
      <c r="G2062" s="49"/>
      <c r="H2062" s="50"/>
      <c r="I2062" s="51"/>
      <c r="J2062" s="51"/>
      <c r="K2062" s="52">
        <f t="shared" ref="K2062:K2077" si="1146">(B2062*H2062-((B2062*H2062)*I2062))-((B2062*H2062-((B2062*H2062)*I2062))*J2062)</f>
        <v>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3"/>
      <c r="E2063" s="110"/>
      <c r="F2063" s="48"/>
      <c r="G2063" s="49"/>
      <c r="H2063" s="50"/>
      <c r="I2063" s="51"/>
      <c r="J2063" s="51"/>
      <c r="K2063" s="52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3"/>
      <c r="E2064" s="110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3"/>
      <c r="E2065" s="110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3"/>
      <c r="E2066" s="110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3"/>
      <c r="E2067" s="110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3"/>
      <c r="E2068" s="110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32"/>
      <c r="K2079" s="306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27">
        <f>SUM(K2062:K2077)</f>
        <v>0</v>
      </c>
      <c r="K2080" s="328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29"/>
      <c r="K2081" s="329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06"/>
      <c r="K2083" s="306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0">
        <f>((J2080/1.11)+(K2082/1.11))*11%</f>
        <v>0</v>
      </c>
      <c r="K2084" s="331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06"/>
      <c r="K2085" s="306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29</v>
      </c>
      <c r="J2088" s="307"/>
      <c r="K2088" s="308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28</v>
      </c>
      <c r="J2089" s="307"/>
      <c r="K2089" s="308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23060019</v>
      </c>
      <c r="F2092" s="123"/>
      <c r="G2092" s="124" t="s">
        <v>2</v>
      </c>
      <c r="H2092" s="351">
        <f>H2054</f>
        <v>0</v>
      </c>
      <c r="I2092" s="351"/>
      <c r="J2092" s="351"/>
      <c r="K2092" s="352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55" t="s">
        <v>3</v>
      </c>
      <c r="G2093" s="130"/>
      <c r="H2093" s="353"/>
      <c r="I2093" s="353"/>
      <c r="J2093" s="353"/>
      <c r="K2093" s="354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56">
        <f>D2056</f>
        <v>0</v>
      </c>
      <c r="E2094" s="357"/>
      <c r="F2094" s="355"/>
      <c r="G2094" s="131"/>
      <c r="H2094" s="358">
        <f>H2056</f>
        <v>0</v>
      </c>
      <c r="I2094" s="358"/>
      <c r="J2094" s="358"/>
      <c r="K2094" s="359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55"/>
      <c r="G2095" s="131"/>
      <c r="H2095" s="339">
        <f>H2057</f>
        <v>0</v>
      </c>
      <c r="I2095" s="339"/>
      <c r="J2095" s="339"/>
      <c r="K2095" s="340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>
        <f>D2058</f>
        <v>0</v>
      </c>
      <c r="E2096" s="122"/>
      <c r="F2096" s="133"/>
      <c r="G2096" s="134"/>
      <c r="H2096" s="341"/>
      <c r="I2096" s="341"/>
      <c r="J2096" s="341"/>
      <c r="K2096" s="342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0</v>
      </c>
      <c r="C2100" s="287">
        <f t="shared" si="1147"/>
        <v>0</v>
      </c>
      <c r="D2100" s="288">
        <f t="shared" si="1147"/>
        <v>0</v>
      </c>
      <c r="E2100" s="289">
        <f t="shared" si="1147"/>
        <v>0</v>
      </c>
      <c r="F2100" s="158"/>
      <c r="G2100" s="159"/>
      <c r="H2100" s="160">
        <f t="shared" ref="H2100:J2100" si="1148">H2062</f>
        <v>0</v>
      </c>
      <c r="I2100" s="161">
        <f t="shared" si="1148"/>
        <v>0</v>
      </c>
      <c r="J2100" s="161">
        <f t="shared" si="1148"/>
        <v>0</v>
      </c>
      <c r="K2100" s="162">
        <f t="shared" ref="K2100:K2115" si="1149">(B2100*H2100-((B2100*H2100)*I2100))-((B2100*H2100-((B2100*H2100)*I2100))*J2100)</f>
        <v>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0</v>
      </c>
      <c r="C2101" s="287">
        <f t="shared" si="1150"/>
        <v>0</v>
      </c>
      <c r="D2101" s="288">
        <f t="shared" si="1150"/>
        <v>0</v>
      </c>
      <c r="E2101" s="289">
        <f t="shared" si="1150"/>
        <v>0</v>
      </c>
      <c r="F2101" s="158"/>
      <c r="G2101" s="159"/>
      <c r="H2101" s="160">
        <f t="shared" ref="H2101:J2101" si="1151">H2063</f>
        <v>0</v>
      </c>
      <c r="I2101" s="161">
        <f t="shared" si="1151"/>
        <v>0</v>
      </c>
      <c r="J2101" s="161">
        <f t="shared" si="1151"/>
        <v>0</v>
      </c>
      <c r="K2101" s="162">
        <f t="shared" si="1149"/>
        <v>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0</v>
      </c>
      <c r="C2102" s="287">
        <f t="shared" si="1152"/>
        <v>0</v>
      </c>
      <c r="D2102" s="288">
        <f t="shared" si="1152"/>
        <v>0</v>
      </c>
      <c r="E2102" s="289">
        <f t="shared" si="1152"/>
        <v>0</v>
      </c>
      <c r="F2102" s="158"/>
      <c r="G2102" s="159"/>
      <c r="H2102" s="160">
        <f t="shared" ref="H2102:J2102" si="1153">H2064</f>
        <v>0</v>
      </c>
      <c r="I2102" s="161">
        <f t="shared" si="1153"/>
        <v>0</v>
      </c>
      <c r="J2102" s="161">
        <f t="shared" si="1153"/>
        <v>0</v>
      </c>
      <c r="K2102" s="162">
        <f t="shared" si="1149"/>
        <v>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0</v>
      </c>
      <c r="C2103" s="287">
        <f t="shared" si="1154"/>
        <v>0</v>
      </c>
      <c r="D2103" s="288">
        <f t="shared" si="1154"/>
        <v>0</v>
      </c>
      <c r="E2103" s="289">
        <f t="shared" si="1154"/>
        <v>0</v>
      </c>
      <c r="F2103" s="158"/>
      <c r="G2103" s="159"/>
      <c r="H2103" s="160">
        <f t="shared" ref="H2103:J2103" si="1155">H2065</f>
        <v>0</v>
      </c>
      <c r="I2103" s="161">
        <f t="shared" si="1155"/>
        <v>0</v>
      </c>
      <c r="J2103" s="161">
        <f t="shared" si="1155"/>
        <v>0</v>
      </c>
      <c r="K2103" s="162">
        <f t="shared" si="1149"/>
        <v>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0</v>
      </c>
      <c r="C2104" s="287">
        <f t="shared" si="1156"/>
        <v>0</v>
      </c>
      <c r="D2104" s="288">
        <f t="shared" si="1156"/>
        <v>0</v>
      </c>
      <c r="E2104" s="289">
        <f t="shared" si="1156"/>
        <v>0</v>
      </c>
      <c r="F2104" s="158"/>
      <c r="G2104" s="159"/>
      <c r="H2104" s="160">
        <f t="shared" ref="H2104:J2104" si="1157">H2066</f>
        <v>0</v>
      </c>
      <c r="I2104" s="161">
        <f t="shared" si="1157"/>
        <v>0</v>
      </c>
      <c r="J2104" s="161">
        <f t="shared" si="1157"/>
        <v>0</v>
      </c>
      <c r="K2104" s="162">
        <f t="shared" si="1149"/>
        <v>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0</v>
      </c>
      <c r="C2105" s="287">
        <f t="shared" si="1158"/>
        <v>0</v>
      </c>
      <c r="D2105" s="288">
        <f t="shared" si="1158"/>
        <v>0</v>
      </c>
      <c r="E2105" s="289">
        <f t="shared" si="1158"/>
        <v>0</v>
      </c>
      <c r="F2105" s="158"/>
      <c r="G2105" s="159"/>
      <c r="H2105" s="160">
        <f t="shared" ref="H2105:J2105" si="1159">H2067</f>
        <v>0</v>
      </c>
      <c r="I2105" s="161">
        <f t="shared" si="1159"/>
        <v>0</v>
      </c>
      <c r="J2105" s="161">
        <f t="shared" si="1159"/>
        <v>0</v>
      </c>
      <c r="K2105" s="162">
        <f t="shared" si="1149"/>
        <v>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0</v>
      </c>
      <c r="C2106" s="287">
        <f t="shared" si="1160"/>
        <v>0</v>
      </c>
      <c r="D2106" s="288">
        <f t="shared" si="1160"/>
        <v>0</v>
      </c>
      <c r="E2106" s="289">
        <f t="shared" si="1160"/>
        <v>0</v>
      </c>
      <c r="F2106" s="158"/>
      <c r="G2106" s="159"/>
      <c r="H2106" s="160">
        <f t="shared" ref="H2106:J2106" si="1161">H2068</f>
        <v>0</v>
      </c>
      <c r="I2106" s="161">
        <f t="shared" si="1161"/>
        <v>0</v>
      </c>
      <c r="J2106" s="161">
        <f t="shared" si="1161"/>
        <v>0</v>
      </c>
      <c r="K2106" s="162">
        <f t="shared" si="1149"/>
        <v>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64"/>
      <c r="K2117" s="360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65">
        <f>SUM(K2100:K2115)</f>
        <v>0</v>
      </c>
      <c r="K2118" s="366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61"/>
      <c r="K2119" s="361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60"/>
      <c r="K2121" s="360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62">
        <f>((J2118/1.11)+(K2120/1.11))*11%</f>
        <v>0</v>
      </c>
      <c r="K2122" s="363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60"/>
      <c r="K2123" s="360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29</v>
      </c>
      <c r="J2126" s="333">
        <f>J2088</f>
        <v>0</v>
      </c>
      <c r="K2126" s="334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28</v>
      </c>
      <c r="J2127" s="333">
        <f>J2089</f>
        <v>0</v>
      </c>
      <c r="K2127" s="334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23060019</v>
      </c>
      <c r="F2130" s="200"/>
      <c r="G2130" s="201" t="s">
        <v>2</v>
      </c>
      <c r="H2130" s="335">
        <f>H2092</f>
        <v>0</v>
      </c>
      <c r="I2130" s="335"/>
      <c r="J2130" s="335"/>
      <c r="K2130" s="336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09" t="s">
        <v>3</v>
      </c>
      <c r="G2131" s="207"/>
      <c r="H2131" s="337"/>
      <c r="I2131" s="337"/>
      <c r="J2131" s="337"/>
      <c r="K2131" s="338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0">
        <f>D2094</f>
        <v>0</v>
      </c>
      <c r="E2132" s="311"/>
      <c r="F2132" s="309"/>
      <c r="G2132" s="208"/>
      <c r="H2132" s="312">
        <f>H2094</f>
        <v>0</v>
      </c>
      <c r="I2132" s="312"/>
      <c r="J2132" s="312"/>
      <c r="K2132" s="313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09"/>
      <c r="G2133" s="208"/>
      <c r="H2133" s="314">
        <f>H2095</f>
        <v>0</v>
      </c>
      <c r="I2133" s="314"/>
      <c r="J2133" s="314"/>
      <c r="K2133" s="315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>
        <f>D2096</f>
        <v>0</v>
      </c>
      <c r="E2134" s="199"/>
      <c r="F2134" s="210"/>
      <c r="G2134" s="211"/>
      <c r="H2134" s="316"/>
      <c r="I2134" s="316"/>
      <c r="J2134" s="316"/>
      <c r="K2134" s="317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0</v>
      </c>
      <c r="C2138" s="292">
        <f t="shared" si="1180"/>
        <v>0</v>
      </c>
      <c r="D2138" s="293">
        <f t="shared" si="1180"/>
        <v>0</v>
      </c>
      <c r="E2138" s="294">
        <f t="shared" si="1180"/>
        <v>0</v>
      </c>
      <c r="F2138" s="235"/>
      <c r="G2138" s="236"/>
      <c r="H2138" s="237">
        <f t="shared" ref="H2138:J2138" si="1181">H2100</f>
        <v>0</v>
      </c>
      <c r="I2138" s="238">
        <f t="shared" si="1181"/>
        <v>0</v>
      </c>
      <c r="J2138" s="238">
        <f t="shared" si="1181"/>
        <v>0</v>
      </c>
      <c r="K2138" s="239">
        <f t="shared" ref="K2138:K2153" si="1182">(B2138*H2138-((B2138*H2138)*I2138))-((B2138*H2138-((B2138*H2138)*I2138))*J2138)</f>
        <v>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0</v>
      </c>
      <c r="C2139" s="292">
        <f t="shared" si="1183"/>
        <v>0</v>
      </c>
      <c r="D2139" s="293">
        <f t="shared" si="1183"/>
        <v>0</v>
      </c>
      <c r="E2139" s="294">
        <f t="shared" si="1183"/>
        <v>0</v>
      </c>
      <c r="F2139" s="235"/>
      <c r="G2139" s="236"/>
      <c r="H2139" s="237">
        <f t="shared" ref="H2139:J2139" si="1184">H2101</f>
        <v>0</v>
      </c>
      <c r="I2139" s="238">
        <f t="shared" si="1184"/>
        <v>0</v>
      </c>
      <c r="J2139" s="238">
        <f t="shared" si="1184"/>
        <v>0</v>
      </c>
      <c r="K2139" s="239">
        <f t="shared" si="1182"/>
        <v>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0</v>
      </c>
      <c r="C2140" s="292">
        <f t="shared" si="1185"/>
        <v>0</v>
      </c>
      <c r="D2140" s="293">
        <f t="shared" si="1185"/>
        <v>0</v>
      </c>
      <c r="E2140" s="294">
        <f t="shared" si="1185"/>
        <v>0</v>
      </c>
      <c r="F2140" s="235"/>
      <c r="G2140" s="236"/>
      <c r="H2140" s="237">
        <f t="shared" ref="H2140:J2140" si="1186">H2102</f>
        <v>0</v>
      </c>
      <c r="I2140" s="238">
        <f t="shared" si="1186"/>
        <v>0</v>
      </c>
      <c r="J2140" s="238">
        <f t="shared" si="1186"/>
        <v>0</v>
      </c>
      <c r="K2140" s="239">
        <f t="shared" si="1182"/>
        <v>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0</v>
      </c>
      <c r="C2141" s="292">
        <f t="shared" si="1187"/>
        <v>0</v>
      </c>
      <c r="D2141" s="293">
        <f t="shared" si="1187"/>
        <v>0</v>
      </c>
      <c r="E2141" s="294">
        <f t="shared" si="1187"/>
        <v>0</v>
      </c>
      <c r="F2141" s="235"/>
      <c r="G2141" s="236"/>
      <c r="H2141" s="237">
        <f t="shared" ref="H2141:J2141" si="1188">H2103</f>
        <v>0</v>
      </c>
      <c r="I2141" s="238">
        <f t="shared" si="1188"/>
        <v>0</v>
      </c>
      <c r="J2141" s="238">
        <f t="shared" si="1188"/>
        <v>0</v>
      </c>
      <c r="K2141" s="239">
        <f t="shared" si="1182"/>
        <v>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0</v>
      </c>
      <c r="C2142" s="292">
        <f t="shared" si="1189"/>
        <v>0</v>
      </c>
      <c r="D2142" s="293">
        <f t="shared" si="1189"/>
        <v>0</v>
      </c>
      <c r="E2142" s="294">
        <f t="shared" si="1189"/>
        <v>0</v>
      </c>
      <c r="F2142" s="235"/>
      <c r="G2142" s="236"/>
      <c r="H2142" s="237">
        <f t="shared" ref="H2142:J2142" si="1190">H2104</f>
        <v>0</v>
      </c>
      <c r="I2142" s="238">
        <f t="shared" si="1190"/>
        <v>0</v>
      </c>
      <c r="J2142" s="238">
        <f t="shared" si="1190"/>
        <v>0</v>
      </c>
      <c r="K2142" s="239">
        <f t="shared" si="1182"/>
        <v>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0</v>
      </c>
      <c r="C2143" s="292">
        <f t="shared" si="1191"/>
        <v>0</v>
      </c>
      <c r="D2143" s="293">
        <f t="shared" si="1191"/>
        <v>0</v>
      </c>
      <c r="E2143" s="294">
        <f t="shared" si="1191"/>
        <v>0</v>
      </c>
      <c r="F2143" s="235"/>
      <c r="G2143" s="236"/>
      <c r="H2143" s="237">
        <f t="shared" ref="H2143:J2143" si="1192">H2105</f>
        <v>0</v>
      </c>
      <c r="I2143" s="238">
        <f t="shared" si="1192"/>
        <v>0</v>
      </c>
      <c r="J2143" s="238">
        <f t="shared" si="1192"/>
        <v>0</v>
      </c>
      <c r="K2143" s="239">
        <f t="shared" si="1182"/>
        <v>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0</v>
      </c>
      <c r="C2144" s="292">
        <f t="shared" si="1193"/>
        <v>0</v>
      </c>
      <c r="D2144" s="293">
        <f t="shared" si="1193"/>
        <v>0</v>
      </c>
      <c r="E2144" s="294">
        <f t="shared" si="1193"/>
        <v>0</v>
      </c>
      <c r="F2144" s="235"/>
      <c r="G2144" s="236"/>
      <c r="H2144" s="237">
        <f t="shared" ref="H2144:J2144" si="1194">H2106</f>
        <v>0</v>
      </c>
      <c r="I2144" s="238">
        <f t="shared" si="1194"/>
        <v>0</v>
      </c>
      <c r="J2144" s="238">
        <f t="shared" si="1194"/>
        <v>0</v>
      </c>
      <c r="K2144" s="239">
        <f t="shared" si="1182"/>
        <v>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18"/>
      <c r="K2155" s="319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0">
        <f>SUM(K2138:K2153)</f>
        <v>0</v>
      </c>
      <c r="K2156" s="321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2"/>
      <c r="K2157" s="322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19"/>
      <c r="K2159" s="319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3">
        <f>((J2156/1.11)+(K2158/1.11))*11%</f>
        <v>0</v>
      </c>
      <c r="K2160" s="324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19"/>
      <c r="K2161" s="319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29</v>
      </c>
      <c r="J2164" s="325">
        <f>J2126</f>
        <v>0</v>
      </c>
      <c r="K2164" s="326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28</v>
      </c>
      <c r="J2165" s="325">
        <f>J2127</f>
        <v>0</v>
      </c>
      <c r="K2165" s="326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23060020</v>
      </c>
      <c r="G2168" s="11" t="s">
        <v>2</v>
      </c>
      <c r="H2168" s="301"/>
      <c r="I2168" s="301"/>
      <c r="J2168" s="301"/>
      <c r="K2168" s="302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05" t="s">
        <v>3</v>
      </c>
      <c r="G2169" s="17"/>
      <c r="H2169" s="303"/>
      <c r="I2169" s="303"/>
      <c r="J2169" s="303"/>
      <c r="K2169" s="304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3"/>
      <c r="E2170" s="344"/>
      <c r="F2170" s="305"/>
      <c r="G2170" s="18"/>
      <c r="H2170" s="345"/>
      <c r="I2170" s="345"/>
      <c r="J2170" s="345"/>
      <c r="K2170" s="346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05"/>
      <c r="G2171" s="18"/>
      <c r="H2171" s="347"/>
      <c r="I2171" s="347"/>
      <c r="J2171" s="347"/>
      <c r="K2171" s="348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/>
      <c r="E2172" s="9"/>
      <c r="F2172" s="21"/>
      <c r="G2172" s="22"/>
      <c r="H2172" s="349"/>
      <c r="I2172" s="349"/>
      <c r="J2172" s="349"/>
      <c r="K2172" s="350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/>
      <c r="C2176" s="46"/>
      <c r="D2176" s="93"/>
      <c r="E2176" s="110"/>
      <c r="F2176" s="48"/>
      <c r="G2176" s="49"/>
      <c r="H2176" s="50"/>
      <c r="I2176" s="51"/>
      <c r="J2176" s="51"/>
      <c r="K2176" s="52">
        <f t="shared" ref="K2176:K2191" si="1213">(B2176*H2176-((B2176*H2176)*I2176))-((B2176*H2176-((B2176*H2176)*I2176))*J2176)</f>
        <v>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32"/>
      <c r="K2193" s="306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27">
        <f>SUM(K2176:K2191)</f>
        <v>0</v>
      </c>
      <c r="K2194" s="328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29"/>
      <c r="K2195" s="329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06"/>
      <c r="K2197" s="306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0">
        <f>((J2194/1.11)+(K2196/1.11))*11%</f>
        <v>0</v>
      </c>
      <c r="K2198" s="331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06"/>
      <c r="K2199" s="306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29</v>
      </c>
      <c r="J2202" s="307"/>
      <c r="K2202" s="308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28</v>
      </c>
      <c r="J2203" s="307"/>
      <c r="K2203" s="308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23060020</v>
      </c>
      <c r="F2206" s="123"/>
      <c r="G2206" s="124" t="s">
        <v>2</v>
      </c>
      <c r="H2206" s="351">
        <f>H2168</f>
        <v>0</v>
      </c>
      <c r="I2206" s="351"/>
      <c r="J2206" s="351"/>
      <c r="K2206" s="352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55" t="s">
        <v>3</v>
      </c>
      <c r="G2207" s="130"/>
      <c r="H2207" s="353"/>
      <c r="I2207" s="353"/>
      <c r="J2207" s="353"/>
      <c r="K2207" s="354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56">
        <f>D2170</f>
        <v>0</v>
      </c>
      <c r="E2208" s="357"/>
      <c r="F2208" s="355"/>
      <c r="G2208" s="131"/>
      <c r="H2208" s="358">
        <f>H2170</f>
        <v>0</v>
      </c>
      <c r="I2208" s="358"/>
      <c r="J2208" s="358"/>
      <c r="K2208" s="359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55"/>
      <c r="G2209" s="131"/>
      <c r="H2209" s="339">
        <f>H2171</f>
        <v>0</v>
      </c>
      <c r="I2209" s="339"/>
      <c r="J2209" s="339"/>
      <c r="K2209" s="340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>
        <f>D2172</f>
        <v>0</v>
      </c>
      <c r="E2210" s="122"/>
      <c r="F2210" s="133"/>
      <c r="G2210" s="134"/>
      <c r="H2210" s="341"/>
      <c r="I2210" s="341"/>
      <c r="J2210" s="341"/>
      <c r="K2210" s="342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0</v>
      </c>
      <c r="C2214" s="287">
        <f t="shared" si="1214"/>
        <v>0</v>
      </c>
      <c r="D2214" s="288">
        <f t="shared" si="1214"/>
        <v>0</v>
      </c>
      <c r="E2214" s="289">
        <f t="shared" si="1214"/>
        <v>0</v>
      </c>
      <c r="F2214" s="158"/>
      <c r="G2214" s="159"/>
      <c r="H2214" s="160">
        <f t="shared" ref="H2214:J2214" si="1215">H2176</f>
        <v>0</v>
      </c>
      <c r="I2214" s="161">
        <f t="shared" si="1215"/>
        <v>0</v>
      </c>
      <c r="J2214" s="161">
        <f t="shared" si="1215"/>
        <v>0</v>
      </c>
      <c r="K2214" s="162">
        <f t="shared" ref="K2214:K2229" si="1216">(B2214*H2214-((B2214*H2214)*I2214))-((B2214*H2214-((B2214*H2214)*I2214))*J2214)</f>
        <v>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64"/>
      <c r="K2231" s="360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65">
        <f>SUM(K2214:K2229)</f>
        <v>0</v>
      </c>
      <c r="K2232" s="366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61"/>
      <c r="K2233" s="361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60"/>
      <c r="K2235" s="360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62">
        <f>((J2232/1.11)+(K2234/1.11))*11%</f>
        <v>0</v>
      </c>
      <c r="K2236" s="363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60"/>
      <c r="K2237" s="360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29</v>
      </c>
      <c r="J2240" s="333">
        <f>J2202</f>
        <v>0</v>
      </c>
      <c r="K2240" s="334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28</v>
      </c>
      <c r="J2241" s="333">
        <f>J2203</f>
        <v>0</v>
      </c>
      <c r="K2241" s="334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23060020</v>
      </c>
      <c r="F2244" s="200"/>
      <c r="G2244" s="201" t="s">
        <v>2</v>
      </c>
      <c r="H2244" s="335">
        <f>H2206</f>
        <v>0</v>
      </c>
      <c r="I2244" s="335"/>
      <c r="J2244" s="335"/>
      <c r="K2244" s="336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09" t="s">
        <v>3</v>
      </c>
      <c r="G2245" s="207"/>
      <c r="H2245" s="337"/>
      <c r="I2245" s="337"/>
      <c r="J2245" s="337"/>
      <c r="K2245" s="338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0">
        <f>D2208</f>
        <v>0</v>
      </c>
      <c r="E2246" s="311"/>
      <c r="F2246" s="309"/>
      <c r="G2246" s="208"/>
      <c r="H2246" s="312">
        <f>H2208</f>
        <v>0</v>
      </c>
      <c r="I2246" s="312"/>
      <c r="J2246" s="312"/>
      <c r="K2246" s="313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09"/>
      <c r="G2247" s="208"/>
      <c r="H2247" s="314">
        <f>H2209</f>
        <v>0</v>
      </c>
      <c r="I2247" s="314"/>
      <c r="J2247" s="314"/>
      <c r="K2247" s="315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>
        <f>D2210</f>
        <v>0</v>
      </c>
      <c r="E2248" s="199"/>
      <c r="F2248" s="210"/>
      <c r="G2248" s="211"/>
      <c r="H2248" s="316"/>
      <c r="I2248" s="316"/>
      <c r="J2248" s="316"/>
      <c r="K2248" s="317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0</v>
      </c>
      <c r="C2252" s="292">
        <f t="shared" si="1247"/>
        <v>0</v>
      </c>
      <c r="D2252" s="293">
        <f t="shared" si="1247"/>
        <v>0</v>
      </c>
      <c r="E2252" s="294">
        <f t="shared" si="1247"/>
        <v>0</v>
      </c>
      <c r="F2252" s="235"/>
      <c r="G2252" s="236"/>
      <c r="H2252" s="237">
        <f t="shared" ref="H2252:J2252" si="1248">H2214</f>
        <v>0</v>
      </c>
      <c r="I2252" s="238">
        <f t="shared" si="1248"/>
        <v>0</v>
      </c>
      <c r="J2252" s="238">
        <f t="shared" si="1248"/>
        <v>0</v>
      </c>
      <c r="K2252" s="239">
        <f t="shared" ref="K2252:K2267" si="1249">(B2252*H2252-((B2252*H2252)*I2252))-((B2252*H2252-((B2252*H2252)*I2252))*J2252)</f>
        <v>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18"/>
      <c r="K2269" s="319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0">
        <f>SUM(K2252:K2267)</f>
        <v>0</v>
      </c>
      <c r="K2270" s="321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2"/>
      <c r="K2271" s="322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19"/>
      <c r="K2273" s="319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3">
        <f>((J2270/1.11)+(K2272/1.11))*11%</f>
        <v>0</v>
      </c>
      <c r="K2274" s="324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19"/>
      <c r="K2275" s="319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29</v>
      </c>
      <c r="J2278" s="325">
        <f>J2240</f>
        <v>0</v>
      </c>
      <c r="K2278" s="326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28</v>
      </c>
      <c r="J2279" s="325">
        <f>J2241</f>
        <v>0</v>
      </c>
      <c r="K2279" s="326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23060021</v>
      </c>
      <c r="G2282" s="11" t="s">
        <v>2</v>
      </c>
      <c r="H2282" s="301"/>
      <c r="I2282" s="301"/>
      <c r="J2282" s="301"/>
      <c r="K2282" s="302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05" t="s">
        <v>3</v>
      </c>
      <c r="G2283" s="17"/>
      <c r="H2283" s="303"/>
      <c r="I2283" s="303"/>
      <c r="J2283" s="303"/>
      <c r="K2283" s="304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3"/>
      <c r="E2284" s="344"/>
      <c r="F2284" s="305"/>
      <c r="G2284" s="18"/>
      <c r="H2284" s="345"/>
      <c r="I2284" s="345"/>
      <c r="J2284" s="345"/>
      <c r="K2284" s="346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05"/>
      <c r="G2285" s="18"/>
      <c r="H2285" s="347"/>
      <c r="I2285" s="347"/>
      <c r="J2285" s="347"/>
      <c r="K2285" s="348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/>
      <c r="E2286" s="9"/>
      <c r="F2286" s="21"/>
      <c r="G2286" s="22"/>
      <c r="H2286" s="349"/>
      <c r="I2286" s="349"/>
      <c r="J2286" s="349"/>
      <c r="K2286" s="350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/>
      <c r="C2290" s="46"/>
      <c r="D2290" s="93"/>
      <c r="E2290" s="110"/>
      <c r="F2290" s="48"/>
      <c r="G2290" s="49"/>
      <c r="H2290" s="50"/>
      <c r="I2290" s="51"/>
      <c r="J2290" s="51"/>
      <c r="K2290" s="52">
        <f t="shared" ref="K2290:K2305" si="1280">(B2290*H2290-((B2290*H2290)*I2290))-((B2290*H2290-((B2290*H2290)*I2290))*J2290)</f>
        <v>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3"/>
      <c r="E2291" s="110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32"/>
      <c r="K2307" s="306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27">
        <f>SUM(K2290:K2305)</f>
        <v>0</v>
      </c>
      <c r="K2308" s="328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29"/>
      <c r="K2309" s="329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06"/>
      <c r="K2311" s="306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0">
        <f>((J2308/1.11)+(K2310/1.11))*11%</f>
        <v>0</v>
      </c>
      <c r="K2312" s="331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06"/>
      <c r="K2313" s="306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29</v>
      </c>
      <c r="J2316" s="307"/>
      <c r="K2316" s="308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28</v>
      </c>
      <c r="J2317" s="307"/>
      <c r="K2317" s="308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23060021</v>
      </c>
      <c r="F2320" s="123"/>
      <c r="G2320" s="124" t="s">
        <v>2</v>
      </c>
      <c r="H2320" s="351">
        <f>H2282</f>
        <v>0</v>
      </c>
      <c r="I2320" s="351"/>
      <c r="J2320" s="351"/>
      <c r="K2320" s="352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55" t="s">
        <v>3</v>
      </c>
      <c r="G2321" s="130"/>
      <c r="H2321" s="353"/>
      <c r="I2321" s="353"/>
      <c r="J2321" s="353"/>
      <c r="K2321" s="354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56">
        <f>D2284</f>
        <v>0</v>
      </c>
      <c r="E2322" s="357"/>
      <c r="F2322" s="355"/>
      <c r="G2322" s="131"/>
      <c r="H2322" s="358">
        <f>H2284</f>
        <v>0</v>
      </c>
      <c r="I2322" s="358"/>
      <c r="J2322" s="358"/>
      <c r="K2322" s="359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55"/>
      <c r="G2323" s="131"/>
      <c r="H2323" s="339">
        <f>H2285</f>
        <v>0</v>
      </c>
      <c r="I2323" s="339"/>
      <c r="J2323" s="339"/>
      <c r="K2323" s="340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>
        <f>D2286</f>
        <v>0</v>
      </c>
      <c r="E2324" s="122"/>
      <c r="F2324" s="133"/>
      <c r="G2324" s="134"/>
      <c r="H2324" s="341"/>
      <c r="I2324" s="341"/>
      <c r="J2324" s="341"/>
      <c r="K2324" s="342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0</v>
      </c>
      <c r="C2328" s="287">
        <f t="shared" si="1281"/>
        <v>0</v>
      </c>
      <c r="D2328" s="288">
        <f t="shared" si="1281"/>
        <v>0</v>
      </c>
      <c r="E2328" s="289">
        <f t="shared" si="1281"/>
        <v>0</v>
      </c>
      <c r="F2328" s="158"/>
      <c r="G2328" s="159"/>
      <c r="H2328" s="160">
        <f t="shared" ref="H2328:J2328" si="1282">H2290</f>
        <v>0</v>
      </c>
      <c r="I2328" s="161">
        <f t="shared" si="1282"/>
        <v>0</v>
      </c>
      <c r="J2328" s="161">
        <f t="shared" si="1282"/>
        <v>0</v>
      </c>
      <c r="K2328" s="162">
        <f t="shared" ref="K2328:K2343" si="1283">(B2328*H2328-((B2328*H2328)*I2328))-((B2328*H2328-((B2328*H2328)*I2328))*J2328)</f>
        <v>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0</v>
      </c>
      <c r="C2329" s="287">
        <f t="shared" si="1284"/>
        <v>0</v>
      </c>
      <c r="D2329" s="288">
        <f t="shared" si="1284"/>
        <v>0</v>
      </c>
      <c r="E2329" s="289">
        <f t="shared" si="1284"/>
        <v>0</v>
      </c>
      <c r="F2329" s="158"/>
      <c r="G2329" s="159"/>
      <c r="H2329" s="160">
        <f t="shared" ref="H2329:J2329" si="1285">H2291</f>
        <v>0</v>
      </c>
      <c r="I2329" s="161">
        <f t="shared" si="1285"/>
        <v>0</v>
      </c>
      <c r="J2329" s="161">
        <f t="shared" si="1285"/>
        <v>0</v>
      </c>
      <c r="K2329" s="162">
        <f t="shared" si="1283"/>
        <v>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64"/>
      <c r="K2345" s="360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65">
        <f>SUM(K2328:K2343)</f>
        <v>0</v>
      </c>
      <c r="K2346" s="366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61"/>
      <c r="K2347" s="361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60"/>
      <c r="K2349" s="360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62">
        <f>((J2346/1.11)+(K2348/1.11))*11%</f>
        <v>0</v>
      </c>
      <c r="K2350" s="363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60"/>
      <c r="K2351" s="360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29</v>
      </c>
      <c r="J2354" s="333">
        <f>J2316</f>
        <v>0</v>
      </c>
      <c r="K2354" s="334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28</v>
      </c>
      <c r="J2355" s="333">
        <f>J2317</f>
        <v>0</v>
      </c>
      <c r="K2355" s="334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23060021</v>
      </c>
      <c r="F2358" s="200"/>
      <c r="G2358" s="201" t="s">
        <v>2</v>
      </c>
      <c r="H2358" s="335">
        <f>H2320</f>
        <v>0</v>
      </c>
      <c r="I2358" s="335"/>
      <c r="J2358" s="335"/>
      <c r="K2358" s="336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09" t="s">
        <v>3</v>
      </c>
      <c r="G2359" s="207"/>
      <c r="H2359" s="337"/>
      <c r="I2359" s="337"/>
      <c r="J2359" s="337"/>
      <c r="K2359" s="338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0">
        <f>D2322</f>
        <v>0</v>
      </c>
      <c r="E2360" s="311"/>
      <c r="F2360" s="309"/>
      <c r="G2360" s="208"/>
      <c r="H2360" s="312">
        <f>H2322</f>
        <v>0</v>
      </c>
      <c r="I2360" s="312"/>
      <c r="J2360" s="312"/>
      <c r="K2360" s="313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09"/>
      <c r="G2361" s="208"/>
      <c r="H2361" s="314">
        <f>H2323</f>
        <v>0</v>
      </c>
      <c r="I2361" s="314"/>
      <c r="J2361" s="314"/>
      <c r="K2361" s="315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>
        <f>D2324</f>
        <v>0</v>
      </c>
      <c r="E2362" s="199"/>
      <c r="F2362" s="210"/>
      <c r="G2362" s="211"/>
      <c r="H2362" s="316"/>
      <c r="I2362" s="316"/>
      <c r="J2362" s="316"/>
      <c r="K2362" s="317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0</v>
      </c>
      <c r="C2366" s="292">
        <f t="shared" si="1314"/>
        <v>0</v>
      </c>
      <c r="D2366" s="293">
        <f t="shared" si="1314"/>
        <v>0</v>
      </c>
      <c r="E2366" s="294">
        <f t="shared" si="1314"/>
        <v>0</v>
      </c>
      <c r="F2366" s="235"/>
      <c r="G2366" s="236"/>
      <c r="H2366" s="237">
        <f t="shared" ref="H2366:J2366" si="1315">H2328</f>
        <v>0</v>
      </c>
      <c r="I2366" s="238">
        <f t="shared" si="1315"/>
        <v>0</v>
      </c>
      <c r="J2366" s="238">
        <f t="shared" si="1315"/>
        <v>0</v>
      </c>
      <c r="K2366" s="239">
        <f t="shared" ref="K2366:K2381" si="1316">(B2366*H2366-((B2366*H2366)*I2366))-((B2366*H2366-((B2366*H2366)*I2366))*J2366)</f>
        <v>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0</v>
      </c>
      <c r="C2367" s="292">
        <f t="shared" si="1317"/>
        <v>0</v>
      </c>
      <c r="D2367" s="293">
        <f t="shared" si="1317"/>
        <v>0</v>
      </c>
      <c r="E2367" s="294">
        <f t="shared" si="1317"/>
        <v>0</v>
      </c>
      <c r="F2367" s="235"/>
      <c r="G2367" s="236"/>
      <c r="H2367" s="237">
        <f t="shared" ref="H2367:J2367" si="1318">H2329</f>
        <v>0</v>
      </c>
      <c r="I2367" s="238">
        <f t="shared" si="1318"/>
        <v>0</v>
      </c>
      <c r="J2367" s="238">
        <f t="shared" si="1318"/>
        <v>0</v>
      </c>
      <c r="K2367" s="239">
        <f t="shared" si="1316"/>
        <v>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18"/>
      <c r="K2383" s="319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0">
        <f>SUM(K2366:K2381)</f>
        <v>0</v>
      </c>
      <c r="K2384" s="321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2"/>
      <c r="K2385" s="322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19"/>
      <c r="K2387" s="319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3">
        <f>((J2384/1.11)+(K2386/1.11))*11%</f>
        <v>0</v>
      </c>
      <c r="K2388" s="324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19"/>
      <c r="K2389" s="319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29</v>
      </c>
      <c r="J2392" s="325">
        <f>J2354</f>
        <v>0</v>
      </c>
      <c r="K2392" s="326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28</v>
      </c>
      <c r="J2393" s="325">
        <f>J2355</f>
        <v>0</v>
      </c>
      <c r="K2393" s="326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23060022</v>
      </c>
      <c r="G2396" s="11" t="s">
        <v>2</v>
      </c>
      <c r="H2396" s="301"/>
      <c r="I2396" s="301"/>
      <c r="J2396" s="301"/>
      <c r="K2396" s="302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05" t="s">
        <v>3</v>
      </c>
      <c r="G2397" s="17"/>
      <c r="H2397" s="303"/>
      <c r="I2397" s="303"/>
      <c r="J2397" s="303"/>
      <c r="K2397" s="304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3"/>
      <c r="E2398" s="344"/>
      <c r="F2398" s="305"/>
      <c r="G2398" s="18"/>
      <c r="H2398" s="345"/>
      <c r="I2398" s="345"/>
      <c r="J2398" s="345"/>
      <c r="K2398" s="346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05"/>
      <c r="G2399" s="18"/>
      <c r="H2399" s="347"/>
      <c r="I2399" s="347"/>
      <c r="J2399" s="347"/>
      <c r="K2399" s="348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/>
      <c r="E2400" s="9"/>
      <c r="F2400" s="21"/>
      <c r="G2400" s="22"/>
      <c r="H2400" s="349"/>
      <c r="I2400" s="349"/>
      <c r="J2400" s="349"/>
      <c r="K2400" s="350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/>
      <c r="C2404" s="46"/>
      <c r="D2404" s="93"/>
      <c r="E2404" s="110"/>
      <c r="F2404" s="48"/>
      <c r="G2404" s="49"/>
      <c r="H2404" s="50"/>
      <c r="I2404" s="51"/>
      <c r="J2404" s="51"/>
      <c r="K2404" s="52">
        <f t="shared" ref="K2404:K2419" si="1347">(B2404*H2404-((B2404*H2404)*I2404))-((B2404*H2404-((B2404*H2404)*I2404))*J2404)</f>
        <v>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3"/>
      <c r="E2405" s="110"/>
      <c r="F2405" s="48"/>
      <c r="G2405" s="49"/>
      <c r="H2405" s="50"/>
      <c r="I2405" s="51"/>
      <c r="J2405" s="51"/>
      <c r="K2405" s="52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3"/>
      <c r="E2406" s="110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3"/>
      <c r="E2407" s="110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32"/>
      <c r="K2421" s="306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27">
        <f>SUM(K2404:K2419)</f>
        <v>0</v>
      </c>
      <c r="K2422" s="328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29"/>
      <c r="K2423" s="329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06"/>
      <c r="K2425" s="306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0">
        <f>((J2422/1.11)+(K2424/1.11))*11%</f>
        <v>0</v>
      </c>
      <c r="K2426" s="331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06"/>
      <c r="K2427" s="306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29</v>
      </c>
      <c r="J2430" s="307"/>
      <c r="K2430" s="308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28</v>
      </c>
      <c r="J2431" s="307"/>
      <c r="K2431" s="308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23060022</v>
      </c>
      <c r="F2434" s="123"/>
      <c r="G2434" s="124" t="s">
        <v>2</v>
      </c>
      <c r="H2434" s="351">
        <f>H2396</f>
        <v>0</v>
      </c>
      <c r="I2434" s="351"/>
      <c r="J2434" s="351"/>
      <c r="K2434" s="352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55" t="s">
        <v>3</v>
      </c>
      <c r="G2435" s="130"/>
      <c r="H2435" s="353"/>
      <c r="I2435" s="353"/>
      <c r="J2435" s="353"/>
      <c r="K2435" s="354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56">
        <f>D2398</f>
        <v>0</v>
      </c>
      <c r="E2436" s="357"/>
      <c r="F2436" s="355"/>
      <c r="G2436" s="131"/>
      <c r="H2436" s="358">
        <f>H2398</f>
        <v>0</v>
      </c>
      <c r="I2436" s="358"/>
      <c r="J2436" s="358"/>
      <c r="K2436" s="359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55"/>
      <c r="G2437" s="131"/>
      <c r="H2437" s="339">
        <f>H2399</f>
        <v>0</v>
      </c>
      <c r="I2437" s="339"/>
      <c r="J2437" s="339"/>
      <c r="K2437" s="340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>
        <f>D2400</f>
        <v>0</v>
      </c>
      <c r="E2438" s="122"/>
      <c r="F2438" s="133"/>
      <c r="G2438" s="134"/>
      <c r="H2438" s="341"/>
      <c r="I2438" s="341"/>
      <c r="J2438" s="341"/>
      <c r="K2438" s="342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0</v>
      </c>
      <c r="C2442" s="287">
        <f t="shared" si="1348"/>
        <v>0</v>
      </c>
      <c r="D2442" s="288">
        <f t="shared" si="1348"/>
        <v>0</v>
      </c>
      <c r="E2442" s="289">
        <f t="shared" si="1348"/>
        <v>0</v>
      </c>
      <c r="F2442" s="158"/>
      <c r="G2442" s="159"/>
      <c r="H2442" s="160">
        <f t="shared" ref="H2442:J2442" si="1349">H2404</f>
        <v>0</v>
      </c>
      <c r="I2442" s="161">
        <f t="shared" si="1349"/>
        <v>0</v>
      </c>
      <c r="J2442" s="161">
        <f t="shared" si="1349"/>
        <v>0</v>
      </c>
      <c r="K2442" s="162">
        <f t="shared" ref="K2442:K2457" si="1350">(B2442*H2442-((B2442*H2442)*I2442))-((B2442*H2442-((B2442*H2442)*I2442))*J2442)</f>
        <v>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0</v>
      </c>
      <c r="C2443" s="287">
        <f t="shared" si="1351"/>
        <v>0</v>
      </c>
      <c r="D2443" s="288">
        <f t="shared" si="1351"/>
        <v>0</v>
      </c>
      <c r="E2443" s="289">
        <f t="shared" si="1351"/>
        <v>0</v>
      </c>
      <c r="F2443" s="158"/>
      <c r="G2443" s="159"/>
      <c r="H2443" s="160">
        <f t="shared" ref="H2443:J2443" si="1352">H2405</f>
        <v>0</v>
      </c>
      <c r="I2443" s="161">
        <f t="shared" si="1352"/>
        <v>0</v>
      </c>
      <c r="J2443" s="161">
        <f t="shared" si="1352"/>
        <v>0</v>
      </c>
      <c r="K2443" s="162">
        <f t="shared" si="1350"/>
        <v>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0</v>
      </c>
      <c r="C2444" s="287">
        <f t="shared" si="1353"/>
        <v>0</v>
      </c>
      <c r="D2444" s="288">
        <f t="shared" si="1353"/>
        <v>0</v>
      </c>
      <c r="E2444" s="289">
        <f t="shared" si="1353"/>
        <v>0</v>
      </c>
      <c r="F2444" s="158"/>
      <c r="G2444" s="159"/>
      <c r="H2444" s="160">
        <f t="shared" ref="H2444:J2444" si="1354">H2406</f>
        <v>0</v>
      </c>
      <c r="I2444" s="161">
        <f t="shared" si="1354"/>
        <v>0</v>
      </c>
      <c r="J2444" s="161">
        <f t="shared" si="1354"/>
        <v>0</v>
      </c>
      <c r="K2444" s="162">
        <f t="shared" si="1350"/>
        <v>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0</v>
      </c>
      <c r="C2445" s="287">
        <f t="shared" si="1355"/>
        <v>0</v>
      </c>
      <c r="D2445" s="288">
        <f t="shared" si="1355"/>
        <v>0</v>
      </c>
      <c r="E2445" s="289">
        <f t="shared" si="1355"/>
        <v>0</v>
      </c>
      <c r="F2445" s="158"/>
      <c r="G2445" s="159"/>
      <c r="H2445" s="160">
        <f t="shared" ref="H2445:J2445" si="1356">H2407</f>
        <v>0</v>
      </c>
      <c r="I2445" s="161">
        <f t="shared" si="1356"/>
        <v>0</v>
      </c>
      <c r="J2445" s="161">
        <f t="shared" si="1356"/>
        <v>0</v>
      </c>
      <c r="K2445" s="162">
        <f t="shared" si="1350"/>
        <v>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64"/>
      <c r="K2459" s="360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65">
        <f>SUM(K2442:K2457)</f>
        <v>0</v>
      </c>
      <c r="K2460" s="366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61"/>
      <c r="K2461" s="361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60"/>
      <c r="K2463" s="360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62">
        <f>((J2460/1.11)+(K2462/1.11))*11%</f>
        <v>0</v>
      </c>
      <c r="K2464" s="363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60"/>
      <c r="K2465" s="360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29</v>
      </c>
      <c r="J2468" s="333">
        <f>J2430</f>
        <v>0</v>
      </c>
      <c r="K2468" s="334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28</v>
      </c>
      <c r="J2469" s="333">
        <f>J2431</f>
        <v>0</v>
      </c>
      <c r="K2469" s="334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23060022</v>
      </c>
      <c r="F2472" s="200"/>
      <c r="G2472" s="201" t="s">
        <v>2</v>
      </c>
      <c r="H2472" s="335">
        <f>H2434</f>
        <v>0</v>
      </c>
      <c r="I2472" s="335"/>
      <c r="J2472" s="335"/>
      <c r="K2472" s="336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09" t="s">
        <v>3</v>
      </c>
      <c r="G2473" s="207"/>
      <c r="H2473" s="337"/>
      <c r="I2473" s="337"/>
      <c r="J2473" s="337"/>
      <c r="K2473" s="338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0">
        <f>D2436</f>
        <v>0</v>
      </c>
      <c r="E2474" s="311"/>
      <c r="F2474" s="309"/>
      <c r="G2474" s="208"/>
      <c r="H2474" s="312">
        <f>H2436</f>
        <v>0</v>
      </c>
      <c r="I2474" s="312"/>
      <c r="J2474" s="312"/>
      <c r="K2474" s="313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09"/>
      <c r="G2475" s="208"/>
      <c r="H2475" s="314">
        <f>H2437</f>
        <v>0</v>
      </c>
      <c r="I2475" s="314"/>
      <c r="J2475" s="314"/>
      <c r="K2475" s="315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>
        <f>D2438</f>
        <v>0</v>
      </c>
      <c r="E2476" s="199"/>
      <c r="F2476" s="210"/>
      <c r="G2476" s="211"/>
      <c r="H2476" s="316"/>
      <c r="I2476" s="316"/>
      <c r="J2476" s="316"/>
      <c r="K2476" s="317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0</v>
      </c>
      <c r="C2480" s="292">
        <f t="shared" si="1381"/>
        <v>0</v>
      </c>
      <c r="D2480" s="293">
        <f t="shared" si="1381"/>
        <v>0</v>
      </c>
      <c r="E2480" s="294">
        <f t="shared" si="1381"/>
        <v>0</v>
      </c>
      <c r="F2480" s="235"/>
      <c r="G2480" s="236"/>
      <c r="H2480" s="237">
        <f t="shared" ref="H2480:J2480" si="1382">H2442</f>
        <v>0</v>
      </c>
      <c r="I2480" s="238">
        <f t="shared" si="1382"/>
        <v>0</v>
      </c>
      <c r="J2480" s="238">
        <f t="shared" si="1382"/>
        <v>0</v>
      </c>
      <c r="K2480" s="239">
        <f t="shared" ref="K2480:K2495" si="1383">(B2480*H2480-((B2480*H2480)*I2480))-((B2480*H2480-((B2480*H2480)*I2480))*J2480)</f>
        <v>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0</v>
      </c>
      <c r="C2481" s="292">
        <f t="shared" si="1384"/>
        <v>0</v>
      </c>
      <c r="D2481" s="293">
        <f t="shared" si="1384"/>
        <v>0</v>
      </c>
      <c r="E2481" s="294">
        <f t="shared" si="1384"/>
        <v>0</v>
      </c>
      <c r="F2481" s="235"/>
      <c r="G2481" s="236"/>
      <c r="H2481" s="237">
        <f t="shared" ref="H2481:J2481" si="1385">H2443</f>
        <v>0</v>
      </c>
      <c r="I2481" s="238">
        <f t="shared" si="1385"/>
        <v>0</v>
      </c>
      <c r="J2481" s="238">
        <f t="shared" si="1385"/>
        <v>0</v>
      </c>
      <c r="K2481" s="239">
        <f t="shared" si="1383"/>
        <v>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0</v>
      </c>
      <c r="C2482" s="292">
        <f t="shared" si="1386"/>
        <v>0</v>
      </c>
      <c r="D2482" s="293">
        <f t="shared" si="1386"/>
        <v>0</v>
      </c>
      <c r="E2482" s="294">
        <f t="shared" si="1386"/>
        <v>0</v>
      </c>
      <c r="F2482" s="235"/>
      <c r="G2482" s="236"/>
      <c r="H2482" s="237">
        <f t="shared" ref="H2482:J2482" si="1387">H2444</f>
        <v>0</v>
      </c>
      <c r="I2482" s="238">
        <f t="shared" si="1387"/>
        <v>0</v>
      </c>
      <c r="J2482" s="238">
        <f t="shared" si="1387"/>
        <v>0</v>
      </c>
      <c r="K2482" s="239">
        <f t="shared" si="1383"/>
        <v>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0</v>
      </c>
      <c r="C2483" s="292">
        <f t="shared" si="1388"/>
        <v>0</v>
      </c>
      <c r="D2483" s="293">
        <f t="shared" si="1388"/>
        <v>0</v>
      </c>
      <c r="E2483" s="294">
        <f t="shared" si="1388"/>
        <v>0</v>
      </c>
      <c r="F2483" s="235"/>
      <c r="G2483" s="236"/>
      <c r="H2483" s="237">
        <f t="shared" ref="H2483:J2483" si="1389">H2445</f>
        <v>0</v>
      </c>
      <c r="I2483" s="238">
        <f t="shared" si="1389"/>
        <v>0</v>
      </c>
      <c r="J2483" s="238">
        <f t="shared" si="1389"/>
        <v>0</v>
      </c>
      <c r="K2483" s="239">
        <f t="shared" si="1383"/>
        <v>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18"/>
      <c r="K2497" s="319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0">
        <f>SUM(K2480:K2495)</f>
        <v>0</v>
      </c>
      <c r="K2498" s="321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2"/>
      <c r="K2499" s="322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19"/>
      <c r="K2501" s="319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3">
        <f>((J2498/1.11)+(K2500/1.11))*11%</f>
        <v>0</v>
      </c>
      <c r="K2502" s="324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19"/>
      <c r="K2503" s="319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29</v>
      </c>
      <c r="J2506" s="325">
        <f>J2468</f>
        <v>0</v>
      </c>
      <c r="K2506" s="326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28</v>
      </c>
      <c r="J2507" s="325">
        <f>J2469</f>
        <v>0</v>
      </c>
      <c r="K2507" s="326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23060023</v>
      </c>
      <c r="G2510" s="11" t="s">
        <v>2</v>
      </c>
      <c r="H2510" s="301"/>
      <c r="I2510" s="301"/>
      <c r="J2510" s="301"/>
      <c r="K2510" s="302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05" t="s">
        <v>3</v>
      </c>
      <c r="G2511" s="17"/>
      <c r="H2511" s="303"/>
      <c r="I2511" s="303"/>
      <c r="J2511" s="303"/>
      <c r="K2511" s="304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3"/>
      <c r="E2512" s="344"/>
      <c r="F2512" s="305"/>
      <c r="G2512" s="18"/>
      <c r="H2512" s="345"/>
      <c r="I2512" s="345"/>
      <c r="J2512" s="345"/>
      <c r="K2512" s="346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05"/>
      <c r="G2513" s="18"/>
      <c r="H2513" s="347"/>
      <c r="I2513" s="347"/>
      <c r="J2513" s="347"/>
      <c r="K2513" s="348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49"/>
      <c r="I2514" s="349"/>
      <c r="J2514" s="349"/>
      <c r="K2514" s="350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3"/>
      <c r="E2518" s="110"/>
      <c r="F2518" s="48"/>
      <c r="G2518" s="49"/>
      <c r="H2518" s="50"/>
      <c r="I2518" s="51"/>
      <c r="J2518" s="51"/>
      <c r="K2518" s="52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32"/>
      <c r="K2535" s="306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27">
        <f>SUM(K2518:K2533)</f>
        <v>0</v>
      </c>
      <c r="K2536" s="328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29"/>
      <c r="K2537" s="329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06"/>
      <c r="K2539" s="306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0">
        <f>((J2536/1.11)+(K2538/1.11))*11%</f>
        <v>0</v>
      </c>
      <c r="K2540" s="331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06"/>
      <c r="K2541" s="306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29</v>
      </c>
      <c r="J2544" s="307"/>
      <c r="K2544" s="308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28</v>
      </c>
      <c r="J2545" s="307"/>
      <c r="K2545" s="308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23060023</v>
      </c>
      <c r="F2548" s="123"/>
      <c r="G2548" s="124" t="s">
        <v>2</v>
      </c>
      <c r="H2548" s="351">
        <f>H2510</f>
        <v>0</v>
      </c>
      <c r="I2548" s="351"/>
      <c r="J2548" s="351"/>
      <c r="K2548" s="352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55" t="s">
        <v>3</v>
      </c>
      <c r="G2549" s="130"/>
      <c r="H2549" s="353"/>
      <c r="I2549" s="353"/>
      <c r="J2549" s="353"/>
      <c r="K2549" s="354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56">
        <f>D2512</f>
        <v>0</v>
      </c>
      <c r="E2550" s="357"/>
      <c r="F2550" s="355"/>
      <c r="G2550" s="131"/>
      <c r="H2550" s="358">
        <f>H2512</f>
        <v>0</v>
      </c>
      <c r="I2550" s="358"/>
      <c r="J2550" s="358"/>
      <c r="K2550" s="359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55"/>
      <c r="G2551" s="131"/>
      <c r="H2551" s="339">
        <f>H2513</f>
        <v>0</v>
      </c>
      <c r="I2551" s="339"/>
      <c r="J2551" s="339"/>
      <c r="K2551" s="340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>
        <f>D2514</f>
        <v>0</v>
      </c>
      <c r="E2552" s="122"/>
      <c r="F2552" s="133"/>
      <c r="G2552" s="134"/>
      <c r="H2552" s="341"/>
      <c r="I2552" s="341"/>
      <c r="J2552" s="341"/>
      <c r="K2552" s="342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0</v>
      </c>
      <c r="C2556" s="287">
        <f t="shared" si="1415"/>
        <v>0</v>
      </c>
      <c r="D2556" s="288">
        <f t="shared" si="1415"/>
        <v>0</v>
      </c>
      <c r="E2556" s="289">
        <f t="shared" si="1415"/>
        <v>0</v>
      </c>
      <c r="F2556" s="158"/>
      <c r="G2556" s="159"/>
      <c r="H2556" s="160">
        <f t="shared" ref="H2556:J2556" si="1416">H2518</f>
        <v>0</v>
      </c>
      <c r="I2556" s="161">
        <f t="shared" si="1416"/>
        <v>0</v>
      </c>
      <c r="J2556" s="161">
        <f t="shared" si="1416"/>
        <v>0</v>
      </c>
      <c r="K2556" s="162">
        <f t="shared" ref="K2556:K2571" si="1417">(B2556*H2556-((B2556*H2556)*I2556))-((B2556*H2556-((B2556*H2556)*I2556))*J2556)</f>
        <v>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64"/>
      <c r="K2573" s="360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65">
        <f>SUM(K2556:K2571)</f>
        <v>0</v>
      </c>
      <c r="K2574" s="366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61"/>
      <c r="K2575" s="361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60"/>
      <c r="K2577" s="360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62">
        <f>((J2574/1.11)+(K2576/1.11))*11%</f>
        <v>0</v>
      </c>
      <c r="K2578" s="363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60"/>
      <c r="K2579" s="360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29</v>
      </c>
      <c r="J2582" s="333">
        <f>J2544</f>
        <v>0</v>
      </c>
      <c r="K2582" s="334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28</v>
      </c>
      <c r="J2583" s="333">
        <f>J2545</f>
        <v>0</v>
      </c>
      <c r="K2583" s="334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23060023</v>
      </c>
      <c r="F2586" s="200"/>
      <c r="G2586" s="201" t="s">
        <v>2</v>
      </c>
      <c r="H2586" s="335">
        <f>H2548</f>
        <v>0</v>
      </c>
      <c r="I2586" s="335"/>
      <c r="J2586" s="335"/>
      <c r="K2586" s="336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09" t="s">
        <v>3</v>
      </c>
      <c r="G2587" s="207"/>
      <c r="H2587" s="337"/>
      <c r="I2587" s="337"/>
      <c r="J2587" s="337"/>
      <c r="K2587" s="338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0">
        <f>D2550</f>
        <v>0</v>
      </c>
      <c r="E2588" s="311"/>
      <c r="F2588" s="309"/>
      <c r="G2588" s="208"/>
      <c r="H2588" s="312">
        <f>H2550</f>
        <v>0</v>
      </c>
      <c r="I2588" s="312"/>
      <c r="J2588" s="312"/>
      <c r="K2588" s="313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09"/>
      <c r="G2589" s="208"/>
      <c r="H2589" s="314">
        <f>H2551</f>
        <v>0</v>
      </c>
      <c r="I2589" s="314"/>
      <c r="J2589" s="314"/>
      <c r="K2589" s="315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>
        <f>D2552</f>
        <v>0</v>
      </c>
      <c r="E2590" s="199"/>
      <c r="F2590" s="210"/>
      <c r="G2590" s="211"/>
      <c r="H2590" s="316"/>
      <c r="I2590" s="316"/>
      <c r="J2590" s="316"/>
      <c r="K2590" s="317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0</v>
      </c>
      <c r="C2594" s="292">
        <f t="shared" si="1448"/>
        <v>0</v>
      </c>
      <c r="D2594" s="293">
        <f t="shared" si="1448"/>
        <v>0</v>
      </c>
      <c r="E2594" s="294">
        <f t="shared" si="1448"/>
        <v>0</v>
      </c>
      <c r="F2594" s="235"/>
      <c r="G2594" s="236"/>
      <c r="H2594" s="237">
        <f t="shared" ref="H2594:J2594" si="1449">H2556</f>
        <v>0</v>
      </c>
      <c r="I2594" s="238">
        <f t="shared" si="1449"/>
        <v>0</v>
      </c>
      <c r="J2594" s="238">
        <f t="shared" si="1449"/>
        <v>0</v>
      </c>
      <c r="K2594" s="239">
        <f t="shared" ref="K2594:K2609" si="1450">(B2594*H2594-((B2594*H2594)*I2594))-((B2594*H2594-((B2594*H2594)*I2594))*J2594)</f>
        <v>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18"/>
      <c r="K2611" s="319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0">
        <f>SUM(K2594:K2609)</f>
        <v>0</v>
      </c>
      <c r="K2612" s="321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2"/>
      <c r="K2613" s="322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19"/>
      <c r="K2615" s="319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3">
        <f>((J2612/1.11)+(K2614/1.11))*11%</f>
        <v>0</v>
      </c>
      <c r="K2616" s="324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19"/>
      <c r="K2617" s="319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29</v>
      </c>
      <c r="J2620" s="325">
        <f>J2582</f>
        <v>0</v>
      </c>
      <c r="K2620" s="326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28</v>
      </c>
      <c r="J2621" s="325">
        <f>J2583</f>
        <v>0</v>
      </c>
      <c r="K2621" s="326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23060024</v>
      </c>
      <c r="G2624" s="11" t="s">
        <v>2</v>
      </c>
      <c r="H2624" s="301"/>
      <c r="I2624" s="301"/>
      <c r="J2624" s="301"/>
      <c r="K2624" s="302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05" t="s">
        <v>3</v>
      </c>
      <c r="G2625" s="17"/>
      <c r="H2625" s="303"/>
      <c r="I2625" s="303"/>
      <c r="J2625" s="303"/>
      <c r="K2625" s="304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3"/>
      <c r="E2626" s="344"/>
      <c r="F2626" s="305"/>
      <c r="G2626" s="18"/>
      <c r="H2626" s="345"/>
      <c r="I2626" s="345"/>
      <c r="J2626" s="345"/>
      <c r="K2626" s="346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05"/>
      <c r="G2627" s="18"/>
      <c r="H2627" s="347"/>
      <c r="I2627" s="347"/>
      <c r="J2627" s="347"/>
      <c r="K2627" s="348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49"/>
      <c r="I2628" s="349"/>
      <c r="J2628" s="349"/>
      <c r="K2628" s="350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3"/>
      <c r="E2632" s="110"/>
      <c r="F2632" s="48"/>
      <c r="G2632" s="49"/>
      <c r="H2632" s="50"/>
      <c r="I2632" s="51"/>
      <c r="J2632" s="51"/>
      <c r="K2632" s="52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3"/>
      <c r="E2633" s="110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3"/>
      <c r="E2634" s="110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32"/>
      <c r="K2649" s="306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27">
        <f>SUM(K2632:K2647)</f>
        <v>0</v>
      </c>
      <c r="K2650" s="328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29"/>
      <c r="K2651" s="329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06"/>
      <c r="K2653" s="306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0">
        <f>((J2650/1.11)+(K2652/1.11))*11%</f>
        <v>0</v>
      </c>
      <c r="K2654" s="331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06"/>
      <c r="K2655" s="306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29</v>
      </c>
      <c r="J2658" s="307"/>
      <c r="K2658" s="308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28</v>
      </c>
      <c r="J2659" s="307"/>
      <c r="K2659" s="308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23060024</v>
      </c>
      <c r="F2662" s="123"/>
      <c r="G2662" s="124" t="s">
        <v>2</v>
      </c>
      <c r="H2662" s="351">
        <f>H2624</f>
        <v>0</v>
      </c>
      <c r="I2662" s="351"/>
      <c r="J2662" s="351"/>
      <c r="K2662" s="352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55" t="s">
        <v>3</v>
      </c>
      <c r="G2663" s="130"/>
      <c r="H2663" s="353"/>
      <c r="I2663" s="353"/>
      <c r="J2663" s="353"/>
      <c r="K2663" s="354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56">
        <f>D2626</f>
        <v>0</v>
      </c>
      <c r="E2664" s="357"/>
      <c r="F2664" s="355"/>
      <c r="G2664" s="131"/>
      <c r="H2664" s="358">
        <f>H2626</f>
        <v>0</v>
      </c>
      <c r="I2664" s="358"/>
      <c r="J2664" s="358"/>
      <c r="K2664" s="359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55"/>
      <c r="G2665" s="131"/>
      <c r="H2665" s="339">
        <f>H2627</f>
        <v>0</v>
      </c>
      <c r="I2665" s="339"/>
      <c r="J2665" s="339"/>
      <c r="K2665" s="340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>
        <f>D2628</f>
        <v>0</v>
      </c>
      <c r="E2666" s="122"/>
      <c r="F2666" s="133"/>
      <c r="G2666" s="134"/>
      <c r="H2666" s="341"/>
      <c r="I2666" s="341"/>
      <c r="J2666" s="341"/>
      <c r="K2666" s="342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0</v>
      </c>
      <c r="C2670" s="287">
        <f t="shared" si="1482"/>
        <v>0</v>
      </c>
      <c r="D2670" s="288">
        <f t="shared" si="1482"/>
        <v>0</v>
      </c>
      <c r="E2670" s="289">
        <f t="shared" si="1482"/>
        <v>0</v>
      </c>
      <c r="F2670" s="158"/>
      <c r="G2670" s="159"/>
      <c r="H2670" s="160">
        <f t="shared" ref="H2670:J2670" si="1483">H2632</f>
        <v>0</v>
      </c>
      <c r="I2670" s="161">
        <f t="shared" si="1483"/>
        <v>0</v>
      </c>
      <c r="J2670" s="161">
        <f t="shared" si="1483"/>
        <v>0</v>
      </c>
      <c r="K2670" s="162">
        <f t="shared" ref="K2670:K2685" si="1484">(B2670*H2670-((B2670*H2670)*I2670))-((B2670*H2670-((B2670*H2670)*I2670))*J2670)</f>
        <v>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0</v>
      </c>
      <c r="C2671" s="287">
        <f t="shared" si="1485"/>
        <v>0</v>
      </c>
      <c r="D2671" s="288">
        <f t="shared" si="1485"/>
        <v>0</v>
      </c>
      <c r="E2671" s="289">
        <f t="shared" si="1485"/>
        <v>0</v>
      </c>
      <c r="F2671" s="158"/>
      <c r="G2671" s="159"/>
      <c r="H2671" s="160">
        <f t="shared" ref="H2671:J2671" si="1486">H2633</f>
        <v>0</v>
      </c>
      <c r="I2671" s="161">
        <f t="shared" si="1486"/>
        <v>0</v>
      </c>
      <c r="J2671" s="161">
        <f t="shared" si="1486"/>
        <v>0</v>
      </c>
      <c r="K2671" s="162">
        <f t="shared" si="1484"/>
        <v>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0</v>
      </c>
      <c r="C2672" s="287">
        <f t="shared" si="1487"/>
        <v>0</v>
      </c>
      <c r="D2672" s="288">
        <f t="shared" si="1487"/>
        <v>0</v>
      </c>
      <c r="E2672" s="289">
        <f t="shared" si="1487"/>
        <v>0</v>
      </c>
      <c r="F2672" s="158"/>
      <c r="G2672" s="159"/>
      <c r="H2672" s="160">
        <f t="shared" ref="H2672:J2672" si="1488">H2634</f>
        <v>0</v>
      </c>
      <c r="I2672" s="161">
        <f t="shared" si="1488"/>
        <v>0</v>
      </c>
      <c r="J2672" s="161">
        <f t="shared" si="1488"/>
        <v>0</v>
      </c>
      <c r="K2672" s="162">
        <f t="shared" si="1484"/>
        <v>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64"/>
      <c r="K2687" s="360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65">
        <f>SUM(K2670:K2685)</f>
        <v>0</v>
      </c>
      <c r="K2688" s="366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61"/>
      <c r="K2689" s="361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60"/>
      <c r="K2691" s="360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62">
        <f>((J2688/1.11)+(K2690/1.11))*11%</f>
        <v>0</v>
      </c>
      <c r="K2692" s="363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60"/>
      <c r="K2693" s="360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29</v>
      </c>
      <c r="J2696" s="333">
        <f>J2658</f>
        <v>0</v>
      </c>
      <c r="K2696" s="334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28</v>
      </c>
      <c r="J2697" s="333">
        <f>J2659</f>
        <v>0</v>
      </c>
      <c r="K2697" s="334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23060024</v>
      </c>
      <c r="F2700" s="200"/>
      <c r="G2700" s="201" t="s">
        <v>2</v>
      </c>
      <c r="H2700" s="335">
        <f>H2662</f>
        <v>0</v>
      </c>
      <c r="I2700" s="335"/>
      <c r="J2700" s="335"/>
      <c r="K2700" s="336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09" t="s">
        <v>3</v>
      </c>
      <c r="G2701" s="207"/>
      <c r="H2701" s="337"/>
      <c r="I2701" s="337"/>
      <c r="J2701" s="337"/>
      <c r="K2701" s="338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0">
        <f>D2664</f>
        <v>0</v>
      </c>
      <c r="E2702" s="311"/>
      <c r="F2702" s="309"/>
      <c r="G2702" s="208"/>
      <c r="H2702" s="312">
        <f>H2664</f>
        <v>0</v>
      </c>
      <c r="I2702" s="312"/>
      <c r="J2702" s="312"/>
      <c r="K2702" s="313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09"/>
      <c r="G2703" s="208"/>
      <c r="H2703" s="314">
        <f>H2665</f>
        <v>0</v>
      </c>
      <c r="I2703" s="314"/>
      <c r="J2703" s="314"/>
      <c r="K2703" s="315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>
        <f>D2666</f>
        <v>0</v>
      </c>
      <c r="E2704" s="199"/>
      <c r="F2704" s="210"/>
      <c r="G2704" s="211"/>
      <c r="H2704" s="316"/>
      <c r="I2704" s="316"/>
      <c r="J2704" s="316"/>
      <c r="K2704" s="317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0</v>
      </c>
      <c r="C2708" s="292">
        <f t="shared" si="1515"/>
        <v>0</v>
      </c>
      <c r="D2708" s="293">
        <f t="shared" si="1515"/>
        <v>0</v>
      </c>
      <c r="E2708" s="294">
        <f t="shared" si="1515"/>
        <v>0</v>
      </c>
      <c r="F2708" s="235"/>
      <c r="G2708" s="236"/>
      <c r="H2708" s="237">
        <f t="shared" ref="H2708:J2708" si="1516">H2670</f>
        <v>0</v>
      </c>
      <c r="I2708" s="238">
        <f t="shared" si="1516"/>
        <v>0</v>
      </c>
      <c r="J2708" s="238">
        <f t="shared" si="1516"/>
        <v>0</v>
      </c>
      <c r="K2708" s="239">
        <f t="shared" ref="K2708:K2723" si="1517">(B2708*H2708-((B2708*H2708)*I2708))-((B2708*H2708-((B2708*H2708)*I2708))*J2708)</f>
        <v>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0</v>
      </c>
      <c r="C2709" s="292">
        <f t="shared" si="1518"/>
        <v>0</v>
      </c>
      <c r="D2709" s="293">
        <f t="shared" si="1518"/>
        <v>0</v>
      </c>
      <c r="E2709" s="294">
        <f t="shared" si="1518"/>
        <v>0</v>
      </c>
      <c r="F2709" s="235"/>
      <c r="G2709" s="236"/>
      <c r="H2709" s="237">
        <f t="shared" ref="H2709:J2709" si="1519">H2671</f>
        <v>0</v>
      </c>
      <c r="I2709" s="238">
        <f t="shared" si="1519"/>
        <v>0</v>
      </c>
      <c r="J2709" s="238">
        <f t="shared" si="1519"/>
        <v>0</v>
      </c>
      <c r="K2709" s="239">
        <f t="shared" si="1517"/>
        <v>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0</v>
      </c>
      <c r="C2710" s="292">
        <f t="shared" si="1520"/>
        <v>0</v>
      </c>
      <c r="D2710" s="293">
        <f t="shared" si="1520"/>
        <v>0</v>
      </c>
      <c r="E2710" s="294">
        <f t="shared" si="1520"/>
        <v>0</v>
      </c>
      <c r="F2710" s="235"/>
      <c r="G2710" s="236"/>
      <c r="H2710" s="237">
        <f t="shared" ref="H2710:J2710" si="1521">H2672</f>
        <v>0</v>
      </c>
      <c r="I2710" s="238">
        <f t="shared" si="1521"/>
        <v>0</v>
      </c>
      <c r="J2710" s="238">
        <f t="shared" si="1521"/>
        <v>0</v>
      </c>
      <c r="K2710" s="239">
        <f t="shared" si="1517"/>
        <v>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18"/>
      <c r="K2725" s="319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0">
        <f>SUM(K2708:K2723)</f>
        <v>0</v>
      </c>
      <c r="K2726" s="321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2"/>
      <c r="K2727" s="322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19"/>
      <c r="K2729" s="319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3">
        <f>((J2726/1.11)+(K2728/1.11))*11%</f>
        <v>0</v>
      </c>
      <c r="K2730" s="324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19"/>
      <c r="K2731" s="319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29</v>
      </c>
      <c r="J2734" s="325">
        <f>J2696</f>
        <v>0</v>
      </c>
      <c r="K2734" s="326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28</v>
      </c>
      <c r="J2735" s="325">
        <f>J2697</f>
        <v>0</v>
      </c>
      <c r="K2735" s="326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23060025</v>
      </c>
      <c r="G2738" s="11" t="s">
        <v>2</v>
      </c>
      <c r="H2738" s="301"/>
      <c r="I2738" s="301"/>
      <c r="J2738" s="301"/>
      <c r="K2738" s="302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05" t="s">
        <v>3</v>
      </c>
      <c r="G2739" s="17"/>
      <c r="H2739" s="303"/>
      <c r="I2739" s="303"/>
      <c r="J2739" s="303"/>
      <c r="K2739" s="304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3"/>
      <c r="E2740" s="344"/>
      <c r="F2740" s="305"/>
      <c r="G2740" s="18"/>
      <c r="H2740" s="345"/>
      <c r="I2740" s="345"/>
      <c r="J2740" s="345"/>
      <c r="K2740" s="346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05"/>
      <c r="G2741" s="18"/>
      <c r="H2741" s="347"/>
      <c r="I2741" s="347"/>
      <c r="J2741" s="347"/>
      <c r="K2741" s="348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49"/>
      <c r="I2742" s="349"/>
      <c r="J2742" s="349"/>
      <c r="K2742" s="350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3"/>
      <c r="E2746" s="110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3"/>
      <c r="E2747" s="110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32"/>
      <c r="K2763" s="306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27">
        <f>SUM(K2746:K2761)</f>
        <v>0</v>
      </c>
      <c r="K2764" s="328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29"/>
      <c r="K2765" s="329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06"/>
      <c r="K2767" s="306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0">
        <f>((J2764/1.11)+(K2766/1.11))*11%</f>
        <v>0</v>
      </c>
      <c r="K2768" s="331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06"/>
      <c r="K2769" s="306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29</v>
      </c>
      <c r="J2772" s="307"/>
      <c r="K2772" s="308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28</v>
      </c>
      <c r="J2773" s="307"/>
      <c r="K2773" s="308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23060025</v>
      </c>
      <c r="F2776" s="123"/>
      <c r="G2776" s="124" t="s">
        <v>2</v>
      </c>
      <c r="H2776" s="351">
        <f>H2738</f>
        <v>0</v>
      </c>
      <c r="I2776" s="351"/>
      <c r="J2776" s="351"/>
      <c r="K2776" s="352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55" t="s">
        <v>3</v>
      </c>
      <c r="G2777" s="130"/>
      <c r="H2777" s="353"/>
      <c r="I2777" s="353"/>
      <c r="J2777" s="353"/>
      <c r="K2777" s="354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56">
        <f>D2740</f>
        <v>0</v>
      </c>
      <c r="E2778" s="357"/>
      <c r="F2778" s="355"/>
      <c r="G2778" s="131"/>
      <c r="H2778" s="358">
        <f>H2740</f>
        <v>0</v>
      </c>
      <c r="I2778" s="358"/>
      <c r="J2778" s="358"/>
      <c r="K2778" s="359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55"/>
      <c r="G2779" s="131"/>
      <c r="H2779" s="339">
        <f>H2741</f>
        <v>0</v>
      </c>
      <c r="I2779" s="339"/>
      <c r="J2779" s="339"/>
      <c r="K2779" s="340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>
        <f>D2742</f>
        <v>0</v>
      </c>
      <c r="E2780" s="122"/>
      <c r="F2780" s="133"/>
      <c r="G2780" s="134"/>
      <c r="H2780" s="341"/>
      <c r="I2780" s="341"/>
      <c r="J2780" s="341"/>
      <c r="K2780" s="342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0</v>
      </c>
      <c r="C2784" s="287">
        <f t="shared" si="1549"/>
        <v>0</v>
      </c>
      <c r="D2784" s="288">
        <f t="shared" si="1549"/>
        <v>0</v>
      </c>
      <c r="E2784" s="289">
        <f t="shared" si="1549"/>
        <v>0</v>
      </c>
      <c r="F2784" s="158"/>
      <c r="G2784" s="159"/>
      <c r="H2784" s="160">
        <f t="shared" ref="H2784:J2784" si="1550">H2746</f>
        <v>0</v>
      </c>
      <c r="I2784" s="161">
        <f t="shared" si="1550"/>
        <v>0</v>
      </c>
      <c r="J2784" s="161">
        <f t="shared" si="1550"/>
        <v>0</v>
      </c>
      <c r="K2784" s="162">
        <f t="shared" ref="K2784:K2799" si="1551">(B2784*H2784-((B2784*H2784)*I2784))-((B2784*H2784-((B2784*H2784)*I2784))*J2784)</f>
        <v>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0</v>
      </c>
      <c r="C2785" s="287">
        <f t="shared" si="1552"/>
        <v>0</v>
      </c>
      <c r="D2785" s="288">
        <f t="shared" si="1552"/>
        <v>0</v>
      </c>
      <c r="E2785" s="289">
        <f t="shared" si="1552"/>
        <v>0</v>
      </c>
      <c r="F2785" s="158"/>
      <c r="G2785" s="159"/>
      <c r="H2785" s="160">
        <f t="shared" ref="H2785:J2785" si="1553">H2747</f>
        <v>0</v>
      </c>
      <c r="I2785" s="161">
        <f t="shared" si="1553"/>
        <v>0</v>
      </c>
      <c r="J2785" s="161">
        <f t="shared" si="1553"/>
        <v>0</v>
      </c>
      <c r="K2785" s="162">
        <f t="shared" si="1551"/>
        <v>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64"/>
      <c r="K2801" s="360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65">
        <f>SUM(K2784:K2799)</f>
        <v>0</v>
      </c>
      <c r="K2802" s="366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61"/>
      <c r="K2803" s="361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60"/>
      <c r="K2805" s="360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62">
        <f>((J2802/1.11)+(K2804/1.11))*11%</f>
        <v>0</v>
      </c>
      <c r="K2806" s="363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60"/>
      <c r="K2807" s="360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29</v>
      </c>
      <c r="J2810" s="333">
        <f>J2772</f>
        <v>0</v>
      </c>
      <c r="K2810" s="334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28</v>
      </c>
      <c r="J2811" s="333">
        <f>J2773</f>
        <v>0</v>
      </c>
      <c r="K2811" s="334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23060025</v>
      </c>
      <c r="F2814" s="200"/>
      <c r="G2814" s="201" t="s">
        <v>2</v>
      </c>
      <c r="H2814" s="335">
        <f>H2776</f>
        <v>0</v>
      </c>
      <c r="I2814" s="335"/>
      <c r="J2814" s="335"/>
      <c r="K2814" s="336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09" t="s">
        <v>3</v>
      </c>
      <c r="G2815" s="207"/>
      <c r="H2815" s="337"/>
      <c r="I2815" s="337"/>
      <c r="J2815" s="337"/>
      <c r="K2815" s="338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0">
        <f>D2778</f>
        <v>0</v>
      </c>
      <c r="E2816" s="311"/>
      <c r="F2816" s="309"/>
      <c r="G2816" s="208"/>
      <c r="H2816" s="312">
        <f>H2778</f>
        <v>0</v>
      </c>
      <c r="I2816" s="312"/>
      <c r="J2816" s="312"/>
      <c r="K2816" s="313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09"/>
      <c r="G2817" s="208"/>
      <c r="H2817" s="314">
        <f>H2779</f>
        <v>0</v>
      </c>
      <c r="I2817" s="314"/>
      <c r="J2817" s="314"/>
      <c r="K2817" s="315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>
        <f>D2780</f>
        <v>0</v>
      </c>
      <c r="E2818" s="199"/>
      <c r="F2818" s="210"/>
      <c r="G2818" s="211"/>
      <c r="H2818" s="316"/>
      <c r="I2818" s="316"/>
      <c r="J2818" s="316"/>
      <c r="K2818" s="317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0</v>
      </c>
      <c r="C2822" s="292">
        <f t="shared" si="1582"/>
        <v>0</v>
      </c>
      <c r="D2822" s="293">
        <f t="shared" si="1582"/>
        <v>0</v>
      </c>
      <c r="E2822" s="294">
        <f t="shared" si="1582"/>
        <v>0</v>
      </c>
      <c r="F2822" s="235"/>
      <c r="G2822" s="236"/>
      <c r="H2822" s="237">
        <f t="shared" ref="H2822:J2822" si="1583">H2784</f>
        <v>0</v>
      </c>
      <c r="I2822" s="238">
        <f t="shared" si="1583"/>
        <v>0</v>
      </c>
      <c r="J2822" s="238">
        <f t="shared" si="1583"/>
        <v>0</v>
      </c>
      <c r="K2822" s="239">
        <f t="shared" ref="K2822:K2837" si="1584">(B2822*H2822-((B2822*H2822)*I2822))-((B2822*H2822-((B2822*H2822)*I2822))*J2822)</f>
        <v>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0</v>
      </c>
      <c r="C2823" s="292">
        <f t="shared" si="1585"/>
        <v>0</v>
      </c>
      <c r="D2823" s="293">
        <f t="shared" si="1585"/>
        <v>0</v>
      </c>
      <c r="E2823" s="294">
        <f t="shared" si="1585"/>
        <v>0</v>
      </c>
      <c r="F2823" s="235"/>
      <c r="G2823" s="236"/>
      <c r="H2823" s="237">
        <f t="shared" ref="H2823:J2823" si="1586">H2785</f>
        <v>0</v>
      </c>
      <c r="I2823" s="238">
        <f t="shared" si="1586"/>
        <v>0</v>
      </c>
      <c r="J2823" s="238">
        <f t="shared" si="1586"/>
        <v>0</v>
      </c>
      <c r="K2823" s="239">
        <f t="shared" si="1584"/>
        <v>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18"/>
      <c r="K2839" s="319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0">
        <f>SUM(K2822:K2837)</f>
        <v>0</v>
      </c>
      <c r="K2840" s="321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2"/>
      <c r="K2841" s="322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19"/>
      <c r="K2843" s="319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3">
        <f>((J2840/1.11)+(K2842/1.11))*11%</f>
        <v>0</v>
      </c>
      <c r="K2844" s="324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19"/>
      <c r="K2845" s="319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29</v>
      </c>
      <c r="J2848" s="325">
        <f>J2810</f>
        <v>0</v>
      </c>
      <c r="K2848" s="326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28</v>
      </c>
      <c r="J2849" s="325">
        <f>J2811</f>
        <v>0</v>
      </c>
      <c r="K2849" s="326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23060026</v>
      </c>
      <c r="G2852" s="11" t="s">
        <v>2</v>
      </c>
      <c r="H2852" s="301"/>
      <c r="I2852" s="301"/>
      <c r="J2852" s="301"/>
      <c r="K2852" s="302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05" t="s">
        <v>3</v>
      </c>
      <c r="G2853" s="17"/>
      <c r="H2853" s="303"/>
      <c r="I2853" s="303"/>
      <c r="J2853" s="303"/>
      <c r="K2853" s="304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3"/>
      <c r="E2854" s="344"/>
      <c r="F2854" s="305"/>
      <c r="G2854" s="18"/>
      <c r="H2854" s="345"/>
      <c r="I2854" s="345"/>
      <c r="J2854" s="345"/>
      <c r="K2854" s="346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05"/>
      <c r="G2855" s="18"/>
      <c r="H2855" s="347"/>
      <c r="I2855" s="347"/>
      <c r="J2855" s="347"/>
      <c r="K2855" s="348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49"/>
      <c r="I2856" s="349"/>
      <c r="J2856" s="349"/>
      <c r="K2856" s="350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3"/>
      <c r="E2860" s="110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3"/>
      <c r="E2861" s="110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32"/>
      <c r="K2877" s="306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27">
        <f>SUM(K2860:K2875)</f>
        <v>0</v>
      </c>
      <c r="K2878" s="328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29"/>
      <c r="K2879" s="329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06"/>
      <c r="K2881" s="306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0">
        <f>((J2878/1.11)+(K2880/1.11))*11%</f>
        <v>0</v>
      </c>
      <c r="K2882" s="331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06"/>
      <c r="K2883" s="306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29</v>
      </c>
      <c r="J2886" s="307"/>
      <c r="K2886" s="308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28</v>
      </c>
      <c r="J2887" s="307"/>
      <c r="K2887" s="308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23060026</v>
      </c>
      <c r="F2890" s="123"/>
      <c r="G2890" s="124" t="s">
        <v>2</v>
      </c>
      <c r="H2890" s="351">
        <f>H2852</f>
        <v>0</v>
      </c>
      <c r="I2890" s="351"/>
      <c r="J2890" s="351"/>
      <c r="K2890" s="352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55" t="s">
        <v>3</v>
      </c>
      <c r="G2891" s="130"/>
      <c r="H2891" s="353"/>
      <c r="I2891" s="353"/>
      <c r="J2891" s="353"/>
      <c r="K2891" s="354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56">
        <f>D2854</f>
        <v>0</v>
      </c>
      <c r="E2892" s="357"/>
      <c r="F2892" s="355"/>
      <c r="G2892" s="131"/>
      <c r="H2892" s="358">
        <f>H2854</f>
        <v>0</v>
      </c>
      <c r="I2892" s="358"/>
      <c r="J2892" s="358"/>
      <c r="K2892" s="359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55"/>
      <c r="G2893" s="131"/>
      <c r="H2893" s="339">
        <f>H2855</f>
        <v>0</v>
      </c>
      <c r="I2893" s="339"/>
      <c r="J2893" s="339"/>
      <c r="K2893" s="340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>
        <f>D2856</f>
        <v>0</v>
      </c>
      <c r="E2894" s="122"/>
      <c r="F2894" s="133"/>
      <c r="G2894" s="134"/>
      <c r="H2894" s="341"/>
      <c r="I2894" s="341"/>
      <c r="J2894" s="341"/>
      <c r="K2894" s="342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0</v>
      </c>
      <c r="C2898" s="287">
        <f t="shared" si="1616"/>
        <v>0</v>
      </c>
      <c r="D2898" s="288">
        <f t="shared" si="1616"/>
        <v>0</v>
      </c>
      <c r="E2898" s="289">
        <f t="shared" si="1616"/>
        <v>0</v>
      </c>
      <c r="F2898" s="158"/>
      <c r="G2898" s="159"/>
      <c r="H2898" s="160">
        <f t="shared" ref="H2898:J2898" si="1617">H2860</f>
        <v>0</v>
      </c>
      <c r="I2898" s="161">
        <f t="shared" si="1617"/>
        <v>0</v>
      </c>
      <c r="J2898" s="161">
        <f t="shared" si="1617"/>
        <v>0</v>
      </c>
      <c r="K2898" s="162">
        <f t="shared" ref="K2898:K2913" si="1618">(B2898*H2898-((B2898*H2898)*I2898))-((B2898*H2898-((B2898*H2898)*I2898))*J2898)</f>
        <v>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0</v>
      </c>
      <c r="C2899" s="287">
        <f t="shared" si="1619"/>
        <v>0</v>
      </c>
      <c r="D2899" s="288">
        <f t="shared" si="1619"/>
        <v>0</v>
      </c>
      <c r="E2899" s="289">
        <f t="shared" si="1619"/>
        <v>0</v>
      </c>
      <c r="F2899" s="158"/>
      <c r="G2899" s="159"/>
      <c r="H2899" s="160">
        <f t="shared" ref="H2899:J2899" si="1620">H2861</f>
        <v>0</v>
      </c>
      <c r="I2899" s="161">
        <f t="shared" si="1620"/>
        <v>0</v>
      </c>
      <c r="J2899" s="161">
        <f t="shared" si="1620"/>
        <v>0</v>
      </c>
      <c r="K2899" s="162">
        <f t="shared" si="1618"/>
        <v>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64"/>
      <c r="K2915" s="360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65">
        <f>SUM(K2898:K2913)</f>
        <v>0</v>
      </c>
      <c r="K2916" s="366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61"/>
      <c r="K2917" s="361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60"/>
      <c r="K2919" s="360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62">
        <f>((J2916/1.11)+(K2918/1.11))*11%</f>
        <v>0</v>
      </c>
      <c r="K2920" s="363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60"/>
      <c r="K2921" s="360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29</v>
      </c>
      <c r="J2924" s="333">
        <f>J2886</f>
        <v>0</v>
      </c>
      <c r="K2924" s="334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28</v>
      </c>
      <c r="J2925" s="333">
        <f>J2887</f>
        <v>0</v>
      </c>
      <c r="K2925" s="334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23060026</v>
      </c>
      <c r="F2928" s="200"/>
      <c r="G2928" s="201" t="s">
        <v>2</v>
      </c>
      <c r="H2928" s="335">
        <f>H2890</f>
        <v>0</v>
      </c>
      <c r="I2928" s="335"/>
      <c r="J2928" s="335"/>
      <c r="K2928" s="336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09" t="s">
        <v>3</v>
      </c>
      <c r="G2929" s="207"/>
      <c r="H2929" s="337"/>
      <c r="I2929" s="337"/>
      <c r="J2929" s="337"/>
      <c r="K2929" s="338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0">
        <f>D2892</f>
        <v>0</v>
      </c>
      <c r="E2930" s="311"/>
      <c r="F2930" s="309"/>
      <c r="G2930" s="208"/>
      <c r="H2930" s="312">
        <f>H2892</f>
        <v>0</v>
      </c>
      <c r="I2930" s="312"/>
      <c r="J2930" s="312"/>
      <c r="K2930" s="313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09"/>
      <c r="G2931" s="208"/>
      <c r="H2931" s="314">
        <f>H2893</f>
        <v>0</v>
      </c>
      <c r="I2931" s="314"/>
      <c r="J2931" s="314"/>
      <c r="K2931" s="315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>
        <f>D2894</f>
        <v>0</v>
      </c>
      <c r="E2932" s="199"/>
      <c r="F2932" s="210"/>
      <c r="G2932" s="211"/>
      <c r="H2932" s="316"/>
      <c r="I2932" s="316"/>
      <c r="J2932" s="316"/>
      <c r="K2932" s="317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0</v>
      </c>
      <c r="C2936" s="292">
        <f t="shared" si="1649"/>
        <v>0</v>
      </c>
      <c r="D2936" s="293">
        <f t="shared" si="1649"/>
        <v>0</v>
      </c>
      <c r="E2936" s="294">
        <f t="shared" si="1649"/>
        <v>0</v>
      </c>
      <c r="F2936" s="235"/>
      <c r="G2936" s="236"/>
      <c r="H2936" s="237">
        <f t="shared" ref="H2936:J2936" si="1650">H2898</f>
        <v>0</v>
      </c>
      <c r="I2936" s="238">
        <f t="shared" si="1650"/>
        <v>0</v>
      </c>
      <c r="J2936" s="238">
        <f t="shared" si="1650"/>
        <v>0</v>
      </c>
      <c r="K2936" s="239">
        <f t="shared" ref="K2936:K2951" si="1651">(B2936*H2936-((B2936*H2936)*I2936))-((B2936*H2936-((B2936*H2936)*I2936))*J2936)</f>
        <v>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0</v>
      </c>
      <c r="C2937" s="292">
        <f t="shared" si="1652"/>
        <v>0</v>
      </c>
      <c r="D2937" s="293">
        <f t="shared" si="1652"/>
        <v>0</v>
      </c>
      <c r="E2937" s="294">
        <f t="shared" si="1652"/>
        <v>0</v>
      </c>
      <c r="F2937" s="235"/>
      <c r="G2937" s="236"/>
      <c r="H2937" s="237">
        <f t="shared" ref="H2937:J2937" si="1653">H2899</f>
        <v>0</v>
      </c>
      <c r="I2937" s="238">
        <f t="shared" si="1653"/>
        <v>0</v>
      </c>
      <c r="J2937" s="238">
        <f t="shared" si="1653"/>
        <v>0</v>
      </c>
      <c r="K2937" s="239">
        <f t="shared" si="1651"/>
        <v>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18"/>
      <c r="K2953" s="319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0">
        <f>SUM(K2936:K2951)</f>
        <v>0</v>
      </c>
      <c r="K2954" s="321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2"/>
      <c r="K2955" s="322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19"/>
      <c r="K2957" s="319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3">
        <f>((J2954/1.11)+(K2956/1.11))*11%</f>
        <v>0</v>
      </c>
      <c r="K2958" s="324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19"/>
      <c r="K2959" s="319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29</v>
      </c>
      <c r="J2962" s="325">
        <f>J2924</f>
        <v>0</v>
      </c>
      <c r="K2962" s="326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28</v>
      </c>
      <c r="J2963" s="325">
        <f>J2925</f>
        <v>0</v>
      </c>
      <c r="K2963" s="326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23060027</v>
      </c>
      <c r="G2966" s="11" t="s">
        <v>2</v>
      </c>
      <c r="H2966" s="301"/>
      <c r="I2966" s="301"/>
      <c r="J2966" s="301"/>
      <c r="K2966" s="302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05" t="s">
        <v>3</v>
      </c>
      <c r="G2967" s="17"/>
      <c r="H2967" s="303"/>
      <c r="I2967" s="303"/>
      <c r="J2967" s="303"/>
      <c r="K2967" s="304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3"/>
      <c r="E2968" s="344"/>
      <c r="F2968" s="305"/>
      <c r="G2968" s="18"/>
      <c r="H2968" s="345"/>
      <c r="I2968" s="345"/>
      <c r="J2968" s="345"/>
      <c r="K2968" s="346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05"/>
      <c r="G2969" s="18"/>
      <c r="H2969" s="347"/>
      <c r="I2969" s="347"/>
      <c r="J2969" s="347"/>
      <c r="K2969" s="348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49"/>
      <c r="I2970" s="349"/>
      <c r="J2970" s="349"/>
      <c r="K2970" s="350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3"/>
      <c r="E2974" s="110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3"/>
      <c r="E2975" s="110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32"/>
      <c r="K2991" s="306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27">
        <f>SUM(K2974:K2989)</f>
        <v>0</v>
      </c>
      <c r="K2992" s="328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29"/>
      <c r="K2993" s="329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06"/>
      <c r="K2995" s="306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0">
        <f>((J2992/1.11)+(K2994/1.11))*11%</f>
        <v>0</v>
      </c>
      <c r="K2996" s="331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06"/>
      <c r="K2997" s="306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29</v>
      </c>
      <c r="J3000" s="307"/>
      <c r="K3000" s="308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28</v>
      </c>
      <c r="J3001" s="307"/>
      <c r="K3001" s="308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23060027</v>
      </c>
      <c r="F3004" s="123"/>
      <c r="G3004" s="124" t="s">
        <v>2</v>
      </c>
      <c r="H3004" s="351">
        <f>H2966</f>
        <v>0</v>
      </c>
      <c r="I3004" s="351"/>
      <c r="J3004" s="351"/>
      <c r="K3004" s="352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55" t="s">
        <v>3</v>
      </c>
      <c r="G3005" s="130"/>
      <c r="H3005" s="353"/>
      <c r="I3005" s="353"/>
      <c r="J3005" s="353"/>
      <c r="K3005" s="354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56">
        <f>D2968</f>
        <v>0</v>
      </c>
      <c r="E3006" s="357"/>
      <c r="F3006" s="355"/>
      <c r="G3006" s="131"/>
      <c r="H3006" s="358">
        <f>H2968</f>
        <v>0</v>
      </c>
      <c r="I3006" s="358"/>
      <c r="J3006" s="358"/>
      <c r="K3006" s="359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55"/>
      <c r="G3007" s="131"/>
      <c r="H3007" s="339">
        <f>H2969</f>
        <v>0</v>
      </c>
      <c r="I3007" s="339"/>
      <c r="J3007" s="339"/>
      <c r="K3007" s="340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>
        <f>D2970</f>
        <v>0</v>
      </c>
      <c r="E3008" s="122"/>
      <c r="F3008" s="133"/>
      <c r="G3008" s="134"/>
      <c r="H3008" s="341"/>
      <c r="I3008" s="341"/>
      <c r="J3008" s="341"/>
      <c r="K3008" s="342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0</v>
      </c>
      <c r="C3012" s="287">
        <f t="shared" si="1683"/>
        <v>0</v>
      </c>
      <c r="D3012" s="288">
        <f t="shared" si="1683"/>
        <v>0</v>
      </c>
      <c r="E3012" s="289">
        <f t="shared" si="1683"/>
        <v>0</v>
      </c>
      <c r="F3012" s="158"/>
      <c r="G3012" s="159"/>
      <c r="H3012" s="160">
        <f t="shared" ref="H3012:J3012" si="1684">H2974</f>
        <v>0</v>
      </c>
      <c r="I3012" s="161">
        <f t="shared" si="1684"/>
        <v>0</v>
      </c>
      <c r="J3012" s="161">
        <f t="shared" si="1684"/>
        <v>0</v>
      </c>
      <c r="K3012" s="162">
        <f t="shared" ref="K3012:K3027" si="1685">(B3012*H3012-((B3012*H3012)*I3012))-((B3012*H3012-((B3012*H3012)*I3012))*J3012)</f>
        <v>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0</v>
      </c>
      <c r="C3013" s="287">
        <f t="shared" si="1686"/>
        <v>0</v>
      </c>
      <c r="D3013" s="288">
        <f t="shared" si="1686"/>
        <v>0</v>
      </c>
      <c r="E3013" s="289">
        <f t="shared" si="1686"/>
        <v>0</v>
      </c>
      <c r="F3013" s="158"/>
      <c r="G3013" s="159"/>
      <c r="H3013" s="160">
        <f t="shared" ref="H3013:J3013" si="1687">H2975</f>
        <v>0</v>
      </c>
      <c r="I3013" s="161">
        <f t="shared" si="1687"/>
        <v>0</v>
      </c>
      <c r="J3013" s="161">
        <f t="shared" si="1687"/>
        <v>0</v>
      </c>
      <c r="K3013" s="162">
        <f t="shared" si="1685"/>
        <v>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64"/>
      <c r="K3029" s="360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65">
        <f>SUM(K3012:K3027)</f>
        <v>0</v>
      </c>
      <c r="K3030" s="366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61"/>
      <c r="K3031" s="361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60"/>
      <c r="K3033" s="360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62">
        <f>((J3030/1.11)+(K3032/1.11))*11%</f>
        <v>0</v>
      </c>
      <c r="K3034" s="363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60"/>
      <c r="K3035" s="360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29</v>
      </c>
      <c r="J3038" s="333">
        <f>J3000</f>
        <v>0</v>
      </c>
      <c r="K3038" s="334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28</v>
      </c>
      <c r="J3039" s="333">
        <f>J3001</f>
        <v>0</v>
      </c>
      <c r="K3039" s="334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23060027</v>
      </c>
      <c r="F3042" s="200"/>
      <c r="G3042" s="201" t="s">
        <v>2</v>
      </c>
      <c r="H3042" s="335">
        <f>H3004</f>
        <v>0</v>
      </c>
      <c r="I3042" s="335"/>
      <c r="J3042" s="335"/>
      <c r="K3042" s="336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09" t="s">
        <v>3</v>
      </c>
      <c r="G3043" s="207"/>
      <c r="H3043" s="337"/>
      <c r="I3043" s="337"/>
      <c r="J3043" s="337"/>
      <c r="K3043" s="338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0">
        <f>D3006</f>
        <v>0</v>
      </c>
      <c r="E3044" s="311"/>
      <c r="F3044" s="309"/>
      <c r="G3044" s="208"/>
      <c r="H3044" s="312">
        <f>H3006</f>
        <v>0</v>
      </c>
      <c r="I3044" s="312"/>
      <c r="J3044" s="312"/>
      <c r="K3044" s="313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09"/>
      <c r="G3045" s="208"/>
      <c r="H3045" s="314">
        <f>H3007</f>
        <v>0</v>
      </c>
      <c r="I3045" s="314"/>
      <c r="J3045" s="314"/>
      <c r="K3045" s="315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>
        <f>D3008</f>
        <v>0</v>
      </c>
      <c r="E3046" s="199"/>
      <c r="F3046" s="210"/>
      <c r="G3046" s="211"/>
      <c r="H3046" s="316"/>
      <c r="I3046" s="316"/>
      <c r="J3046" s="316"/>
      <c r="K3046" s="317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0</v>
      </c>
      <c r="C3050" s="292">
        <f t="shared" si="1716"/>
        <v>0</v>
      </c>
      <c r="D3050" s="293">
        <f t="shared" si="1716"/>
        <v>0</v>
      </c>
      <c r="E3050" s="294">
        <f t="shared" si="1716"/>
        <v>0</v>
      </c>
      <c r="F3050" s="235"/>
      <c r="G3050" s="236"/>
      <c r="H3050" s="237">
        <f t="shared" ref="H3050:J3050" si="1717">H3012</f>
        <v>0</v>
      </c>
      <c r="I3050" s="238">
        <f t="shared" si="1717"/>
        <v>0</v>
      </c>
      <c r="J3050" s="238">
        <f t="shared" si="1717"/>
        <v>0</v>
      </c>
      <c r="K3050" s="239">
        <f t="shared" ref="K3050:K3065" si="1718">(B3050*H3050-((B3050*H3050)*I3050))-((B3050*H3050-((B3050*H3050)*I3050))*J3050)</f>
        <v>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0</v>
      </c>
      <c r="C3051" s="292">
        <f t="shared" si="1719"/>
        <v>0</v>
      </c>
      <c r="D3051" s="293">
        <f t="shared" si="1719"/>
        <v>0</v>
      </c>
      <c r="E3051" s="294">
        <f t="shared" si="1719"/>
        <v>0</v>
      </c>
      <c r="F3051" s="235"/>
      <c r="G3051" s="236"/>
      <c r="H3051" s="237">
        <f t="shared" ref="H3051:J3051" si="1720">H3013</f>
        <v>0</v>
      </c>
      <c r="I3051" s="238">
        <f t="shared" si="1720"/>
        <v>0</v>
      </c>
      <c r="J3051" s="238">
        <f t="shared" si="1720"/>
        <v>0</v>
      </c>
      <c r="K3051" s="239">
        <f t="shared" si="1718"/>
        <v>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18"/>
      <c r="K3067" s="319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0">
        <f>SUM(K3050:K3065)</f>
        <v>0</v>
      </c>
      <c r="K3068" s="321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2"/>
      <c r="K3069" s="322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19"/>
      <c r="K3071" s="319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3">
        <f>((J3068/1.11)+(K3070/1.11))*11%</f>
        <v>0</v>
      </c>
      <c r="K3072" s="324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19"/>
      <c r="K3073" s="319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29</v>
      </c>
      <c r="J3076" s="325">
        <f>J3038</f>
        <v>0</v>
      </c>
      <c r="K3076" s="326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28</v>
      </c>
      <c r="J3077" s="325">
        <f>J3039</f>
        <v>0</v>
      </c>
      <c r="K3077" s="326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23060028</v>
      </c>
      <c r="G3080" s="11" t="s">
        <v>2</v>
      </c>
      <c r="H3080" s="301"/>
      <c r="I3080" s="301"/>
      <c r="J3080" s="301"/>
      <c r="K3080" s="302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05" t="s">
        <v>3</v>
      </c>
      <c r="G3081" s="17"/>
      <c r="H3081" s="303"/>
      <c r="I3081" s="303"/>
      <c r="J3081" s="303"/>
      <c r="K3081" s="304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3"/>
      <c r="E3082" s="344"/>
      <c r="F3082" s="305"/>
      <c r="G3082" s="18"/>
      <c r="H3082" s="345"/>
      <c r="I3082" s="345"/>
      <c r="J3082" s="345"/>
      <c r="K3082" s="346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05"/>
      <c r="G3083" s="18"/>
      <c r="H3083" s="347"/>
      <c r="I3083" s="347"/>
      <c r="J3083" s="347"/>
      <c r="K3083" s="348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49"/>
      <c r="I3084" s="349"/>
      <c r="J3084" s="349"/>
      <c r="K3084" s="350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3"/>
      <c r="E3088" s="110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32"/>
      <c r="K3105" s="306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27">
        <f>SUM(K3088:K3103)</f>
        <v>0</v>
      </c>
      <c r="K3106" s="328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29"/>
      <c r="K3107" s="329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06"/>
      <c r="K3109" s="306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0">
        <f>((J3106/1.11)+(K3108/1.11))*11%</f>
        <v>0</v>
      </c>
      <c r="K3110" s="331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06"/>
      <c r="K3111" s="306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29</v>
      </c>
      <c r="J3114" s="307"/>
      <c r="K3114" s="308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28</v>
      </c>
      <c r="J3115" s="307"/>
      <c r="K3115" s="308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23060028</v>
      </c>
      <c r="F3118" s="123"/>
      <c r="G3118" s="124" t="s">
        <v>2</v>
      </c>
      <c r="H3118" s="351">
        <f>H3080</f>
        <v>0</v>
      </c>
      <c r="I3118" s="351"/>
      <c r="J3118" s="351"/>
      <c r="K3118" s="352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55" t="s">
        <v>3</v>
      </c>
      <c r="G3119" s="130"/>
      <c r="H3119" s="353"/>
      <c r="I3119" s="353"/>
      <c r="J3119" s="353"/>
      <c r="K3119" s="354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56">
        <f>D3082</f>
        <v>0</v>
      </c>
      <c r="E3120" s="357"/>
      <c r="F3120" s="355"/>
      <c r="G3120" s="131"/>
      <c r="H3120" s="358">
        <f>H3082</f>
        <v>0</v>
      </c>
      <c r="I3120" s="358"/>
      <c r="J3120" s="358"/>
      <c r="K3120" s="359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55"/>
      <c r="G3121" s="131"/>
      <c r="H3121" s="339">
        <f>H3083</f>
        <v>0</v>
      </c>
      <c r="I3121" s="339"/>
      <c r="J3121" s="339"/>
      <c r="K3121" s="340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>
        <f>D3084</f>
        <v>0</v>
      </c>
      <c r="E3122" s="122"/>
      <c r="F3122" s="133"/>
      <c r="G3122" s="134"/>
      <c r="H3122" s="341"/>
      <c r="I3122" s="341"/>
      <c r="J3122" s="341"/>
      <c r="K3122" s="342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0</v>
      </c>
      <c r="C3126" s="287">
        <f t="shared" si="1750"/>
        <v>0</v>
      </c>
      <c r="D3126" s="288">
        <f t="shared" si="1750"/>
        <v>0</v>
      </c>
      <c r="E3126" s="289">
        <f t="shared" si="1750"/>
        <v>0</v>
      </c>
      <c r="F3126" s="158"/>
      <c r="G3126" s="159"/>
      <c r="H3126" s="160">
        <f t="shared" ref="H3126:J3126" si="1751">H3088</f>
        <v>0</v>
      </c>
      <c r="I3126" s="161">
        <f t="shared" si="1751"/>
        <v>0</v>
      </c>
      <c r="J3126" s="161">
        <f t="shared" si="1751"/>
        <v>0</v>
      </c>
      <c r="K3126" s="162">
        <f t="shared" ref="K3126:K3141" si="1752">(B3126*H3126-((B3126*H3126)*I3126))-((B3126*H3126-((B3126*H3126)*I3126))*J3126)</f>
        <v>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64"/>
      <c r="K3143" s="360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65">
        <f>SUM(K3126:K3141)</f>
        <v>0</v>
      </c>
      <c r="K3144" s="366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61"/>
      <c r="K3145" s="361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60"/>
      <c r="K3147" s="360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62">
        <f>((J3144/1.11)+(K3146/1.11))*11%</f>
        <v>0</v>
      </c>
      <c r="K3148" s="363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60"/>
      <c r="K3149" s="360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29</v>
      </c>
      <c r="J3152" s="333">
        <f>J3114</f>
        <v>0</v>
      </c>
      <c r="K3152" s="334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28</v>
      </c>
      <c r="J3153" s="333">
        <f>J3115</f>
        <v>0</v>
      </c>
      <c r="K3153" s="334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23060028</v>
      </c>
      <c r="F3156" s="200"/>
      <c r="G3156" s="201" t="s">
        <v>2</v>
      </c>
      <c r="H3156" s="335">
        <f>H3118</f>
        <v>0</v>
      </c>
      <c r="I3156" s="335"/>
      <c r="J3156" s="335"/>
      <c r="K3156" s="336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09" t="s">
        <v>3</v>
      </c>
      <c r="G3157" s="207"/>
      <c r="H3157" s="337"/>
      <c r="I3157" s="337"/>
      <c r="J3157" s="337"/>
      <c r="K3157" s="338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0">
        <f>D3120</f>
        <v>0</v>
      </c>
      <c r="E3158" s="311"/>
      <c r="F3158" s="309"/>
      <c r="G3158" s="208"/>
      <c r="H3158" s="312">
        <f>H3120</f>
        <v>0</v>
      </c>
      <c r="I3158" s="312"/>
      <c r="J3158" s="312"/>
      <c r="K3158" s="313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09"/>
      <c r="G3159" s="208"/>
      <c r="H3159" s="314">
        <f>H3121</f>
        <v>0</v>
      </c>
      <c r="I3159" s="314"/>
      <c r="J3159" s="314"/>
      <c r="K3159" s="315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>
        <f>D3122</f>
        <v>0</v>
      </c>
      <c r="E3160" s="199"/>
      <c r="F3160" s="210"/>
      <c r="G3160" s="211"/>
      <c r="H3160" s="316"/>
      <c r="I3160" s="316"/>
      <c r="J3160" s="316"/>
      <c r="K3160" s="317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0</v>
      </c>
      <c r="C3164" s="292">
        <f t="shared" si="1783"/>
        <v>0</v>
      </c>
      <c r="D3164" s="293">
        <f t="shared" si="1783"/>
        <v>0</v>
      </c>
      <c r="E3164" s="294">
        <f t="shared" si="1783"/>
        <v>0</v>
      </c>
      <c r="F3164" s="235"/>
      <c r="G3164" s="236"/>
      <c r="H3164" s="237">
        <f t="shared" ref="H3164:J3164" si="1784">H3126</f>
        <v>0</v>
      </c>
      <c r="I3164" s="238">
        <f t="shared" si="1784"/>
        <v>0</v>
      </c>
      <c r="J3164" s="238">
        <f t="shared" si="1784"/>
        <v>0</v>
      </c>
      <c r="K3164" s="239">
        <f t="shared" ref="K3164:K3179" si="1785">(B3164*H3164-((B3164*H3164)*I3164))-((B3164*H3164-((B3164*H3164)*I3164))*J3164)</f>
        <v>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18"/>
      <c r="K3181" s="319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0">
        <f>SUM(K3164:K3179)</f>
        <v>0</v>
      </c>
      <c r="K3182" s="321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2"/>
      <c r="K3183" s="322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19"/>
      <c r="K3185" s="319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3">
        <f>((J3182/1.11)+(K3184/1.11))*11%</f>
        <v>0</v>
      </c>
      <c r="K3186" s="324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19"/>
      <c r="K3187" s="319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29</v>
      </c>
      <c r="J3190" s="325">
        <f>J3152</f>
        <v>0</v>
      </c>
      <c r="K3190" s="326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28</v>
      </c>
      <c r="J3191" s="325">
        <f>J3153</f>
        <v>0</v>
      </c>
      <c r="K3191" s="326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23060029</v>
      </c>
      <c r="G3194" s="11" t="s">
        <v>2</v>
      </c>
      <c r="H3194" s="301"/>
      <c r="I3194" s="301"/>
      <c r="J3194" s="301"/>
      <c r="K3194" s="302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05" t="s">
        <v>3</v>
      </c>
      <c r="G3195" s="17"/>
      <c r="H3195" s="303"/>
      <c r="I3195" s="303"/>
      <c r="J3195" s="303"/>
      <c r="K3195" s="304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3"/>
      <c r="E3196" s="344"/>
      <c r="F3196" s="305"/>
      <c r="G3196" s="18"/>
      <c r="H3196" s="345"/>
      <c r="I3196" s="345"/>
      <c r="J3196" s="345"/>
      <c r="K3196" s="346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05"/>
      <c r="G3197" s="18"/>
      <c r="H3197" s="347"/>
      <c r="I3197" s="347"/>
      <c r="J3197" s="347"/>
      <c r="K3197" s="348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49"/>
      <c r="I3198" s="349"/>
      <c r="J3198" s="349"/>
      <c r="K3198" s="350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3"/>
      <c r="E3202" s="110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32"/>
      <c r="K3219" s="306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27">
        <f>SUM(K3202:K3217)</f>
        <v>0</v>
      </c>
      <c r="K3220" s="328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29"/>
      <c r="K3221" s="329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06"/>
      <c r="K3223" s="306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0">
        <f>((J3220/1.11)+(K3222/1.11))*11%</f>
        <v>0</v>
      </c>
      <c r="K3224" s="331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06"/>
      <c r="K3225" s="306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29</v>
      </c>
      <c r="J3228" s="307"/>
      <c r="K3228" s="308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28</v>
      </c>
      <c r="J3229" s="307"/>
      <c r="K3229" s="308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23060029</v>
      </c>
      <c r="F3232" s="123"/>
      <c r="G3232" s="124" t="s">
        <v>2</v>
      </c>
      <c r="H3232" s="351">
        <f>H3194</f>
        <v>0</v>
      </c>
      <c r="I3232" s="351"/>
      <c r="J3232" s="351"/>
      <c r="K3232" s="352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55" t="s">
        <v>3</v>
      </c>
      <c r="G3233" s="130"/>
      <c r="H3233" s="353"/>
      <c r="I3233" s="353"/>
      <c r="J3233" s="353"/>
      <c r="K3233" s="354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56">
        <f>D3196</f>
        <v>0</v>
      </c>
      <c r="E3234" s="357"/>
      <c r="F3234" s="355"/>
      <c r="G3234" s="131"/>
      <c r="H3234" s="358">
        <f>H3196</f>
        <v>0</v>
      </c>
      <c r="I3234" s="358"/>
      <c r="J3234" s="358"/>
      <c r="K3234" s="359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55"/>
      <c r="G3235" s="131"/>
      <c r="H3235" s="339">
        <f>H3197</f>
        <v>0</v>
      </c>
      <c r="I3235" s="339"/>
      <c r="J3235" s="339"/>
      <c r="K3235" s="340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>
        <f>D3198</f>
        <v>0</v>
      </c>
      <c r="E3236" s="122"/>
      <c r="F3236" s="133"/>
      <c r="G3236" s="134"/>
      <c r="H3236" s="341"/>
      <c r="I3236" s="341"/>
      <c r="J3236" s="341"/>
      <c r="K3236" s="342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0</v>
      </c>
      <c r="C3240" s="287">
        <f t="shared" si="1817"/>
        <v>0</v>
      </c>
      <c r="D3240" s="288">
        <f t="shared" si="1817"/>
        <v>0</v>
      </c>
      <c r="E3240" s="289">
        <f t="shared" si="1817"/>
        <v>0</v>
      </c>
      <c r="F3240" s="158"/>
      <c r="G3240" s="159"/>
      <c r="H3240" s="160">
        <f t="shared" ref="H3240:J3240" si="1818">H3202</f>
        <v>0</v>
      </c>
      <c r="I3240" s="161">
        <f t="shared" si="1818"/>
        <v>0</v>
      </c>
      <c r="J3240" s="161">
        <f t="shared" si="1818"/>
        <v>0</v>
      </c>
      <c r="K3240" s="162">
        <f t="shared" ref="K3240:K3255" si="1819">(B3240*H3240-((B3240*H3240)*I3240))-((B3240*H3240-((B3240*H3240)*I3240))*J3240)</f>
        <v>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0</v>
      </c>
      <c r="C3241" s="287">
        <f t="shared" si="1820"/>
        <v>0</v>
      </c>
      <c r="D3241" s="288">
        <f t="shared" si="1820"/>
        <v>0</v>
      </c>
      <c r="E3241" s="289">
        <f t="shared" si="1820"/>
        <v>0</v>
      </c>
      <c r="F3241" s="158"/>
      <c r="G3241" s="159"/>
      <c r="H3241" s="160">
        <f t="shared" ref="H3241:J3241" si="1821">H3203</f>
        <v>0</v>
      </c>
      <c r="I3241" s="161">
        <f t="shared" si="1821"/>
        <v>0</v>
      </c>
      <c r="J3241" s="161">
        <f t="shared" si="1821"/>
        <v>0</v>
      </c>
      <c r="K3241" s="162">
        <f t="shared" si="1819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64"/>
      <c r="K3257" s="360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65">
        <f>SUM(K3240:K3255)</f>
        <v>0</v>
      </c>
      <c r="K3258" s="366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61"/>
      <c r="K3259" s="361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60"/>
      <c r="K3261" s="360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62">
        <f>((J3258/1.11)+(K3260/1.11))*11%</f>
        <v>0</v>
      </c>
      <c r="K3262" s="363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60"/>
      <c r="K3263" s="360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29</v>
      </c>
      <c r="J3266" s="333">
        <f>J3228</f>
        <v>0</v>
      </c>
      <c r="K3266" s="334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28</v>
      </c>
      <c r="J3267" s="333">
        <f>J3229</f>
        <v>0</v>
      </c>
      <c r="K3267" s="334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23060029</v>
      </c>
      <c r="F3270" s="200"/>
      <c r="G3270" s="201" t="s">
        <v>2</v>
      </c>
      <c r="H3270" s="335">
        <f>H3232</f>
        <v>0</v>
      </c>
      <c r="I3270" s="335"/>
      <c r="J3270" s="335"/>
      <c r="K3270" s="336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09" t="s">
        <v>3</v>
      </c>
      <c r="G3271" s="207"/>
      <c r="H3271" s="337"/>
      <c r="I3271" s="337"/>
      <c r="J3271" s="337"/>
      <c r="K3271" s="338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0">
        <f>D3234</f>
        <v>0</v>
      </c>
      <c r="E3272" s="311"/>
      <c r="F3272" s="309"/>
      <c r="G3272" s="208"/>
      <c r="H3272" s="312">
        <f>H3234</f>
        <v>0</v>
      </c>
      <c r="I3272" s="312"/>
      <c r="J3272" s="312"/>
      <c r="K3272" s="313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09"/>
      <c r="G3273" s="208"/>
      <c r="H3273" s="314">
        <f>H3235</f>
        <v>0</v>
      </c>
      <c r="I3273" s="314"/>
      <c r="J3273" s="314"/>
      <c r="K3273" s="315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>
        <f>D3236</f>
        <v>0</v>
      </c>
      <c r="E3274" s="199"/>
      <c r="F3274" s="210"/>
      <c r="G3274" s="211"/>
      <c r="H3274" s="316"/>
      <c r="I3274" s="316"/>
      <c r="J3274" s="316"/>
      <c r="K3274" s="317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0</v>
      </c>
      <c r="C3278" s="292">
        <f t="shared" si="1850"/>
        <v>0</v>
      </c>
      <c r="D3278" s="293">
        <f t="shared" si="1850"/>
        <v>0</v>
      </c>
      <c r="E3278" s="294">
        <f t="shared" si="1850"/>
        <v>0</v>
      </c>
      <c r="F3278" s="235"/>
      <c r="G3278" s="236"/>
      <c r="H3278" s="237">
        <f t="shared" ref="H3278:J3278" si="1851">H3240</f>
        <v>0</v>
      </c>
      <c r="I3278" s="238">
        <f t="shared" si="1851"/>
        <v>0</v>
      </c>
      <c r="J3278" s="238">
        <f t="shared" si="1851"/>
        <v>0</v>
      </c>
      <c r="K3278" s="239">
        <f t="shared" ref="K3278:K3293" si="1852">(B3278*H3278-((B3278*H3278)*I3278))-((B3278*H3278-((B3278*H3278)*I3278))*J3278)</f>
        <v>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0</v>
      </c>
      <c r="C3279" s="292">
        <f t="shared" si="1853"/>
        <v>0</v>
      </c>
      <c r="D3279" s="293">
        <f t="shared" si="1853"/>
        <v>0</v>
      </c>
      <c r="E3279" s="294">
        <f t="shared" si="1853"/>
        <v>0</v>
      </c>
      <c r="F3279" s="235"/>
      <c r="G3279" s="236"/>
      <c r="H3279" s="237">
        <f t="shared" ref="H3279:J3279" si="1854">H3241</f>
        <v>0</v>
      </c>
      <c r="I3279" s="238">
        <f t="shared" si="1854"/>
        <v>0</v>
      </c>
      <c r="J3279" s="238">
        <f t="shared" si="1854"/>
        <v>0</v>
      </c>
      <c r="K3279" s="239">
        <f t="shared" si="1852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18"/>
      <c r="K3295" s="319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0">
        <f>SUM(K3278:K3293)</f>
        <v>0</v>
      </c>
      <c r="K3296" s="321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2"/>
      <c r="K3297" s="322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19"/>
      <c r="K3299" s="319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3">
        <f>((J3296/1.11)+(K3298/1.11))*11%</f>
        <v>0</v>
      </c>
      <c r="K3300" s="324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19"/>
      <c r="K3301" s="319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29</v>
      </c>
      <c r="J3304" s="325">
        <f>J3266</f>
        <v>0</v>
      </c>
      <c r="K3304" s="326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28</v>
      </c>
      <c r="J3305" s="325">
        <f>J3267</f>
        <v>0</v>
      </c>
      <c r="K3305" s="326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23060030</v>
      </c>
      <c r="G3308" s="11" t="s">
        <v>2</v>
      </c>
      <c r="H3308" s="301"/>
      <c r="I3308" s="301"/>
      <c r="J3308" s="301"/>
      <c r="K3308" s="302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05" t="s">
        <v>3</v>
      </c>
      <c r="G3309" s="17"/>
      <c r="H3309" s="303"/>
      <c r="I3309" s="303"/>
      <c r="J3309" s="303"/>
      <c r="K3309" s="304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3"/>
      <c r="E3310" s="344"/>
      <c r="F3310" s="305"/>
      <c r="G3310" s="18"/>
      <c r="H3310" s="345"/>
      <c r="I3310" s="345"/>
      <c r="J3310" s="345"/>
      <c r="K3310" s="346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05"/>
      <c r="G3311" s="18"/>
      <c r="H3311" s="347"/>
      <c r="I3311" s="347"/>
      <c r="J3311" s="347"/>
      <c r="K3311" s="348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49"/>
      <c r="I3312" s="349"/>
      <c r="J3312" s="349"/>
      <c r="K3312" s="350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3"/>
      <c r="E3316" s="110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32"/>
      <c r="K3333" s="306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27">
        <f>SUM(K3316:K3331)</f>
        <v>0</v>
      </c>
      <c r="K3334" s="328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29"/>
      <c r="K3335" s="329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06"/>
      <c r="K3337" s="306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0">
        <f>((J3334/1.11)+(K3336/1.11))*11%</f>
        <v>0</v>
      </c>
      <c r="K3338" s="331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06"/>
      <c r="K3339" s="306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29</v>
      </c>
      <c r="J3342" s="307"/>
      <c r="K3342" s="308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28</v>
      </c>
      <c r="J3343" s="307"/>
      <c r="K3343" s="308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23060030</v>
      </c>
      <c r="F3346" s="123"/>
      <c r="G3346" s="124" t="s">
        <v>2</v>
      </c>
      <c r="H3346" s="351">
        <f>H3308</f>
        <v>0</v>
      </c>
      <c r="I3346" s="351"/>
      <c r="J3346" s="351"/>
      <c r="K3346" s="352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55" t="s">
        <v>3</v>
      </c>
      <c r="G3347" s="130"/>
      <c r="H3347" s="353"/>
      <c r="I3347" s="353"/>
      <c r="J3347" s="353"/>
      <c r="K3347" s="354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56">
        <f>D3310</f>
        <v>0</v>
      </c>
      <c r="E3348" s="357"/>
      <c r="F3348" s="355"/>
      <c r="G3348" s="131"/>
      <c r="H3348" s="358">
        <f>H3310</f>
        <v>0</v>
      </c>
      <c r="I3348" s="358"/>
      <c r="J3348" s="358"/>
      <c r="K3348" s="359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55"/>
      <c r="G3349" s="131"/>
      <c r="H3349" s="339">
        <f>H3311</f>
        <v>0</v>
      </c>
      <c r="I3349" s="339"/>
      <c r="J3349" s="339"/>
      <c r="K3349" s="340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>
        <f>D3312</f>
        <v>0</v>
      </c>
      <c r="E3350" s="122"/>
      <c r="F3350" s="133"/>
      <c r="G3350" s="134"/>
      <c r="H3350" s="341"/>
      <c r="I3350" s="341"/>
      <c r="J3350" s="341"/>
      <c r="K3350" s="342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0</v>
      </c>
      <c r="C3354" s="287">
        <f t="shared" si="1884"/>
        <v>0</v>
      </c>
      <c r="D3354" s="288">
        <f t="shared" si="1884"/>
        <v>0</v>
      </c>
      <c r="E3354" s="289">
        <f t="shared" si="1884"/>
        <v>0</v>
      </c>
      <c r="F3354" s="158"/>
      <c r="G3354" s="159"/>
      <c r="H3354" s="160">
        <f t="shared" ref="H3354:J3354" si="1885">H3316</f>
        <v>0</v>
      </c>
      <c r="I3354" s="161">
        <f t="shared" si="1885"/>
        <v>0</v>
      </c>
      <c r="J3354" s="161">
        <f t="shared" si="1885"/>
        <v>0</v>
      </c>
      <c r="K3354" s="162">
        <f t="shared" ref="K3354:K3369" si="1886">(B3354*H3354-((B3354*H3354)*I3354))-((B3354*H3354-((B3354*H3354)*I3354))*J3354)</f>
        <v>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0</v>
      </c>
      <c r="C3355" s="287">
        <f t="shared" si="1887"/>
        <v>0</v>
      </c>
      <c r="D3355" s="288">
        <f t="shared" si="1887"/>
        <v>0</v>
      </c>
      <c r="E3355" s="289">
        <f t="shared" si="1887"/>
        <v>0</v>
      </c>
      <c r="F3355" s="158"/>
      <c r="G3355" s="159"/>
      <c r="H3355" s="160">
        <f t="shared" ref="H3355:J3355" si="1888">H3317</f>
        <v>0</v>
      </c>
      <c r="I3355" s="161">
        <f t="shared" si="1888"/>
        <v>0</v>
      </c>
      <c r="J3355" s="161">
        <f t="shared" si="1888"/>
        <v>0</v>
      </c>
      <c r="K3355" s="162">
        <f t="shared" si="1886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64"/>
      <c r="K3371" s="360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65">
        <f>SUM(K3354:K3369)</f>
        <v>0</v>
      </c>
      <c r="K3372" s="366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61"/>
      <c r="K3373" s="361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60"/>
      <c r="K3375" s="360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62">
        <f>((J3372/1.11)+(K3374/1.11))*11%</f>
        <v>0</v>
      </c>
      <c r="K3376" s="363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60"/>
      <c r="K3377" s="360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29</v>
      </c>
      <c r="J3380" s="333">
        <f>J3342</f>
        <v>0</v>
      </c>
      <c r="K3380" s="334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28</v>
      </c>
      <c r="J3381" s="333">
        <f>J3343</f>
        <v>0</v>
      </c>
      <c r="K3381" s="334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23060030</v>
      </c>
      <c r="F3384" s="200"/>
      <c r="G3384" s="201" t="s">
        <v>2</v>
      </c>
      <c r="H3384" s="335">
        <f>H3346</f>
        <v>0</v>
      </c>
      <c r="I3384" s="335"/>
      <c r="J3384" s="335"/>
      <c r="K3384" s="336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09" t="s">
        <v>3</v>
      </c>
      <c r="G3385" s="207"/>
      <c r="H3385" s="337"/>
      <c r="I3385" s="337"/>
      <c r="J3385" s="337"/>
      <c r="K3385" s="338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0">
        <f>D3348</f>
        <v>0</v>
      </c>
      <c r="E3386" s="311"/>
      <c r="F3386" s="309"/>
      <c r="G3386" s="208"/>
      <c r="H3386" s="312">
        <f>H3348</f>
        <v>0</v>
      </c>
      <c r="I3386" s="312"/>
      <c r="J3386" s="312"/>
      <c r="K3386" s="313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09"/>
      <c r="G3387" s="208"/>
      <c r="H3387" s="314">
        <f>H3349</f>
        <v>0</v>
      </c>
      <c r="I3387" s="314"/>
      <c r="J3387" s="314"/>
      <c r="K3387" s="315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>
        <f>D3350</f>
        <v>0</v>
      </c>
      <c r="E3388" s="199"/>
      <c r="F3388" s="210"/>
      <c r="G3388" s="211"/>
      <c r="H3388" s="316"/>
      <c r="I3388" s="316"/>
      <c r="J3388" s="316"/>
      <c r="K3388" s="317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0</v>
      </c>
      <c r="C3392" s="292">
        <f t="shared" si="1917"/>
        <v>0</v>
      </c>
      <c r="D3392" s="293">
        <f t="shared" si="1917"/>
        <v>0</v>
      </c>
      <c r="E3392" s="294">
        <f t="shared" si="1917"/>
        <v>0</v>
      </c>
      <c r="F3392" s="235"/>
      <c r="G3392" s="236"/>
      <c r="H3392" s="237">
        <f t="shared" ref="H3392:J3392" si="1918">H3354</f>
        <v>0</v>
      </c>
      <c r="I3392" s="238">
        <f t="shared" si="1918"/>
        <v>0</v>
      </c>
      <c r="J3392" s="238">
        <f t="shared" si="1918"/>
        <v>0</v>
      </c>
      <c r="K3392" s="239">
        <f t="shared" ref="K3392:K3407" si="1919">(B3392*H3392-((B3392*H3392)*I3392))-((B3392*H3392-((B3392*H3392)*I3392))*J3392)</f>
        <v>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0</v>
      </c>
      <c r="C3393" s="292">
        <f t="shared" si="1920"/>
        <v>0</v>
      </c>
      <c r="D3393" s="293">
        <f t="shared" si="1920"/>
        <v>0</v>
      </c>
      <c r="E3393" s="294">
        <f t="shared" si="1920"/>
        <v>0</v>
      </c>
      <c r="F3393" s="235"/>
      <c r="G3393" s="236"/>
      <c r="H3393" s="237">
        <f t="shared" ref="H3393:J3393" si="1921">H3355</f>
        <v>0</v>
      </c>
      <c r="I3393" s="238">
        <f t="shared" si="1921"/>
        <v>0</v>
      </c>
      <c r="J3393" s="238">
        <f t="shared" si="1921"/>
        <v>0</v>
      </c>
      <c r="K3393" s="239">
        <f t="shared" si="1919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18"/>
      <c r="K3409" s="319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0">
        <f>SUM(K3392:K3407)</f>
        <v>0</v>
      </c>
      <c r="K3410" s="321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2"/>
      <c r="K3411" s="322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19"/>
      <c r="K3413" s="319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3">
        <f>((J3410/1.11)+(K3412/1.11))*11%</f>
        <v>0</v>
      </c>
      <c r="K3414" s="324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19"/>
      <c r="K3415" s="319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29</v>
      </c>
      <c r="J3418" s="325">
        <f>J3380</f>
        <v>0</v>
      </c>
      <c r="K3418" s="326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28</v>
      </c>
      <c r="J3419" s="325">
        <f>J3381</f>
        <v>0</v>
      </c>
      <c r="K3419" s="326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23060031</v>
      </c>
      <c r="G3422" s="11" t="s">
        <v>2</v>
      </c>
      <c r="H3422" s="301"/>
      <c r="I3422" s="301"/>
      <c r="J3422" s="301"/>
      <c r="K3422" s="302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05" t="s">
        <v>3</v>
      </c>
      <c r="G3423" s="17"/>
      <c r="H3423" s="303"/>
      <c r="I3423" s="303"/>
      <c r="J3423" s="303"/>
      <c r="K3423" s="304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3"/>
      <c r="E3424" s="344"/>
      <c r="F3424" s="305"/>
      <c r="G3424" s="18"/>
      <c r="H3424" s="345"/>
      <c r="I3424" s="345"/>
      <c r="J3424" s="345"/>
      <c r="K3424" s="346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05"/>
      <c r="G3425" s="18"/>
      <c r="H3425" s="347"/>
      <c r="I3425" s="347"/>
      <c r="J3425" s="347"/>
      <c r="K3425" s="348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49"/>
      <c r="I3426" s="349"/>
      <c r="J3426" s="349"/>
      <c r="K3426" s="350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3"/>
      <c r="E3430" s="110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32"/>
      <c r="K3447" s="306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27">
        <f>SUM(K3430:K3445)</f>
        <v>0</v>
      </c>
      <c r="K3448" s="328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29"/>
      <c r="K3449" s="329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06"/>
      <c r="K3451" s="306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0">
        <f>((J3448/1.11)+(K3450/1.11))*11%</f>
        <v>0</v>
      </c>
      <c r="K3452" s="331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06"/>
      <c r="K3453" s="306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29</v>
      </c>
      <c r="J3456" s="307"/>
      <c r="K3456" s="308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28</v>
      </c>
      <c r="J3457" s="307"/>
      <c r="K3457" s="308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23060031</v>
      </c>
      <c r="F3460" s="123"/>
      <c r="G3460" s="124" t="s">
        <v>2</v>
      </c>
      <c r="H3460" s="351">
        <f>H3422</f>
        <v>0</v>
      </c>
      <c r="I3460" s="351"/>
      <c r="J3460" s="351"/>
      <c r="K3460" s="352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55" t="s">
        <v>3</v>
      </c>
      <c r="G3461" s="130"/>
      <c r="H3461" s="353"/>
      <c r="I3461" s="353"/>
      <c r="J3461" s="353"/>
      <c r="K3461" s="354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56">
        <f>D3424</f>
        <v>0</v>
      </c>
      <c r="E3462" s="357"/>
      <c r="F3462" s="355"/>
      <c r="G3462" s="131"/>
      <c r="H3462" s="358">
        <f>H3424</f>
        <v>0</v>
      </c>
      <c r="I3462" s="358"/>
      <c r="J3462" s="358"/>
      <c r="K3462" s="359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55"/>
      <c r="G3463" s="131"/>
      <c r="H3463" s="339">
        <f>H3425</f>
        <v>0</v>
      </c>
      <c r="I3463" s="339"/>
      <c r="J3463" s="339"/>
      <c r="K3463" s="340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>
        <f>D3426</f>
        <v>0</v>
      </c>
      <c r="E3464" s="122"/>
      <c r="F3464" s="133"/>
      <c r="G3464" s="134"/>
      <c r="H3464" s="341"/>
      <c r="I3464" s="341"/>
      <c r="J3464" s="341"/>
      <c r="K3464" s="342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0</v>
      </c>
      <c r="C3468" s="287">
        <f t="shared" si="1951"/>
        <v>0</v>
      </c>
      <c r="D3468" s="288">
        <f t="shared" si="1951"/>
        <v>0</v>
      </c>
      <c r="E3468" s="289">
        <f t="shared" si="1951"/>
        <v>0</v>
      </c>
      <c r="F3468" s="158"/>
      <c r="G3468" s="159"/>
      <c r="H3468" s="160">
        <f t="shared" ref="H3468:J3468" si="1952">H3430</f>
        <v>0</v>
      </c>
      <c r="I3468" s="161">
        <f t="shared" si="1952"/>
        <v>0</v>
      </c>
      <c r="J3468" s="161">
        <f t="shared" si="1952"/>
        <v>0</v>
      </c>
      <c r="K3468" s="162">
        <f t="shared" ref="K3468:K3483" si="1953">(B3468*H3468-((B3468*H3468)*I3468))-((B3468*H3468-((B3468*H3468)*I3468))*J3468)</f>
        <v>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0</v>
      </c>
      <c r="C3469" s="287">
        <f t="shared" si="1954"/>
        <v>0</v>
      </c>
      <c r="D3469" s="288">
        <f t="shared" si="1954"/>
        <v>0</v>
      </c>
      <c r="E3469" s="289">
        <f t="shared" si="1954"/>
        <v>0</v>
      </c>
      <c r="F3469" s="158"/>
      <c r="G3469" s="159"/>
      <c r="H3469" s="160">
        <f t="shared" ref="H3469:J3469" si="1955">H3431</f>
        <v>0</v>
      </c>
      <c r="I3469" s="161">
        <f t="shared" si="1955"/>
        <v>0</v>
      </c>
      <c r="J3469" s="161">
        <f t="shared" si="1955"/>
        <v>0</v>
      </c>
      <c r="K3469" s="162">
        <f t="shared" si="1953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64"/>
      <c r="K3485" s="360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65">
        <f>SUM(K3468:K3483)</f>
        <v>0</v>
      </c>
      <c r="K3486" s="366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61"/>
      <c r="K3487" s="361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60"/>
      <c r="K3489" s="360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62">
        <f>((J3486/1.11)+(K3488/1.11))*11%</f>
        <v>0</v>
      </c>
      <c r="K3490" s="363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60"/>
      <c r="K3491" s="360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29</v>
      </c>
      <c r="J3494" s="333">
        <f>J3456</f>
        <v>0</v>
      </c>
      <c r="K3494" s="334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28</v>
      </c>
      <c r="J3495" s="333">
        <f>J3457</f>
        <v>0</v>
      </c>
      <c r="K3495" s="334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23060031</v>
      </c>
      <c r="F3498" s="200"/>
      <c r="G3498" s="201" t="s">
        <v>2</v>
      </c>
      <c r="H3498" s="335">
        <f>H3460</f>
        <v>0</v>
      </c>
      <c r="I3498" s="335"/>
      <c r="J3498" s="335"/>
      <c r="K3498" s="336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09" t="s">
        <v>3</v>
      </c>
      <c r="G3499" s="207"/>
      <c r="H3499" s="337"/>
      <c r="I3499" s="337"/>
      <c r="J3499" s="337"/>
      <c r="K3499" s="338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0">
        <f>D3462</f>
        <v>0</v>
      </c>
      <c r="E3500" s="311"/>
      <c r="F3500" s="309"/>
      <c r="G3500" s="208"/>
      <c r="H3500" s="312">
        <f>H3462</f>
        <v>0</v>
      </c>
      <c r="I3500" s="312"/>
      <c r="J3500" s="312"/>
      <c r="K3500" s="313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09"/>
      <c r="G3501" s="208"/>
      <c r="H3501" s="314">
        <f>H3463</f>
        <v>0</v>
      </c>
      <c r="I3501" s="314"/>
      <c r="J3501" s="314"/>
      <c r="K3501" s="315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>
        <f>D3464</f>
        <v>0</v>
      </c>
      <c r="E3502" s="199"/>
      <c r="F3502" s="210"/>
      <c r="G3502" s="211"/>
      <c r="H3502" s="316"/>
      <c r="I3502" s="316"/>
      <c r="J3502" s="316"/>
      <c r="K3502" s="317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0</v>
      </c>
      <c r="C3506" s="292">
        <f t="shared" si="1984"/>
        <v>0</v>
      </c>
      <c r="D3506" s="293">
        <f t="shared" si="1984"/>
        <v>0</v>
      </c>
      <c r="E3506" s="294">
        <f t="shared" si="1984"/>
        <v>0</v>
      </c>
      <c r="F3506" s="235"/>
      <c r="G3506" s="236"/>
      <c r="H3506" s="237">
        <f t="shared" ref="H3506:J3506" si="1985">H3468</f>
        <v>0</v>
      </c>
      <c r="I3506" s="238">
        <f t="shared" si="1985"/>
        <v>0</v>
      </c>
      <c r="J3506" s="238">
        <f t="shared" si="1985"/>
        <v>0</v>
      </c>
      <c r="K3506" s="239">
        <f t="shared" ref="K3506:K3521" si="1986">(B3506*H3506-((B3506*H3506)*I3506))-((B3506*H3506-((B3506*H3506)*I3506))*J3506)</f>
        <v>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0</v>
      </c>
      <c r="C3507" s="292">
        <f t="shared" si="1987"/>
        <v>0</v>
      </c>
      <c r="D3507" s="293">
        <f t="shared" si="1987"/>
        <v>0</v>
      </c>
      <c r="E3507" s="294">
        <f t="shared" si="1987"/>
        <v>0</v>
      </c>
      <c r="F3507" s="235"/>
      <c r="G3507" s="236"/>
      <c r="H3507" s="237">
        <f t="shared" ref="H3507:J3507" si="1988">H3469</f>
        <v>0</v>
      </c>
      <c r="I3507" s="238">
        <f t="shared" si="1988"/>
        <v>0</v>
      </c>
      <c r="J3507" s="238">
        <f t="shared" si="1988"/>
        <v>0</v>
      </c>
      <c r="K3507" s="239">
        <f t="shared" si="1986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18"/>
      <c r="K3523" s="319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0">
        <f>SUM(K3506:K3521)</f>
        <v>0</v>
      </c>
      <c r="K3524" s="321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2"/>
      <c r="K3525" s="322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19"/>
      <c r="K3527" s="319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3">
        <f>((J3524/1.11)+(K3526/1.11))*11%</f>
        <v>0</v>
      </c>
      <c r="K3528" s="324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19"/>
      <c r="K3529" s="319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29</v>
      </c>
      <c r="J3532" s="325">
        <f>J3494</f>
        <v>0</v>
      </c>
      <c r="K3532" s="326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28</v>
      </c>
      <c r="J3533" s="325">
        <f>J3495</f>
        <v>0</v>
      </c>
      <c r="K3533" s="326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23060032</v>
      </c>
      <c r="G3536" s="11" t="s">
        <v>2</v>
      </c>
      <c r="H3536" s="301"/>
      <c r="I3536" s="301"/>
      <c r="J3536" s="301"/>
      <c r="K3536" s="302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05" t="s">
        <v>3</v>
      </c>
      <c r="G3537" s="17"/>
      <c r="H3537" s="303"/>
      <c r="I3537" s="303"/>
      <c r="J3537" s="303"/>
      <c r="K3537" s="304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3"/>
      <c r="E3538" s="344"/>
      <c r="F3538" s="305"/>
      <c r="G3538" s="18"/>
      <c r="H3538" s="345"/>
      <c r="I3538" s="345"/>
      <c r="J3538" s="345"/>
      <c r="K3538" s="346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05"/>
      <c r="G3539" s="18"/>
      <c r="H3539" s="347"/>
      <c r="I3539" s="347"/>
      <c r="J3539" s="347"/>
      <c r="K3539" s="348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49"/>
      <c r="I3540" s="349"/>
      <c r="J3540" s="349"/>
      <c r="K3540" s="350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3"/>
      <c r="E3544" s="110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32"/>
      <c r="K3561" s="306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27">
        <f>SUM(K3544:K3559)</f>
        <v>0</v>
      </c>
      <c r="K3562" s="328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29"/>
      <c r="K3563" s="329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06"/>
      <c r="K3565" s="306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0">
        <f>((J3562/1.11)+(K3564/1.11))*11%</f>
        <v>0</v>
      </c>
      <c r="K3566" s="331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06"/>
      <c r="K3567" s="306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29</v>
      </c>
      <c r="J3570" s="307"/>
      <c r="K3570" s="308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28</v>
      </c>
      <c r="J3571" s="307"/>
      <c r="K3571" s="308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23060032</v>
      </c>
      <c r="F3574" s="123"/>
      <c r="G3574" s="124" t="s">
        <v>2</v>
      </c>
      <c r="H3574" s="351">
        <f>H3536</f>
        <v>0</v>
      </c>
      <c r="I3574" s="351"/>
      <c r="J3574" s="351"/>
      <c r="K3574" s="352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55" t="s">
        <v>3</v>
      </c>
      <c r="G3575" s="130"/>
      <c r="H3575" s="353"/>
      <c r="I3575" s="353"/>
      <c r="J3575" s="353"/>
      <c r="K3575" s="354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56">
        <f>D3538</f>
        <v>0</v>
      </c>
      <c r="E3576" s="357"/>
      <c r="F3576" s="355"/>
      <c r="G3576" s="131"/>
      <c r="H3576" s="358">
        <f>H3538</f>
        <v>0</v>
      </c>
      <c r="I3576" s="358"/>
      <c r="J3576" s="358"/>
      <c r="K3576" s="359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55"/>
      <c r="G3577" s="131"/>
      <c r="H3577" s="339">
        <f>H3539</f>
        <v>0</v>
      </c>
      <c r="I3577" s="339"/>
      <c r="J3577" s="339"/>
      <c r="K3577" s="340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>
        <f>D3540</f>
        <v>0</v>
      </c>
      <c r="E3578" s="122"/>
      <c r="F3578" s="133"/>
      <c r="G3578" s="134"/>
      <c r="H3578" s="341"/>
      <c r="I3578" s="341"/>
      <c r="J3578" s="341"/>
      <c r="K3578" s="342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0</v>
      </c>
      <c r="C3582" s="287">
        <f t="shared" si="2018"/>
        <v>0</v>
      </c>
      <c r="D3582" s="288">
        <f t="shared" si="2018"/>
        <v>0</v>
      </c>
      <c r="E3582" s="289">
        <f t="shared" si="2018"/>
        <v>0</v>
      </c>
      <c r="F3582" s="158"/>
      <c r="G3582" s="159"/>
      <c r="H3582" s="160">
        <f t="shared" ref="H3582:J3582" si="2019">H3544</f>
        <v>0</v>
      </c>
      <c r="I3582" s="161">
        <f t="shared" si="2019"/>
        <v>0</v>
      </c>
      <c r="J3582" s="161">
        <f t="shared" si="2019"/>
        <v>0</v>
      </c>
      <c r="K3582" s="162">
        <f t="shared" ref="K3582:K3597" si="2020">(B3582*H3582-((B3582*H3582)*I3582))-((B3582*H3582-((B3582*H3582)*I3582))*J3582)</f>
        <v>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0</v>
      </c>
      <c r="C3583" s="287">
        <f t="shared" si="2021"/>
        <v>0</v>
      </c>
      <c r="D3583" s="288">
        <f t="shared" si="2021"/>
        <v>0</v>
      </c>
      <c r="E3583" s="289">
        <f t="shared" si="2021"/>
        <v>0</v>
      </c>
      <c r="F3583" s="158"/>
      <c r="G3583" s="159"/>
      <c r="H3583" s="160">
        <f t="shared" ref="H3583:J3583" si="2022">H3545</f>
        <v>0</v>
      </c>
      <c r="I3583" s="161">
        <f t="shared" si="2022"/>
        <v>0</v>
      </c>
      <c r="J3583" s="161">
        <f t="shared" si="2022"/>
        <v>0</v>
      </c>
      <c r="K3583" s="162">
        <f t="shared" si="2020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64"/>
      <c r="K3599" s="360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65">
        <f>SUM(K3582:K3597)</f>
        <v>0</v>
      </c>
      <c r="K3600" s="366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61"/>
      <c r="K3601" s="361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60"/>
      <c r="K3603" s="360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62">
        <f>((J3600/1.11)+(K3602/1.11))*11%</f>
        <v>0</v>
      </c>
      <c r="K3604" s="363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60"/>
      <c r="K3605" s="360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29</v>
      </c>
      <c r="J3608" s="333">
        <f>J3570</f>
        <v>0</v>
      </c>
      <c r="K3608" s="334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28</v>
      </c>
      <c r="J3609" s="333">
        <f>J3571</f>
        <v>0</v>
      </c>
      <c r="K3609" s="334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23060032</v>
      </c>
      <c r="F3612" s="200"/>
      <c r="G3612" s="201" t="s">
        <v>2</v>
      </c>
      <c r="H3612" s="335">
        <f>H3574</f>
        <v>0</v>
      </c>
      <c r="I3612" s="335"/>
      <c r="J3612" s="335"/>
      <c r="K3612" s="336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09" t="s">
        <v>3</v>
      </c>
      <c r="G3613" s="207"/>
      <c r="H3613" s="337"/>
      <c r="I3613" s="337"/>
      <c r="J3613" s="337"/>
      <c r="K3613" s="338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0">
        <f>D3576</f>
        <v>0</v>
      </c>
      <c r="E3614" s="311"/>
      <c r="F3614" s="309"/>
      <c r="G3614" s="208"/>
      <c r="H3614" s="312">
        <f>H3576</f>
        <v>0</v>
      </c>
      <c r="I3614" s="312"/>
      <c r="J3614" s="312"/>
      <c r="K3614" s="313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09"/>
      <c r="G3615" s="208"/>
      <c r="H3615" s="314">
        <f>H3577</f>
        <v>0</v>
      </c>
      <c r="I3615" s="314"/>
      <c r="J3615" s="314"/>
      <c r="K3615" s="315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>
        <f>D3578</f>
        <v>0</v>
      </c>
      <c r="E3616" s="199"/>
      <c r="F3616" s="210"/>
      <c r="G3616" s="211"/>
      <c r="H3616" s="316"/>
      <c r="I3616" s="316"/>
      <c r="J3616" s="316"/>
      <c r="K3616" s="317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0</v>
      </c>
      <c r="C3620" s="292">
        <f t="shared" si="2051"/>
        <v>0</v>
      </c>
      <c r="D3620" s="293">
        <f t="shared" si="2051"/>
        <v>0</v>
      </c>
      <c r="E3620" s="294">
        <f t="shared" si="2051"/>
        <v>0</v>
      </c>
      <c r="F3620" s="235"/>
      <c r="G3620" s="236"/>
      <c r="H3620" s="237">
        <f t="shared" ref="H3620:J3620" si="2052">H3582</f>
        <v>0</v>
      </c>
      <c r="I3620" s="238">
        <f t="shared" si="2052"/>
        <v>0</v>
      </c>
      <c r="J3620" s="238">
        <f t="shared" si="2052"/>
        <v>0</v>
      </c>
      <c r="K3620" s="239">
        <f t="shared" ref="K3620:K3635" si="2053">(B3620*H3620-((B3620*H3620)*I3620))-((B3620*H3620-((B3620*H3620)*I3620))*J3620)</f>
        <v>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0</v>
      </c>
      <c r="C3621" s="292">
        <f t="shared" si="2054"/>
        <v>0</v>
      </c>
      <c r="D3621" s="293">
        <f t="shared" si="2054"/>
        <v>0</v>
      </c>
      <c r="E3621" s="294">
        <f t="shared" si="2054"/>
        <v>0</v>
      </c>
      <c r="F3621" s="235"/>
      <c r="G3621" s="236"/>
      <c r="H3621" s="237">
        <f t="shared" ref="H3621:J3621" si="2055">H3583</f>
        <v>0</v>
      </c>
      <c r="I3621" s="238">
        <f t="shared" si="2055"/>
        <v>0</v>
      </c>
      <c r="J3621" s="238">
        <f t="shared" si="2055"/>
        <v>0</v>
      </c>
      <c r="K3621" s="239">
        <f t="shared" si="2053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18"/>
      <c r="K3637" s="319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0">
        <f>SUM(K3620:K3635)</f>
        <v>0</v>
      </c>
      <c r="K3638" s="321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2"/>
      <c r="K3639" s="322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19"/>
      <c r="K3641" s="319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3">
        <f>((J3638/1.11)+(K3640/1.11))*11%</f>
        <v>0</v>
      </c>
      <c r="K3642" s="324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19"/>
      <c r="K3643" s="319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29</v>
      </c>
      <c r="J3646" s="325">
        <f>J3608</f>
        <v>0</v>
      </c>
      <c r="K3646" s="326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28</v>
      </c>
      <c r="J3647" s="325">
        <f>J3609</f>
        <v>0</v>
      </c>
      <c r="K3647" s="326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23060033</v>
      </c>
      <c r="G3650" s="11" t="s">
        <v>2</v>
      </c>
      <c r="H3650" s="301"/>
      <c r="I3650" s="301"/>
      <c r="J3650" s="301"/>
      <c r="K3650" s="302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05" t="s">
        <v>3</v>
      </c>
      <c r="G3651" s="17"/>
      <c r="H3651" s="303"/>
      <c r="I3651" s="303"/>
      <c r="J3651" s="303"/>
      <c r="K3651" s="304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3"/>
      <c r="E3652" s="344"/>
      <c r="F3652" s="305"/>
      <c r="G3652" s="18"/>
      <c r="H3652" s="345"/>
      <c r="I3652" s="345"/>
      <c r="J3652" s="345"/>
      <c r="K3652" s="346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05"/>
      <c r="G3653" s="18"/>
      <c r="H3653" s="347"/>
      <c r="I3653" s="347"/>
      <c r="J3653" s="347"/>
      <c r="K3653" s="348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49"/>
      <c r="I3654" s="349"/>
      <c r="J3654" s="349"/>
      <c r="K3654" s="350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3"/>
      <c r="E3658" s="110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32"/>
      <c r="K3675" s="306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27">
        <f>SUM(K3658:K3673)</f>
        <v>0</v>
      </c>
      <c r="K3676" s="328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29"/>
      <c r="K3677" s="329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06"/>
      <c r="K3679" s="306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0">
        <f>((J3676/1.11)+(K3678/1.11))*11%</f>
        <v>0</v>
      </c>
      <c r="K3680" s="331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06"/>
      <c r="K3681" s="306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29</v>
      </c>
      <c r="J3684" s="307"/>
      <c r="K3684" s="308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28</v>
      </c>
      <c r="J3685" s="307"/>
      <c r="K3685" s="308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23060033</v>
      </c>
      <c r="F3688" s="123"/>
      <c r="G3688" s="124" t="s">
        <v>2</v>
      </c>
      <c r="H3688" s="351">
        <f>H3650</f>
        <v>0</v>
      </c>
      <c r="I3688" s="351"/>
      <c r="J3688" s="351"/>
      <c r="K3688" s="352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55" t="s">
        <v>3</v>
      </c>
      <c r="G3689" s="130"/>
      <c r="H3689" s="353"/>
      <c r="I3689" s="353"/>
      <c r="J3689" s="353"/>
      <c r="K3689" s="354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56">
        <f>D3652</f>
        <v>0</v>
      </c>
      <c r="E3690" s="357"/>
      <c r="F3690" s="355"/>
      <c r="G3690" s="131"/>
      <c r="H3690" s="358">
        <f>H3652</f>
        <v>0</v>
      </c>
      <c r="I3690" s="358"/>
      <c r="J3690" s="358"/>
      <c r="K3690" s="359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55"/>
      <c r="G3691" s="131"/>
      <c r="H3691" s="339">
        <f>H3653</f>
        <v>0</v>
      </c>
      <c r="I3691" s="339"/>
      <c r="J3691" s="339"/>
      <c r="K3691" s="340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>
        <f>D3654</f>
        <v>0</v>
      </c>
      <c r="E3692" s="122"/>
      <c r="F3692" s="133"/>
      <c r="G3692" s="134"/>
      <c r="H3692" s="341"/>
      <c r="I3692" s="341"/>
      <c r="J3692" s="341"/>
      <c r="K3692" s="342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0</v>
      </c>
      <c r="C3696" s="287">
        <f t="shared" si="2085"/>
        <v>0</v>
      </c>
      <c r="D3696" s="288">
        <f t="shared" si="2085"/>
        <v>0</v>
      </c>
      <c r="E3696" s="289">
        <f t="shared" si="2085"/>
        <v>0</v>
      </c>
      <c r="F3696" s="158"/>
      <c r="G3696" s="159"/>
      <c r="H3696" s="160">
        <f t="shared" ref="H3696:J3696" si="2086">H3658</f>
        <v>0</v>
      </c>
      <c r="I3696" s="161">
        <f t="shared" si="2086"/>
        <v>0</v>
      </c>
      <c r="J3696" s="161">
        <f t="shared" si="2086"/>
        <v>0</v>
      </c>
      <c r="K3696" s="162">
        <f t="shared" ref="K3696:K3711" si="2087">(B3696*H3696-((B3696*H3696)*I3696))-((B3696*H3696-((B3696*H3696)*I3696))*J3696)</f>
        <v>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64"/>
      <c r="K3713" s="360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65">
        <f>SUM(K3696:K3711)</f>
        <v>0</v>
      </c>
      <c r="K3714" s="366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61"/>
      <c r="K3715" s="361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60"/>
      <c r="K3717" s="360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62">
        <f>((J3714/1.11)+(K3716/1.11))*11%</f>
        <v>0</v>
      </c>
      <c r="K3718" s="363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60"/>
      <c r="K3719" s="360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29</v>
      </c>
      <c r="J3722" s="333">
        <f>J3684</f>
        <v>0</v>
      </c>
      <c r="K3722" s="334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28</v>
      </c>
      <c r="J3723" s="333">
        <f>J3685</f>
        <v>0</v>
      </c>
      <c r="K3723" s="334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23060033</v>
      </c>
      <c r="F3726" s="200"/>
      <c r="G3726" s="201" t="s">
        <v>2</v>
      </c>
      <c r="H3726" s="335">
        <f>H3688</f>
        <v>0</v>
      </c>
      <c r="I3726" s="335"/>
      <c r="J3726" s="335"/>
      <c r="K3726" s="336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09" t="s">
        <v>3</v>
      </c>
      <c r="G3727" s="207"/>
      <c r="H3727" s="337"/>
      <c r="I3727" s="337"/>
      <c r="J3727" s="337"/>
      <c r="K3727" s="338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0">
        <f>D3690</f>
        <v>0</v>
      </c>
      <c r="E3728" s="311"/>
      <c r="F3728" s="309"/>
      <c r="G3728" s="208"/>
      <c r="H3728" s="312">
        <f>H3690</f>
        <v>0</v>
      </c>
      <c r="I3728" s="312"/>
      <c r="J3728" s="312"/>
      <c r="K3728" s="313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09"/>
      <c r="G3729" s="208"/>
      <c r="H3729" s="314">
        <f>H3691</f>
        <v>0</v>
      </c>
      <c r="I3729" s="314"/>
      <c r="J3729" s="314"/>
      <c r="K3729" s="315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>
        <f>D3692</f>
        <v>0</v>
      </c>
      <c r="E3730" s="199"/>
      <c r="F3730" s="210"/>
      <c r="G3730" s="211"/>
      <c r="H3730" s="316"/>
      <c r="I3730" s="316"/>
      <c r="J3730" s="316"/>
      <c r="K3730" s="317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0</v>
      </c>
      <c r="C3734" s="292">
        <f t="shared" si="2118"/>
        <v>0</v>
      </c>
      <c r="D3734" s="293">
        <f t="shared" si="2118"/>
        <v>0</v>
      </c>
      <c r="E3734" s="294">
        <f t="shared" si="2118"/>
        <v>0</v>
      </c>
      <c r="F3734" s="235"/>
      <c r="G3734" s="236"/>
      <c r="H3734" s="237">
        <f t="shared" ref="H3734:J3734" si="2119">H3696</f>
        <v>0</v>
      </c>
      <c r="I3734" s="238">
        <f t="shared" si="2119"/>
        <v>0</v>
      </c>
      <c r="J3734" s="238">
        <f t="shared" si="2119"/>
        <v>0</v>
      </c>
      <c r="K3734" s="239">
        <f t="shared" ref="K3734:K3749" si="2120">(B3734*H3734-((B3734*H3734)*I3734))-((B3734*H3734-((B3734*H3734)*I3734))*J3734)</f>
        <v>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18"/>
      <c r="K3751" s="319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20">
        <f>SUM(K3734:K3749)</f>
        <v>0</v>
      </c>
      <c r="K3752" s="321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22"/>
      <c r="K3753" s="322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19"/>
      <c r="K3755" s="319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23">
        <f>((J3752/1.11)+(K3754/1.11))*11%</f>
        <v>0</v>
      </c>
      <c r="K3756" s="324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19"/>
      <c r="K3757" s="319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29</v>
      </c>
      <c r="J3760" s="325">
        <f>J3722</f>
        <v>0</v>
      </c>
      <c r="K3760" s="326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28</v>
      </c>
      <c r="J3761" s="325">
        <f>J3723</f>
        <v>0</v>
      </c>
      <c r="K3761" s="326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23060034</v>
      </c>
      <c r="G3764" s="11" t="s">
        <v>2</v>
      </c>
      <c r="H3764" s="301"/>
      <c r="I3764" s="301"/>
      <c r="J3764" s="301"/>
      <c r="K3764" s="302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05" t="s">
        <v>3</v>
      </c>
      <c r="G3765" s="17"/>
      <c r="H3765" s="303"/>
      <c r="I3765" s="303"/>
      <c r="J3765" s="303"/>
      <c r="K3765" s="304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3"/>
      <c r="E3766" s="344"/>
      <c r="F3766" s="305"/>
      <c r="G3766" s="18"/>
      <c r="H3766" s="345"/>
      <c r="I3766" s="345"/>
      <c r="J3766" s="345"/>
      <c r="K3766" s="346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05"/>
      <c r="G3767" s="18"/>
      <c r="H3767" s="347"/>
      <c r="I3767" s="347"/>
      <c r="J3767" s="347"/>
      <c r="K3767" s="348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49"/>
      <c r="I3768" s="349"/>
      <c r="J3768" s="349"/>
      <c r="K3768" s="350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32"/>
      <c r="K3789" s="306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27">
        <f>SUM(K3772:K3787)</f>
        <v>0</v>
      </c>
      <c r="K3790" s="328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29"/>
      <c r="K3791" s="329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06"/>
      <c r="K3793" s="306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0">
        <f>((J3790/1.11)+(K3792/1.11))*11%</f>
        <v>0</v>
      </c>
      <c r="K3794" s="331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06"/>
      <c r="K3795" s="306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29</v>
      </c>
      <c r="J3798" s="307"/>
      <c r="K3798" s="308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28</v>
      </c>
      <c r="J3799" s="307"/>
      <c r="K3799" s="308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23060034</v>
      </c>
      <c r="F3802" s="123"/>
      <c r="G3802" s="124" t="s">
        <v>2</v>
      </c>
      <c r="H3802" s="351">
        <f>H3764</f>
        <v>0</v>
      </c>
      <c r="I3802" s="351"/>
      <c r="J3802" s="351"/>
      <c r="K3802" s="352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55" t="s">
        <v>3</v>
      </c>
      <c r="G3803" s="130"/>
      <c r="H3803" s="353"/>
      <c r="I3803" s="353"/>
      <c r="J3803" s="353"/>
      <c r="K3803" s="354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56">
        <f>D3766</f>
        <v>0</v>
      </c>
      <c r="E3804" s="357"/>
      <c r="F3804" s="355"/>
      <c r="G3804" s="131"/>
      <c r="H3804" s="358">
        <f>H3766</f>
        <v>0</v>
      </c>
      <c r="I3804" s="358"/>
      <c r="J3804" s="358"/>
      <c r="K3804" s="359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55"/>
      <c r="G3805" s="131"/>
      <c r="H3805" s="339">
        <f>H3767</f>
        <v>0</v>
      </c>
      <c r="I3805" s="339"/>
      <c r="J3805" s="339"/>
      <c r="K3805" s="340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41"/>
      <c r="I3806" s="341"/>
      <c r="J3806" s="341"/>
      <c r="K3806" s="342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0</v>
      </c>
      <c r="C3810" s="287">
        <f t="shared" si="2152"/>
        <v>0</v>
      </c>
      <c r="D3810" s="288">
        <f t="shared" si="2152"/>
        <v>0</v>
      </c>
      <c r="E3810" s="289">
        <f t="shared" si="2152"/>
        <v>0</v>
      </c>
      <c r="F3810" s="158"/>
      <c r="G3810" s="159"/>
      <c r="H3810" s="160">
        <f t="shared" ref="H3810:J3810" si="2153">H3772</f>
        <v>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64"/>
      <c r="K3827" s="360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65">
        <f>SUM(K3810:K3825)</f>
        <v>0</v>
      </c>
      <c r="K3828" s="366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61"/>
      <c r="K3829" s="361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60"/>
      <c r="K3831" s="360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62">
        <f>((J3828/1.11)+(K3830/1.11))*11%</f>
        <v>0</v>
      </c>
      <c r="K3832" s="363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60"/>
      <c r="K3833" s="360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29</v>
      </c>
      <c r="J3836" s="333">
        <f>J3798</f>
        <v>0</v>
      </c>
      <c r="K3836" s="334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28</v>
      </c>
      <c r="J3837" s="333">
        <f>J3799</f>
        <v>0</v>
      </c>
      <c r="K3837" s="334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23060034</v>
      </c>
      <c r="F3840" s="200"/>
      <c r="G3840" s="201" t="s">
        <v>2</v>
      </c>
      <c r="H3840" s="335">
        <f>H3802</f>
        <v>0</v>
      </c>
      <c r="I3840" s="335"/>
      <c r="J3840" s="335"/>
      <c r="K3840" s="336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09" t="s">
        <v>3</v>
      </c>
      <c r="G3841" s="207"/>
      <c r="H3841" s="337"/>
      <c r="I3841" s="337"/>
      <c r="J3841" s="337"/>
      <c r="K3841" s="338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0">
        <f>D3804</f>
        <v>0</v>
      </c>
      <c r="E3842" s="311"/>
      <c r="F3842" s="309"/>
      <c r="G3842" s="208"/>
      <c r="H3842" s="312">
        <f>H3804</f>
        <v>0</v>
      </c>
      <c r="I3842" s="312"/>
      <c r="J3842" s="312"/>
      <c r="K3842" s="313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09"/>
      <c r="G3843" s="208"/>
      <c r="H3843" s="314">
        <f>H3805</f>
        <v>0</v>
      </c>
      <c r="I3843" s="314"/>
      <c r="J3843" s="314"/>
      <c r="K3843" s="315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16"/>
      <c r="I3844" s="316"/>
      <c r="J3844" s="316"/>
      <c r="K3844" s="317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0</v>
      </c>
      <c r="C3848" s="292">
        <f t="shared" si="2185"/>
        <v>0</v>
      </c>
      <c r="D3848" s="293">
        <f t="shared" si="2185"/>
        <v>0</v>
      </c>
      <c r="E3848" s="294">
        <f t="shared" si="2185"/>
        <v>0</v>
      </c>
      <c r="F3848" s="235"/>
      <c r="G3848" s="236"/>
      <c r="H3848" s="237">
        <f t="shared" ref="H3848:J3848" si="2186">H3810</f>
        <v>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18"/>
      <c r="K3865" s="319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20">
        <f>SUM(K3848:K3863)</f>
        <v>0</v>
      </c>
      <c r="K3866" s="321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22"/>
      <c r="K3867" s="322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19"/>
      <c r="K3869" s="319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23">
        <f>((J3866/1.11)+(K3868/1.11))*11%</f>
        <v>0</v>
      </c>
      <c r="K3870" s="324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19"/>
      <c r="K3871" s="319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29</v>
      </c>
      <c r="J3874" s="325">
        <f>J3836</f>
        <v>0</v>
      </c>
      <c r="K3874" s="326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28</v>
      </c>
      <c r="J3875" s="325">
        <f>J3837</f>
        <v>0</v>
      </c>
      <c r="K3875" s="326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23060035</v>
      </c>
      <c r="G3878" s="11" t="s">
        <v>2</v>
      </c>
      <c r="H3878" s="301"/>
      <c r="I3878" s="301"/>
      <c r="J3878" s="301"/>
      <c r="K3878" s="302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05" t="s">
        <v>3</v>
      </c>
      <c r="G3879" s="17"/>
      <c r="H3879" s="303"/>
      <c r="I3879" s="303"/>
      <c r="J3879" s="303"/>
      <c r="K3879" s="304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3"/>
      <c r="E3880" s="344"/>
      <c r="F3880" s="305"/>
      <c r="G3880" s="18"/>
      <c r="H3880" s="345"/>
      <c r="I3880" s="345"/>
      <c r="J3880" s="345"/>
      <c r="K3880" s="346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05"/>
      <c r="G3881" s="18"/>
      <c r="H3881" s="347"/>
      <c r="I3881" s="347"/>
      <c r="J3881" s="347"/>
      <c r="K3881" s="348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49"/>
      <c r="I3882" s="349"/>
      <c r="J3882" s="349"/>
      <c r="K3882" s="350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32"/>
      <c r="K3903" s="306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27">
        <f>SUM(K3886:K3901)</f>
        <v>0</v>
      </c>
      <c r="K3904" s="328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29"/>
      <c r="K3905" s="329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06"/>
      <c r="K3907" s="306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0">
        <f>((J3904/1.11)+(K3906/1.11))*11%</f>
        <v>0</v>
      </c>
      <c r="K3908" s="331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06"/>
      <c r="K3909" s="306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29</v>
      </c>
      <c r="J3912" s="307"/>
      <c r="K3912" s="308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28</v>
      </c>
      <c r="J3913" s="307"/>
      <c r="K3913" s="308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23060035</v>
      </c>
      <c r="F3916" s="123"/>
      <c r="G3916" s="124" t="s">
        <v>2</v>
      </c>
      <c r="H3916" s="351">
        <f>H3878</f>
        <v>0</v>
      </c>
      <c r="I3916" s="351"/>
      <c r="J3916" s="351"/>
      <c r="K3916" s="352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55" t="s">
        <v>3</v>
      </c>
      <c r="G3917" s="130"/>
      <c r="H3917" s="353"/>
      <c r="I3917" s="353"/>
      <c r="J3917" s="353"/>
      <c r="K3917" s="354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56">
        <f>D3880</f>
        <v>0</v>
      </c>
      <c r="E3918" s="357"/>
      <c r="F3918" s="355"/>
      <c r="G3918" s="131"/>
      <c r="H3918" s="358">
        <f>H3880</f>
        <v>0</v>
      </c>
      <c r="I3918" s="358"/>
      <c r="J3918" s="358"/>
      <c r="K3918" s="359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55"/>
      <c r="G3919" s="131"/>
      <c r="H3919" s="339">
        <f>H3881</f>
        <v>0</v>
      </c>
      <c r="I3919" s="339"/>
      <c r="J3919" s="339"/>
      <c r="K3919" s="340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41"/>
      <c r="I3920" s="341"/>
      <c r="J3920" s="341"/>
      <c r="K3920" s="342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0</v>
      </c>
      <c r="C3924" s="287">
        <f t="shared" si="2219"/>
        <v>0</v>
      </c>
      <c r="D3924" s="288">
        <f t="shared" si="2219"/>
        <v>0</v>
      </c>
      <c r="E3924" s="289">
        <f t="shared" si="2219"/>
        <v>0</v>
      </c>
      <c r="F3924" s="158"/>
      <c r="G3924" s="159"/>
      <c r="H3924" s="160">
        <f t="shared" ref="H3924:J3924" si="2220">H3886</f>
        <v>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64"/>
      <c r="K3941" s="360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65">
        <f>SUM(K3924:K3939)</f>
        <v>0</v>
      </c>
      <c r="K3942" s="366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61"/>
      <c r="K3943" s="361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60"/>
      <c r="K3945" s="360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62">
        <f>((J3942/1.11)+(K3944/1.11))*11%</f>
        <v>0</v>
      </c>
      <c r="K3946" s="363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60"/>
      <c r="K3947" s="360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29</v>
      </c>
      <c r="J3950" s="333">
        <f>J3912</f>
        <v>0</v>
      </c>
      <c r="K3950" s="334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28</v>
      </c>
      <c r="J3951" s="333">
        <f>J3913</f>
        <v>0</v>
      </c>
      <c r="K3951" s="334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23060035</v>
      </c>
      <c r="F3954" s="200"/>
      <c r="G3954" s="201" t="s">
        <v>2</v>
      </c>
      <c r="H3954" s="335">
        <f>H3916</f>
        <v>0</v>
      </c>
      <c r="I3954" s="335"/>
      <c r="J3954" s="335"/>
      <c r="K3954" s="336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09" t="s">
        <v>3</v>
      </c>
      <c r="G3955" s="207"/>
      <c r="H3955" s="337"/>
      <c r="I3955" s="337"/>
      <c r="J3955" s="337"/>
      <c r="K3955" s="338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0">
        <f>D3918</f>
        <v>0</v>
      </c>
      <c r="E3956" s="311"/>
      <c r="F3956" s="309"/>
      <c r="G3956" s="208"/>
      <c r="H3956" s="312">
        <f>H3918</f>
        <v>0</v>
      </c>
      <c r="I3956" s="312"/>
      <c r="J3956" s="312"/>
      <c r="K3956" s="313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09"/>
      <c r="G3957" s="208"/>
      <c r="H3957" s="314">
        <f>H3919</f>
        <v>0</v>
      </c>
      <c r="I3957" s="314"/>
      <c r="J3957" s="314"/>
      <c r="K3957" s="315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16"/>
      <c r="I3958" s="316"/>
      <c r="J3958" s="316"/>
      <c r="K3958" s="317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0</v>
      </c>
      <c r="C3962" s="292">
        <f t="shared" si="2252"/>
        <v>0</v>
      </c>
      <c r="D3962" s="293">
        <f t="shared" si="2252"/>
        <v>0</v>
      </c>
      <c r="E3962" s="294">
        <f t="shared" si="2252"/>
        <v>0</v>
      </c>
      <c r="F3962" s="235"/>
      <c r="G3962" s="236"/>
      <c r="H3962" s="237">
        <f t="shared" ref="H3962:J3962" si="2253">H3924</f>
        <v>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18"/>
      <c r="K3979" s="319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20">
        <f>SUM(K3962:K3977)</f>
        <v>0</v>
      </c>
      <c r="K3980" s="321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22"/>
      <c r="K3981" s="322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19"/>
      <c r="K3983" s="319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23">
        <f>((J3980/1.11)+(K3982/1.11))*11%</f>
        <v>0</v>
      </c>
      <c r="K3984" s="324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19"/>
      <c r="K3985" s="319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29</v>
      </c>
      <c r="J3988" s="325">
        <f>J3950</f>
        <v>0</v>
      </c>
      <c r="K3988" s="326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28</v>
      </c>
      <c r="J3989" s="325">
        <f>J3951</f>
        <v>0</v>
      </c>
      <c r="K3989" s="326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23060036</v>
      </c>
      <c r="G3992" s="11" t="s">
        <v>2</v>
      </c>
      <c r="H3992" s="301"/>
      <c r="I3992" s="301"/>
      <c r="J3992" s="301"/>
      <c r="K3992" s="302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05" t="s">
        <v>3</v>
      </c>
      <c r="G3993" s="17"/>
      <c r="H3993" s="303"/>
      <c r="I3993" s="303"/>
      <c r="J3993" s="303"/>
      <c r="K3993" s="304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3"/>
      <c r="E3994" s="344"/>
      <c r="F3994" s="305"/>
      <c r="G3994" s="18"/>
      <c r="H3994" s="345"/>
      <c r="I3994" s="345"/>
      <c r="J3994" s="345"/>
      <c r="K3994" s="346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05"/>
      <c r="G3995" s="18"/>
      <c r="H3995" s="347"/>
      <c r="I3995" s="347"/>
      <c r="J3995" s="347"/>
      <c r="K3995" s="348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49"/>
      <c r="I3996" s="349"/>
      <c r="J3996" s="349"/>
      <c r="K3996" s="350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32"/>
      <c r="K4017" s="306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27">
        <f>SUM(K4000:K4015)</f>
        <v>0</v>
      </c>
      <c r="K4018" s="328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29"/>
      <c r="K4019" s="329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06"/>
      <c r="K4021" s="306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0">
        <f>((J4018/1.11)+(K4020/1.11))*11%</f>
        <v>0</v>
      </c>
      <c r="K4022" s="331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06"/>
      <c r="K4023" s="306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29</v>
      </c>
      <c r="J4026" s="307"/>
      <c r="K4026" s="308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28</v>
      </c>
      <c r="J4027" s="307"/>
      <c r="K4027" s="308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23060036</v>
      </c>
      <c r="F4030" s="123"/>
      <c r="G4030" s="124" t="s">
        <v>2</v>
      </c>
      <c r="H4030" s="351">
        <f>H3992</f>
        <v>0</v>
      </c>
      <c r="I4030" s="351"/>
      <c r="J4030" s="351"/>
      <c r="K4030" s="352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55" t="s">
        <v>3</v>
      </c>
      <c r="G4031" s="130"/>
      <c r="H4031" s="353"/>
      <c r="I4031" s="353"/>
      <c r="J4031" s="353"/>
      <c r="K4031" s="354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56">
        <f>D3994</f>
        <v>0</v>
      </c>
      <c r="E4032" s="357"/>
      <c r="F4032" s="355"/>
      <c r="G4032" s="131"/>
      <c r="H4032" s="358">
        <f>H3994</f>
        <v>0</v>
      </c>
      <c r="I4032" s="358"/>
      <c r="J4032" s="358"/>
      <c r="K4032" s="359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55"/>
      <c r="G4033" s="131"/>
      <c r="H4033" s="339">
        <f>H3995</f>
        <v>0</v>
      </c>
      <c r="I4033" s="339"/>
      <c r="J4033" s="339"/>
      <c r="K4033" s="340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41"/>
      <c r="I4034" s="341"/>
      <c r="J4034" s="341"/>
      <c r="K4034" s="342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0</v>
      </c>
      <c r="C4038" s="287">
        <f t="shared" si="2286"/>
        <v>0</v>
      </c>
      <c r="D4038" s="288">
        <f t="shared" si="2286"/>
        <v>0</v>
      </c>
      <c r="E4038" s="289">
        <f t="shared" si="2286"/>
        <v>0</v>
      </c>
      <c r="F4038" s="158"/>
      <c r="G4038" s="159"/>
      <c r="H4038" s="160">
        <f t="shared" ref="H4038:J4038" si="2287">H4000</f>
        <v>0</v>
      </c>
      <c r="I4038" s="161">
        <f t="shared" si="2287"/>
        <v>0</v>
      </c>
      <c r="J4038" s="161">
        <f t="shared" si="2287"/>
        <v>0</v>
      </c>
      <c r="K4038" s="162">
        <f t="shared" ref="K4038:K4053" si="2288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64"/>
      <c r="K4055" s="360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65">
        <f>SUM(K4038:K4053)</f>
        <v>0</v>
      </c>
      <c r="K4056" s="366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61"/>
      <c r="K4057" s="361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60"/>
      <c r="K4059" s="360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62">
        <f>((J4056/1.11)+(K4058/1.11))*11%</f>
        <v>0</v>
      </c>
      <c r="K4060" s="363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60"/>
      <c r="K4061" s="360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29</v>
      </c>
      <c r="J4064" s="333">
        <f>J4026</f>
        <v>0</v>
      </c>
      <c r="K4064" s="334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28</v>
      </c>
      <c r="J4065" s="333">
        <f>J4027</f>
        <v>0</v>
      </c>
      <c r="K4065" s="334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23060036</v>
      </c>
      <c r="F4068" s="200"/>
      <c r="G4068" s="201" t="s">
        <v>2</v>
      </c>
      <c r="H4068" s="335">
        <f>H4030</f>
        <v>0</v>
      </c>
      <c r="I4068" s="335"/>
      <c r="J4068" s="335"/>
      <c r="K4068" s="336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09" t="s">
        <v>3</v>
      </c>
      <c r="G4069" s="207"/>
      <c r="H4069" s="337"/>
      <c r="I4069" s="337"/>
      <c r="J4069" s="337"/>
      <c r="K4069" s="338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0">
        <f>D4032</f>
        <v>0</v>
      </c>
      <c r="E4070" s="311"/>
      <c r="F4070" s="309"/>
      <c r="G4070" s="208"/>
      <c r="H4070" s="312">
        <f>H4032</f>
        <v>0</v>
      </c>
      <c r="I4070" s="312"/>
      <c r="J4070" s="312"/>
      <c r="K4070" s="313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09"/>
      <c r="G4071" s="208"/>
      <c r="H4071" s="314">
        <f>H4033</f>
        <v>0</v>
      </c>
      <c r="I4071" s="314"/>
      <c r="J4071" s="314"/>
      <c r="K4071" s="315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16"/>
      <c r="I4072" s="316"/>
      <c r="J4072" s="316"/>
      <c r="K4072" s="317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0</v>
      </c>
      <c r="C4076" s="292">
        <f t="shared" si="2319"/>
        <v>0</v>
      </c>
      <c r="D4076" s="293">
        <f t="shared" si="2319"/>
        <v>0</v>
      </c>
      <c r="E4076" s="294">
        <f t="shared" si="2319"/>
        <v>0</v>
      </c>
      <c r="F4076" s="235"/>
      <c r="G4076" s="236"/>
      <c r="H4076" s="237">
        <f t="shared" ref="H4076:J4076" si="2320">H4038</f>
        <v>0</v>
      </c>
      <c r="I4076" s="238">
        <f t="shared" si="2320"/>
        <v>0</v>
      </c>
      <c r="J4076" s="238">
        <f t="shared" si="2320"/>
        <v>0</v>
      </c>
      <c r="K4076" s="239">
        <f t="shared" ref="K4076:K4091" si="2321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18"/>
      <c r="K4093" s="319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20">
        <f>SUM(K4076:K4091)</f>
        <v>0</v>
      </c>
      <c r="K4094" s="321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22"/>
      <c r="K4095" s="322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19"/>
      <c r="K4097" s="319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23">
        <f>((J4094/1.11)+(K4096/1.11))*11%</f>
        <v>0</v>
      </c>
      <c r="K4098" s="324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19"/>
      <c r="K4099" s="319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29</v>
      </c>
      <c r="J4102" s="325">
        <f>J4064</f>
        <v>0</v>
      </c>
      <c r="K4102" s="326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28</v>
      </c>
      <c r="J4103" s="325">
        <f>J4065</f>
        <v>0</v>
      </c>
      <c r="K4103" s="326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23060037</v>
      </c>
      <c r="G4106" s="11" t="s">
        <v>2</v>
      </c>
      <c r="H4106" s="301"/>
      <c r="I4106" s="301"/>
      <c r="J4106" s="301"/>
      <c r="K4106" s="302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05" t="s">
        <v>3</v>
      </c>
      <c r="G4107" s="17"/>
      <c r="H4107" s="303"/>
      <c r="I4107" s="303"/>
      <c r="J4107" s="303"/>
      <c r="K4107" s="304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3"/>
      <c r="E4108" s="344"/>
      <c r="F4108" s="305"/>
      <c r="G4108" s="18"/>
      <c r="H4108" s="345"/>
      <c r="I4108" s="345"/>
      <c r="J4108" s="345"/>
      <c r="K4108" s="346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05"/>
      <c r="G4109" s="18"/>
      <c r="H4109" s="347"/>
      <c r="I4109" s="347"/>
      <c r="J4109" s="347"/>
      <c r="K4109" s="348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49"/>
      <c r="I4110" s="349"/>
      <c r="J4110" s="349"/>
      <c r="K4110" s="350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32"/>
      <c r="K4131" s="306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27">
        <f>SUM(K4114:K4129)</f>
        <v>0</v>
      </c>
      <c r="K4132" s="328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29"/>
      <c r="K4133" s="329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06"/>
      <c r="K4135" s="306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0">
        <f>((J4132/1.11)+(K4134/1.11))*11%</f>
        <v>0</v>
      </c>
      <c r="K4136" s="331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06"/>
      <c r="K4137" s="306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29</v>
      </c>
      <c r="J4140" s="307"/>
      <c r="K4140" s="308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28</v>
      </c>
      <c r="J4141" s="307"/>
      <c r="K4141" s="308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23060037</v>
      </c>
      <c r="F4144" s="123"/>
      <c r="G4144" s="124" t="s">
        <v>2</v>
      </c>
      <c r="H4144" s="351">
        <f>H4106</f>
        <v>0</v>
      </c>
      <c r="I4144" s="351"/>
      <c r="J4144" s="351"/>
      <c r="K4144" s="352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55" t="s">
        <v>3</v>
      </c>
      <c r="G4145" s="130"/>
      <c r="H4145" s="353"/>
      <c r="I4145" s="353"/>
      <c r="J4145" s="353"/>
      <c r="K4145" s="354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56">
        <f>D4108</f>
        <v>0</v>
      </c>
      <c r="E4146" s="357"/>
      <c r="F4146" s="355"/>
      <c r="G4146" s="131"/>
      <c r="H4146" s="358">
        <f>H4108</f>
        <v>0</v>
      </c>
      <c r="I4146" s="358"/>
      <c r="J4146" s="358"/>
      <c r="K4146" s="359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55"/>
      <c r="G4147" s="131"/>
      <c r="H4147" s="339">
        <f>H4109</f>
        <v>0</v>
      </c>
      <c r="I4147" s="339"/>
      <c r="J4147" s="339"/>
      <c r="K4147" s="340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41"/>
      <c r="I4148" s="341"/>
      <c r="J4148" s="341"/>
      <c r="K4148" s="342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0</v>
      </c>
      <c r="C4152" s="287">
        <f t="shared" si="2353"/>
        <v>0</v>
      </c>
      <c r="D4152" s="288">
        <f t="shared" si="2353"/>
        <v>0</v>
      </c>
      <c r="E4152" s="289">
        <f t="shared" si="2353"/>
        <v>0</v>
      </c>
      <c r="F4152" s="158"/>
      <c r="G4152" s="159"/>
      <c r="H4152" s="160">
        <f t="shared" ref="H4152:J4152" si="2354">H4114</f>
        <v>0</v>
      </c>
      <c r="I4152" s="161">
        <f t="shared" si="2354"/>
        <v>0</v>
      </c>
      <c r="J4152" s="161">
        <f t="shared" si="2354"/>
        <v>0</v>
      </c>
      <c r="K4152" s="162">
        <f t="shared" ref="K4152:K4167" si="2355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64"/>
      <c r="K4169" s="360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65">
        <f>SUM(K4152:K4167)</f>
        <v>0</v>
      </c>
      <c r="K4170" s="366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61"/>
      <c r="K4171" s="361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60"/>
      <c r="K4173" s="360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62">
        <f>((J4170/1.11)+(K4172/1.11))*11%</f>
        <v>0</v>
      </c>
      <c r="K4174" s="363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60"/>
      <c r="K4175" s="360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29</v>
      </c>
      <c r="J4178" s="333">
        <f>J4140</f>
        <v>0</v>
      </c>
      <c r="K4178" s="334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28</v>
      </c>
      <c r="J4179" s="333">
        <f>J4141</f>
        <v>0</v>
      </c>
      <c r="K4179" s="334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23060037</v>
      </c>
      <c r="F4182" s="200"/>
      <c r="G4182" s="201" t="s">
        <v>2</v>
      </c>
      <c r="H4182" s="335">
        <f>H4144</f>
        <v>0</v>
      </c>
      <c r="I4182" s="335"/>
      <c r="J4182" s="335"/>
      <c r="K4182" s="336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09" t="s">
        <v>3</v>
      </c>
      <c r="G4183" s="207"/>
      <c r="H4183" s="337"/>
      <c r="I4183" s="337"/>
      <c r="J4183" s="337"/>
      <c r="K4183" s="338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0">
        <f>D4146</f>
        <v>0</v>
      </c>
      <c r="E4184" s="311"/>
      <c r="F4184" s="309"/>
      <c r="G4184" s="208"/>
      <c r="H4184" s="312">
        <f>H4146</f>
        <v>0</v>
      </c>
      <c r="I4184" s="312"/>
      <c r="J4184" s="312"/>
      <c r="K4184" s="313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09"/>
      <c r="G4185" s="208"/>
      <c r="H4185" s="314">
        <f>H4147</f>
        <v>0</v>
      </c>
      <c r="I4185" s="314"/>
      <c r="J4185" s="314"/>
      <c r="K4185" s="315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16"/>
      <c r="I4186" s="316"/>
      <c r="J4186" s="316"/>
      <c r="K4186" s="317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0</v>
      </c>
      <c r="C4190" s="292">
        <f t="shared" si="2386"/>
        <v>0</v>
      </c>
      <c r="D4190" s="293">
        <f t="shared" si="2386"/>
        <v>0</v>
      </c>
      <c r="E4190" s="294">
        <f t="shared" si="2386"/>
        <v>0</v>
      </c>
      <c r="F4190" s="235"/>
      <c r="G4190" s="236"/>
      <c r="H4190" s="237">
        <f t="shared" ref="H4190:J4190" si="2387">H4152</f>
        <v>0</v>
      </c>
      <c r="I4190" s="238">
        <f t="shared" si="2387"/>
        <v>0</v>
      </c>
      <c r="J4190" s="238">
        <f t="shared" si="2387"/>
        <v>0</v>
      </c>
      <c r="K4190" s="239">
        <f t="shared" ref="K4190:K4205" si="2388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18"/>
      <c r="K4207" s="319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20">
        <f>SUM(K4190:K4205)</f>
        <v>0</v>
      </c>
      <c r="K4208" s="321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22"/>
      <c r="K4209" s="322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19"/>
      <c r="K4211" s="319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23">
        <f>((J4208/1.11)+(K4210/1.11))*11%</f>
        <v>0</v>
      </c>
      <c r="K4212" s="324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19"/>
      <c r="K4213" s="319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29</v>
      </c>
      <c r="J4216" s="325">
        <f>J4178</f>
        <v>0</v>
      </c>
      <c r="K4216" s="326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28</v>
      </c>
      <c r="J4217" s="325">
        <f>J4179</f>
        <v>0</v>
      </c>
      <c r="K4217" s="326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23060038</v>
      </c>
      <c r="G4220" s="11" t="s">
        <v>2</v>
      </c>
      <c r="H4220" s="301"/>
      <c r="I4220" s="301"/>
      <c r="J4220" s="301"/>
      <c r="K4220" s="302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05" t="s">
        <v>3</v>
      </c>
      <c r="G4221" s="17"/>
      <c r="H4221" s="303"/>
      <c r="I4221" s="303"/>
      <c r="J4221" s="303"/>
      <c r="K4221" s="304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3"/>
      <c r="E4222" s="344"/>
      <c r="F4222" s="305"/>
      <c r="G4222" s="18"/>
      <c r="H4222" s="345"/>
      <c r="I4222" s="345"/>
      <c r="J4222" s="345"/>
      <c r="K4222" s="346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05"/>
      <c r="G4223" s="18"/>
      <c r="H4223" s="347"/>
      <c r="I4223" s="347"/>
      <c r="J4223" s="347"/>
      <c r="K4223" s="348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49"/>
      <c r="I4224" s="349"/>
      <c r="J4224" s="349"/>
      <c r="K4224" s="350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32"/>
      <c r="K4245" s="306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27">
        <f>SUM(K4228:K4243)</f>
        <v>0</v>
      </c>
      <c r="K4246" s="328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29"/>
      <c r="K4247" s="329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06"/>
      <c r="K4249" s="306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0">
        <f>((J4246/1.11)+(K4248/1.11))*11%</f>
        <v>0</v>
      </c>
      <c r="K4250" s="331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06"/>
      <c r="K4251" s="306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29</v>
      </c>
      <c r="J4254" s="307"/>
      <c r="K4254" s="308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28</v>
      </c>
      <c r="J4255" s="307"/>
      <c r="K4255" s="308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23060038</v>
      </c>
      <c r="F4258" s="123"/>
      <c r="G4258" s="124" t="s">
        <v>2</v>
      </c>
      <c r="H4258" s="351">
        <f>H4220</f>
        <v>0</v>
      </c>
      <c r="I4258" s="351"/>
      <c r="J4258" s="351"/>
      <c r="K4258" s="352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55" t="s">
        <v>3</v>
      </c>
      <c r="G4259" s="130"/>
      <c r="H4259" s="353"/>
      <c r="I4259" s="353"/>
      <c r="J4259" s="353"/>
      <c r="K4259" s="354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56">
        <f>D4222</f>
        <v>0</v>
      </c>
      <c r="E4260" s="357"/>
      <c r="F4260" s="355"/>
      <c r="G4260" s="131"/>
      <c r="H4260" s="358">
        <f>H4222</f>
        <v>0</v>
      </c>
      <c r="I4260" s="358"/>
      <c r="J4260" s="358"/>
      <c r="K4260" s="359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55"/>
      <c r="G4261" s="131"/>
      <c r="H4261" s="339">
        <f>H4223</f>
        <v>0</v>
      </c>
      <c r="I4261" s="339"/>
      <c r="J4261" s="339"/>
      <c r="K4261" s="340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41"/>
      <c r="I4262" s="341"/>
      <c r="J4262" s="341"/>
      <c r="K4262" s="342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0</v>
      </c>
      <c r="C4266" s="287">
        <f t="shared" si="2420"/>
        <v>0</v>
      </c>
      <c r="D4266" s="288">
        <f t="shared" si="2420"/>
        <v>0</v>
      </c>
      <c r="E4266" s="289">
        <f t="shared" si="2420"/>
        <v>0</v>
      </c>
      <c r="F4266" s="158"/>
      <c r="G4266" s="159"/>
      <c r="H4266" s="160">
        <f t="shared" ref="H4266:J4266" si="2421">H4228</f>
        <v>0</v>
      </c>
      <c r="I4266" s="161">
        <f t="shared" si="2421"/>
        <v>0</v>
      </c>
      <c r="J4266" s="161">
        <f t="shared" si="2421"/>
        <v>0</v>
      </c>
      <c r="K4266" s="162">
        <f t="shared" ref="K4266:K4281" si="2422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0</v>
      </c>
      <c r="C4267" s="287">
        <f t="shared" si="2423"/>
        <v>0</v>
      </c>
      <c r="D4267" s="288">
        <f t="shared" si="2423"/>
        <v>0</v>
      </c>
      <c r="E4267" s="289">
        <f t="shared" si="2423"/>
        <v>0</v>
      </c>
      <c r="F4267" s="158"/>
      <c r="G4267" s="159"/>
      <c r="H4267" s="160">
        <f t="shared" ref="H4267:J4267" si="2424">H4229</f>
        <v>0</v>
      </c>
      <c r="I4267" s="161">
        <f t="shared" si="2424"/>
        <v>0</v>
      </c>
      <c r="J4267" s="161">
        <f t="shared" si="2424"/>
        <v>0</v>
      </c>
      <c r="K4267" s="162">
        <f t="shared" si="2422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64"/>
      <c r="K4283" s="360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65">
        <f>SUM(K4266:K4281)</f>
        <v>0</v>
      </c>
      <c r="K4284" s="366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61"/>
      <c r="K4285" s="361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60"/>
      <c r="K4287" s="360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62">
        <f>((J4284/1.11)+(K4286/1.11))*11%</f>
        <v>0</v>
      </c>
      <c r="K4288" s="363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60"/>
      <c r="K4289" s="360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29</v>
      </c>
      <c r="J4292" s="333">
        <f>J4254</f>
        <v>0</v>
      </c>
      <c r="K4292" s="334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28</v>
      </c>
      <c r="J4293" s="333">
        <f>J4255</f>
        <v>0</v>
      </c>
      <c r="K4293" s="334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23060038</v>
      </c>
      <c r="F4296" s="200"/>
      <c r="G4296" s="201" t="s">
        <v>2</v>
      </c>
      <c r="H4296" s="335">
        <f>H4258</f>
        <v>0</v>
      </c>
      <c r="I4296" s="335"/>
      <c r="J4296" s="335"/>
      <c r="K4296" s="336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09" t="s">
        <v>3</v>
      </c>
      <c r="G4297" s="207"/>
      <c r="H4297" s="337"/>
      <c r="I4297" s="337"/>
      <c r="J4297" s="337"/>
      <c r="K4297" s="338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0">
        <f>D4260</f>
        <v>0</v>
      </c>
      <c r="E4298" s="311"/>
      <c r="F4298" s="309"/>
      <c r="G4298" s="208"/>
      <c r="H4298" s="312">
        <f>H4260</f>
        <v>0</v>
      </c>
      <c r="I4298" s="312"/>
      <c r="J4298" s="312"/>
      <c r="K4298" s="313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09"/>
      <c r="G4299" s="208"/>
      <c r="H4299" s="314">
        <f>H4261</f>
        <v>0</v>
      </c>
      <c r="I4299" s="314"/>
      <c r="J4299" s="314"/>
      <c r="K4299" s="315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16"/>
      <c r="I4300" s="316"/>
      <c r="J4300" s="316"/>
      <c r="K4300" s="317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0</v>
      </c>
      <c r="C4304" s="292">
        <f t="shared" si="2453"/>
        <v>0</v>
      </c>
      <c r="D4304" s="293">
        <f t="shared" si="2453"/>
        <v>0</v>
      </c>
      <c r="E4304" s="294">
        <f t="shared" si="2453"/>
        <v>0</v>
      </c>
      <c r="F4304" s="235"/>
      <c r="G4304" s="236"/>
      <c r="H4304" s="237">
        <f t="shared" ref="H4304:J4304" si="2454">H4266</f>
        <v>0</v>
      </c>
      <c r="I4304" s="238">
        <f t="shared" si="2454"/>
        <v>0</v>
      </c>
      <c r="J4304" s="238">
        <f t="shared" si="2454"/>
        <v>0</v>
      </c>
      <c r="K4304" s="239">
        <f t="shared" ref="K4304:K4319" si="2455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0</v>
      </c>
      <c r="C4305" s="292">
        <f t="shared" si="2456"/>
        <v>0</v>
      </c>
      <c r="D4305" s="293">
        <f t="shared" si="2456"/>
        <v>0</v>
      </c>
      <c r="E4305" s="294">
        <f t="shared" si="2456"/>
        <v>0</v>
      </c>
      <c r="F4305" s="235"/>
      <c r="G4305" s="236"/>
      <c r="H4305" s="237">
        <f t="shared" ref="H4305:J4305" si="2457">H4267</f>
        <v>0</v>
      </c>
      <c r="I4305" s="238">
        <f t="shared" si="2457"/>
        <v>0</v>
      </c>
      <c r="J4305" s="238">
        <f t="shared" si="2457"/>
        <v>0</v>
      </c>
      <c r="K4305" s="239">
        <f t="shared" si="2455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18"/>
      <c r="K4321" s="319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20">
        <f>SUM(K4304:K4319)</f>
        <v>0</v>
      </c>
      <c r="K4322" s="321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22"/>
      <c r="K4323" s="322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19"/>
      <c r="K4325" s="319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23">
        <f>((J4322/1.11)+(K4324/1.11))*11%</f>
        <v>0</v>
      </c>
      <c r="K4326" s="324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19"/>
      <c r="K4327" s="319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29</v>
      </c>
      <c r="J4330" s="325">
        <f>J4292</f>
        <v>0</v>
      </c>
      <c r="K4330" s="326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28</v>
      </c>
      <c r="J4331" s="325">
        <f>J4293</f>
        <v>0</v>
      </c>
      <c r="K4331" s="326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23060039</v>
      </c>
      <c r="G4334" s="11" t="s">
        <v>2</v>
      </c>
      <c r="H4334" s="301"/>
      <c r="I4334" s="301"/>
      <c r="J4334" s="301"/>
      <c r="K4334" s="302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05" t="s">
        <v>3</v>
      </c>
      <c r="G4335" s="17"/>
      <c r="H4335" s="303"/>
      <c r="I4335" s="303"/>
      <c r="J4335" s="303"/>
      <c r="K4335" s="304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3"/>
      <c r="E4336" s="344"/>
      <c r="F4336" s="305"/>
      <c r="G4336" s="18"/>
      <c r="H4336" s="345"/>
      <c r="I4336" s="345"/>
      <c r="J4336" s="345"/>
      <c r="K4336" s="346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05"/>
      <c r="G4337" s="18"/>
      <c r="H4337" s="347"/>
      <c r="I4337" s="347"/>
      <c r="J4337" s="347"/>
      <c r="K4337" s="348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49"/>
      <c r="I4338" s="349"/>
      <c r="J4338" s="349"/>
      <c r="K4338" s="350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32"/>
      <c r="K4359" s="306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27">
        <f>SUM(K4342:K4357)</f>
        <v>0</v>
      </c>
      <c r="K4360" s="328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29"/>
      <c r="K4361" s="329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06"/>
      <c r="K4363" s="306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0">
        <f>((J4360/1.11)+(K4362/1.11))*11%</f>
        <v>0</v>
      </c>
      <c r="K4364" s="331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06"/>
      <c r="K4365" s="306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29</v>
      </c>
      <c r="J4368" s="307"/>
      <c r="K4368" s="308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28</v>
      </c>
      <c r="J4369" s="307"/>
      <c r="K4369" s="308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23060039</v>
      </c>
      <c r="F4372" s="123"/>
      <c r="G4372" s="124" t="s">
        <v>2</v>
      </c>
      <c r="H4372" s="351">
        <f>H4334</f>
        <v>0</v>
      </c>
      <c r="I4372" s="351"/>
      <c r="J4372" s="351"/>
      <c r="K4372" s="352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55" t="s">
        <v>3</v>
      </c>
      <c r="G4373" s="130"/>
      <c r="H4373" s="353"/>
      <c r="I4373" s="353"/>
      <c r="J4373" s="353"/>
      <c r="K4373" s="354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56">
        <f>D4336</f>
        <v>0</v>
      </c>
      <c r="E4374" s="357"/>
      <c r="F4374" s="355"/>
      <c r="G4374" s="131"/>
      <c r="H4374" s="358">
        <f>H4336</f>
        <v>0</v>
      </c>
      <c r="I4374" s="358"/>
      <c r="J4374" s="358"/>
      <c r="K4374" s="359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55"/>
      <c r="G4375" s="131"/>
      <c r="H4375" s="339">
        <f>H4337</f>
        <v>0</v>
      </c>
      <c r="I4375" s="339"/>
      <c r="J4375" s="339"/>
      <c r="K4375" s="340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41"/>
      <c r="I4376" s="341"/>
      <c r="J4376" s="341"/>
      <c r="K4376" s="342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0</v>
      </c>
      <c r="C4380" s="287">
        <f t="shared" si="2487"/>
        <v>0</v>
      </c>
      <c r="D4380" s="288">
        <f t="shared" si="2487"/>
        <v>0</v>
      </c>
      <c r="E4380" s="289">
        <f t="shared" si="2487"/>
        <v>0</v>
      </c>
      <c r="F4380" s="158"/>
      <c r="G4380" s="159"/>
      <c r="H4380" s="160">
        <f t="shared" ref="H4380:J4380" si="2488">H4342</f>
        <v>0</v>
      </c>
      <c r="I4380" s="161">
        <f t="shared" si="2488"/>
        <v>0</v>
      </c>
      <c r="J4380" s="161">
        <f t="shared" si="2488"/>
        <v>0</v>
      </c>
      <c r="K4380" s="162">
        <f t="shared" ref="K4380:K4395" si="2489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64"/>
      <c r="K4397" s="360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65">
        <f>SUM(K4380:K4395)</f>
        <v>0</v>
      </c>
      <c r="K4398" s="366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61"/>
      <c r="K4399" s="361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60"/>
      <c r="K4401" s="360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62">
        <f>((J4398/1.11)+(K4400/1.11))*11%</f>
        <v>0</v>
      </c>
      <c r="K4402" s="363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60"/>
      <c r="K4403" s="360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29</v>
      </c>
      <c r="J4406" s="333">
        <f>J4368</f>
        <v>0</v>
      </c>
      <c r="K4406" s="334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28</v>
      </c>
      <c r="J4407" s="333">
        <f>J4369</f>
        <v>0</v>
      </c>
      <c r="K4407" s="334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23060039</v>
      </c>
      <c r="F4410" s="200"/>
      <c r="G4410" s="201" t="s">
        <v>2</v>
      </c>
      <c r="H4410" s="335">
        <f>H4372</f>
        <v>0</v>
      </c>
      <c r="I4410" s="335"/>
      <c r="J4410" s="335"/>
      <c r="K4410" s="336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09" t="s">
        <v>3</v>
      </c>
      <c r="G4411" s="207"/>
      <c r="H4411" s="337"/>
      <c r="I4411" s="337"/>
      <c r="J4411" s="337"/>
      <c r="K4411" s="338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0">
        <f>D4374</f>
        <v>0</v>
      </c>
      <c r="E4412" s="311"/>
      <c r="F4412" s="309"/>
      <c r="G4412" s="208"/>
      <c r="H4412" s="312">
        <f>H4374</f>
        <v>0</v>
      </c>
      <c r="I4412" s="312"/>
      <c r="J4412" s="312"/>
      <c r="K4412" s="313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09"/>
      <c r="G4413" s="208"/>
      <c r="H4413" s="314">
        <f>H4375</f>
        <v>0</v>
      </c>
      <c r="I4413" s="314"/>
      <c r="J4413" s="314"/>
      <c r="K4413" s="315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16"/>
      <c r="I4414" s="316"/>
      <c r="J4414" s="316"/>
      <c r="K4414" s="317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0</v>
      </c>
      <c r="C4418" s="292">
        <f t="shared" si="2520"/>
        <v>0</v>
      </c>
      <c r="D4418" s="293">
        <f t="shared" si="2520"/>
        <v>0</v>
      </c>
      <c r="E4418" s="294">
        <f t="shared" si="2520"/>
        <v>0</v>
      </c>
      <c r="F4418" s="235"/>
      <c r="G4418" s="236"/>
      <c r="H4418" s="237">
        <f t="shared" ref="H4418:J4418" si="2521">H4380</f>
        <v>0</v>
      </c>
      <c r="I4418" s="238">
        <f t="shared" si="2521"/>
        <v>0</v>
      </c>
      <c r="J4418" s="238">
        <f t="shared" si="2521"/>
        <v>0</v>
      </c>
      <c r="K4418" s="239">
        <f t="shared" ref="K4418:K4433" si="2522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18"/>
      <c r="K4435" s="319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20">
        <f>SUM(K4418:K4433)</f>
        <v>0</v>
      </c>
      <c r="K4436" s="321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22"/>
      <c r="K4437" s="322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19"/>
      <c r="K4439" s="319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23">
        <f>((J4436/1.11)+(K4438/1.11))*11%</f>
        <v>0</v>
      </c>
      <c r="K4440" s="324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19"/>
      <c r="K4441" s="319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29</v>
      </c>
      <c r="J4444" s="325">
        <f>J4406</f>
        <v>0</v>
      </c>
      <c r="K4444" s="326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28</v>
      </c>
      <c r="J4445" s="325">
        <f>J4407</f>
        <v>0</v>
      </c>
      <c r="K4445" s="326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23060040</v>
      </c>
      <c r="G4448" s="11" t="s">
        <v>2</v>
      </c>
      <c r="H4448" s="301"/>
      <c r="I4448" s="301"/>
      <c r="J4448" s="301"/>
      <c r="K4448" s="302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05" t="s">
        <v>3</v>
      </c>
      <c r="G4449" s="17"/>
      <c r="H4449" s="303"/>
      <c r="I4449" s="303"/>
      <c r="J4449" s="303"/>
      <c r="K4449" s="304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3"/>
      <c r="E4450" s="344"/>
      <c r="F4450" s="305"/>
      <c r="G4450" s="18"/>
      <c r="H4450" s="345"/>
      <c r="I4450" s="345"/>
      <c r="J4450" s="345"/>
      <c r="K4450" s="346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05"/>
      <c r="G4451" s="18"/>
      <c r="H4451" s="347"/>
      <c r="I4451" s="347"/>
      <c r="J4451" s="347"/>
      <c r="K4451" s="348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49"/>
      <c r="I4452" s="349"/>
      <c r="J4452" s="349"/>
      <c r="K4452" s="350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32"/>
      <c r="K4473" s="306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27">
        <f>SUM(K4456:K4471)</f>
        <v>0</v>
      </c>
      <c r="K4474" s="328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29"/>
      <c r="K4475" s="329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06"/>
      <c r="K4477" s="306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0">
        <f>((J4474/1.11)+(K4476/1.11))*11%</f>
        <v>0</v>
      </c>
      <c r="K4478" s="331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06"/>
      <c r="K4479" s="306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29</v>
      </c>
      <c r="J4482" s="307"/>
      <c r="K4482" s="308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28</v>
      </c>
      <c r="J4483" s="307"/>
      <c r="K4483" s="308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23060040</v>
      </c>
      <c r="F4486" s="123"/>
      <c r="G4486" s="124" t="s">
        <v>2</v>
      </c>
      <c r="H4486" s="351">
        <f>H4448</f>
        <v>0</v>
      </c>
      <c r="I4486" s="351"/>
      <c r="J4486" s="351"/>
      <c r="K4486" s="352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55" t="s">
        <v>3</v>
      </c>
      <c r="G4487" s="130"/>
      <c r="H4487" s="353"/>
      <c r="I4487" s="353"/>
      <c r="J4487" s="353"/>
      <c r="K4487" s="354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56">
        <f>D4450</f>
        <v>0</v>
      </c>
      <c r="E4488" s="357"/>
      <c r="F4488" s="355"/>
      <c r="G4488" s="131"/>
      <c r="H4488" s="358">
        <f>H4450</f>
        <v>0</v>
      </c>
      <c r="I4488" s="358"/>
      <c r="J4488" s="358"/>
      <c r="K4488" s="359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55"/>
      <c r="G4489" s="131"/>
      <c r="H4489" s="339">
        <f>H4451</f>
        <v>0</v>
      </c>
      <c r="I4489" s="339"/>
      <c r="J4489" s="339"/>
      <c r="K4489" s="340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41"/>
      <c r="I4490" s="341"/>
      <c r="J4490" s="341"/>
      <c r="K4490" s="342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0</v>
      </c>
      <c r="C4494" s="287">
        <f t="shared" si="2554"/>
        <v>0</v>
      </c>
      <c r="D4494" s="288">
        <f t="shared" si="2554"/>
        <v>0</v>
      </c>
      <c r="E4494" s="289">
        <f t="shared" si="2554"/>
        <v>0</v>
      </c>
      <c r="F4494" s="158"/>
      <c r="G4494" s="159"/>
      <c r="H4494" s="160">
        <f t="shared" ref="H4494:J4494" si="2555">H4456</f>
        <v>0</v>
      </c>
      <c r="I4494" s="161">
        <f t="shared" si="2555"/>
        <v>0</v>
      </c>
      <c r="J4494" s="161">
        <f t="shared" si="2555"/>
        <v>0</v>
      </c>
      <c r="K4494" s="162">
        <f t="shared" ref="K4494:K4509" si="2556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0</v>
      </c>
      <c r="C4495" s="287">
        <f t="shared" si="2557"/>
        <v>0</v>
      </c>
      <c r="D4495" s="288">
        <f t="shared" si="2557"/>
        <v>0</v>
      </c>
      <c r="E4495" s="289">
        <f t="shared" si="2557"/>
        <v>0</v>
      </c>
      <c r="F4495" s="158"/>
      <c r="G4495" s="159"/>
      <c r="H4495" s="160">
        <f t="shared" ref="H4495:J4495" si="2558">H4457</f>
        <v>0</v>
      </c>
      <c r="I4495" s="161">
        <f t="shared" si="2558"/>
        <v>0</v>
      </c>
      <c r="J4495" s="161">
        <f t="shared" si="2558"/>
        <v>0</v>
      </c>
      <c r="K4495" s="162">
        <f t="shared" si="2556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64"/>
      <c r="K4511" s="360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65">
        <f>SUM(K4494:K4509)</f>
        <v>0</v>
      </c>
      <c r="K4512" s="366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61"/>
      <c r="K4513" s="361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60"/>
      <c r="K4515" s="360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62">
        <f>((J4512/1.11)+(K4514/1.11))*11%</f>
        <v>0</v>
      </c>
      <c r="K4516" s="363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60"/>
      <c r="K4517" s="360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29</v>
      </c>
      <c r="J4520" s="333">
        <f>J4482</f>
        <v>0</v>
      </c>
      <c r="K4520" s="334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28</v>
      </c>
      <c r="J4521" s="333">
        <f>J4483</f>
        <v>0</v>
      </c>
      <c r="K4521" s="334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23060040</v>
      </c>
      <c r="F4524" s="200"/>
      <c r="G4524" s="201" t="s">
        <v>2</v>
      </c>
      <c r="H4524" s="335">
        <f>H4486</f>
        <v>0</v>
      </c>
      <c r="I4524" s="335"/>
      <c r="J4524" s="335"/>
      <c r="K4524" s="336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09" t="s">
        <v>3</v>
      </c>
      <c r="G4525" s="207"/>
      <c r="H4525" s="337"/>
      <c r="I4525" s="337"/>
      <c r="J4525" s="337"/>
      <c r="K4525" s="338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0">
        <f>D4488</f>
        <v>0</v>
      </c>
      <c r="E4526" s="311"/>
      <c r="F4526" s="309"/>
      <c r="G4526" s="208"/>
      <c r="H4526" s="312">
        <f>H4488</f>
        <v>0</v>
      </c>
      <c r="I4526" s="312"/>
      <c r="J4526" s="312"/>
      <c r="K4526" s="313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09"/>
      <c r="G4527" s="208"/>
      <c r="H4527" s="314">
        <f>H4489</f>
        <v>0</v>
      </c>
      <c r="I4527" s="314"/>
      <c r="J4527" s="314"/>
      <c r="K4527" s="315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16"/>
      <c r="I4528" s="316"/>
      <c r="J4528" s="316"/>
      <c r="K4528" s="317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0</v>
      </c>
      <c r="C4532" s="292">
        <f t="shared" si="2587"/>
        <v>0</v>
      </c>
      <c r="D4532" s="293">
        <f t="shared" si="2587"/>
        <v>0</v>
      </c>
      <c r="E4532" s="294">
        <f t="shared" si="2587"/>
        <v>0</v>
      </c>
      <c r="F4532" s="235"/>
      <c r="G4532" s="236"/>
      <c r="H4532" s="237">
        <f t="shared" ref="H4532:J4532" si="2588">H4494</f>
        <v>0</v>
      </c>
      <c r="I4532" s="238">
        <f t="shared" si="2588"/>
        <v>0</v>
      </c>
      <c r="J4532" s="238">
        <f t="shared" si="2588"/>
        <v>0</v>
      </c>
      <c r="K4532" s="239">
        <f t="shared" ref="K4532:K4547" si="2589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0</v>
      </c>
      <c r="C4533" s="292">
        <f t="shared" si="2590"/>
        <v>0</v>
      </c>
      <c r="D4533" s="293">
        <f t="shared" si="2590"/>
        <v>0</v>
      </c>
      <c r="E4533" s="294">
        <f t="shared" si="2590"/>
        <v>0</v>
      </c>
      <c r="F4533" s="235"/>
      <c r="G4533" s="236"/>
      <c r="H4533" s="237">
        <f t="shared" ref="H4533:J4533" si="2591">H4495</f>
        <v>0</v>
      </c>
      <c r="I4533" s="238">
        <f t="shared" si="2591"/>
        <v>0</v>
      </c>
      <c r="J4533" s="238">
        <f t="shared" si="2591"/>
        <v>0</v>
      </c>
      <c r="K4533" s="239">
        <f t="shared" si="2589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18"/>
      <c r="K4549" s="319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20">
        <f>SUM(K4532:K4547)</f>
        <v>0</v>
      </c>
      <c r="K4550" s="321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22"/>
      <c r="K4551" s="322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19"/>
      <c r="K4553" s="319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23">
        <f>((J4550/1.11)+(K4552/1.11))*11%</f>
        <v>0</v>
      </c>
      <c r="K4554" s="324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19"/>
      <c r="K4555" s="319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29</v>
      </c>
      <c r="J4558" s="325">
        <f>J4520</f>
        <v>0</v>
      </c>
      <c r="K4558" s="326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28</v>
      </c>
      <c r="J4559" s="325">
        <f>J4521</f>
        <v>0</v>
      </c>
      <c r="K4559" s="326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23060041</v>
      </c>
      <c r="G4562" s="11" t="s">
        <v>2</v>
      </c>
      <c r="H4562" s="301"/>
      <c r="I4562" s="301"/>
      <c r="J4562" s="301"/>
      <c r="K4562" s="302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05" t="s">
        <v>3</v>
      </c>
      <c r="G4563" s="17"/>
      <c r="H4563" s="303"/>
      <c r="I4563" s="303"/>
      <c r="J4563" s="303"/>
      <c r="K4563" s="304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3"/>
      <c r="E4564" s="344"/>
      <c r="F4564" s="305"/>
      <c r="G4564" s="18"/>
      <c r="H4564" s="345"/>
      <c r="I4564" s="345"/>
      <c r="J4564" s="345"/>
      <c r="K4564" s="346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05"/>
      <c r="G4565" s="18"/>
      <c r="H4565" s="347"/>
      <c r="I4565" s="347"/>
      <c r="J4565" s="347"/>
      <c r="K4565" s="348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49"/>
      <c r="I4566" s="349"/>
      <c r="J4566" s="349"/>
      <c r="K4566" s="350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32"/>
      <c r="K4587" s="306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27">
        <f>SUM(K4570:K4585)</f>
        <v>0</v>
      </c>
      <c r="K4588" s="328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29"/>
      <c r="K4589" s="329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06"/>
      <c r="K4591" s="306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0">
        <f>((J4588/1.11)+(K4590/1.11))*11%</f>
        <v>0</v>
      </c>
      <c r="K4592" s="331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06"/>
      <c r="K4593" s="306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29</v>
      </c>
      <c r="J4596" s="307"/>
      <c r="K4596" s="308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28</v>
      </c>
      <c r="J4597" s="307"/>
      <c r="K4597" s="308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23060041</v>
      </c>
      <c r="F4600" s="123"/>
      <c r="G4600" s="124" t="s">
        <v>2</v>
      </c>
      <c r="H4600" s="351">
        <f>H4562</f>
        <v>0</v>
      </c>
      <c r="I4600" s="351"/>
      <c r="J4600" s="351"/>
      <c r="K4600" s="352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55" t="s">
        <v>3</v>
      </c>
      <c r="G4601" s="130"/>
      <c r="H4601" s="353"/>
      <c r="I4601" s="353"/>
      <c r="J4601" s="353"/>
      <c r="K4601" s="354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56">
        <f>D4564</f>
        <v>0</v>
      </c>
      <c r="E4602" s="357"/>
      <c r="F4602" s="355"/>
      <c r="G4602" s="131"/>
      <c r="H4602" s="358">
        <f>H4564</f>
        <v>0</v>
      </c>
      <c r="I4602" s="358"/>
      <c r="J4602" s="358"/>
      <c r="K4602" s="359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55"/>
      <c r="G4603" s="131"/>
      <c r="H4603" s="339">
        <f>H4565</f>
        <v>0</v>
      </c>
      <c r="I4603" s="339"/>
      <c r="J4603" s="339"/>
      <c r="K4603" s="340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41"/>
      <c r="I4604" s="341"/>
      <c r="J4604" s="341"/>
      <c r="K4604" s="342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0</v>
      </c>
      <c r="C4608" s="287">
        <f t="shared" si="2621"/>
        <v>0</v>
      </c>
      <c r="D4608" s="288">
        <f t="shared" si="2621"/>
        <v>0</v>
      </c>
      <c r="E4608" s="289">
        <f t="shared" si="2621"/>
        <v>0</v>
      </c>
      <c r="F4608" s="158"/>
      <c r="G4608" s="159"/>
      <c r="H4608" s="160">
        <f t="shared" ref="H4608:J4608" si="2622">H4570</f>
        <v>0</v>
      </c>
      <c r="I4608" s="161">
        <f t="shared" si="2622"/>
        <v>0</v>
      </c>
      <c r="J4608" s="161">
        <f t="shared" si="2622"/>
        <v>0</v>
      </c>
      <c r="K4608" s="162">
        <f t="shared" ref="K4608:K4623" si="2623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64"/>
      <c r="K4625" s="360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65">
        <f>SUM(K4608:K4623)</f>
        <v>0</v>
      </c>
      <c r="K4626" s="366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61"/>
      <c r="K4627" s="361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60"/>
      <c r="K4629" s="360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62">
        <f>((J4626/1.11)+(K4628/1.11))*11%</f>
        <v>0</v>
      </c>
      <c r="K4630" s="363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60"/>
      <c r="K4631" s="360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29</v>
      </c>
      <c r="J4634" s="333">
        <f>J4596</f>
        <v>0</v>
      </c>
      <c r="K4634" s="334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28</v>
      </c>
      <c r="J4635" s="333">
        <f>J4597</f>
        <v>0</v>
      </c>
      <c r="K4635" s="334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23060041</v>
      </c>
      <c r="F4638" s="200"/>
      <c r="G4638" s="201" t="s">
        <v>2</v>
      </c>
      <c r="H4638" s="335">
        <f>H4600</f>
        <v>0</v>
      </c>
      <c r="I4638" s="335"/>
      <c r="J4638" s="335"/>
      <c r="K4638" s="336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09" t="s">
        <v>3</v>
      </c>
      <c r="G4639" s="207"/>
      <c r="H4639" s="337"/>
      <c r="I4639" s="337"/>
      <c r="J4639" s="337"/>
      <c r="K4639" s="338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0">
        <f>D4602</f>
        <v>0</v>
      </c>
      <c r="E4640" s="311"/>
      <c r="F4640" s="309"/>
      <c r="G4640" s="208"/>
      <c r="H4640" s="312">
        <f>H4602</f>
        <v>0</v>
      </c>
      <c r="I4640" s="312"/>
      <c r="J4640" s="312"/>
      <c r="K4640" s="313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09"/>
      <c r="G4641" s="208"/>
      <c r="H4641" s="314">
        <f>H4603</f>
        <v>0</v>
      </c>
      <c r="I4641" s="314"/>
      <c r="J4641" s="314"/>
      <c r="K4641" s="315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16"/>
      <c r="I4642" s="316"/>
      <c r="J4642" s="316"/>
      <c r="K4642" s="317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0</v>
      </c>
      <c r="C4646" s="292">
        <f t="shared" si="2654"/>
        <v>0</v>
      </c>
      <c r="D4646" s="293">
        <f t="shared" si="2654"/>
        <v>0</v>
      </c>
      <c r="E4646" s="294">
        <f t="shared" si="2654"/>
        <v>0</v>
      </c>
      <c r="F4646" s="235"/>
      <c r="G4646" s="236"/>
      <c r="H4646" s="237">
        <f t="shared" ref="H4646:J4646" si="2655">H4608</f>
        <v>0</v>
      </c>
      <c r="I4646" s="238">
        <f t="shared" si="2655"/>
        <v>0</v>
      </c>
      <c r="J4646" s="238">
        <f t="shared" si="2655"/>
        <v>0</v>
      </c>
      <c r="K4646" s="239">
        <f t="shared" ref="K4646:K4661" si="2656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18"/>
      <c r="K4663" s="319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20">
        <f>SUM(K4646:K4661)</f>
        <v>0</v>
      </c>
      <c r="K4664" s="321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22"/>
      <c r="K4665" s="322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19"/>
      <c r="K4667" s="319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23">
        <f>((J4664/1.11)+(K4666/1.11))*11%</f>
        <v>0</v>
      </c>
      <c r="K4668" s="324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19"/>
      <c r="K4669" s="319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29</v>
      </c>
      <c r="J4672" s="325">
        <f>J4634</f>
        <v>0</v>
      </c>
      <c r="K4672" s="326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28</v>
      </c>
      <c r="J4673" s="325">
        <f>J4635</f>
        <v>0</v>
      </c>
      <c r="K4673" s="326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23060042</v>
      </c>
      <c r="G4676" s="11" t="s">
        <v>2</v>
      </c>
      <c r="H4676" s="301"/>
      <c r="I4676" s="301"/>
      <c r="J4676" s="301"/>
      <c r="K4676" s="302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05" t="s">
        <v>3</v>
      </c>
      <c r="G4677" s="17"/>
      <c r="H4677" s="303"/>
      <c r="I4677" s="303"/>
      <c r="J4677" s="303"/>
      <c r="K4677" s="304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3"/>
      <c r="E4678" s="344"/>
      <c r="F4678" s="305"/>
      <c r="G4678" s="18"/>
      <c r="H4678" s="345"/>
      <c r="I4678" s="345"/>
      <c r="J4678" s="345"/>
      <c r="K4678" s="346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05"/>
      <c r="G4679" s="18"/>
      <c r="H4679" s="347"/>
      <c r="I4679" s="347"/>
      <c r="J4679" s="347"/>
      <c r="K4679" s="348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49"/>
      <c r="I4680" s="349"/>
      <c r="J4680" s="349"/>
      <c r="K4680" s="350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32"/>
      <c r="K4701" s="306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27">
        <f>SUM(K4684:K4699)</f>
        <v>0</v>
      </c>
      <c r="K4702" s="328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29"/>
      <c r="K4703" s="329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06"/>
      <c r="K4705" s="306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0">
        <f>((J4702/1.11)+(K4704/1.11))*11%</f>
        <v>0</v>
      </c>
      <c r="K4706" s="331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06"/>
      <c r="K4707" s="306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29</v>
      </c>
      <c r="J4710" s="307"/>
      <c r="K4710" s="308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28</v>
      </c>
      <c r="J4711" s="307"/>
      <c r="K4711" s="308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23060042</v>
      </c>
      <c r="F4714" s="123"/>
      <c r="G4714" s="124" t="s">
        <v>2</v>
      </c>
      <c r="H4714" s="351">
        <f>H4676</f>
        <v>0</v>
      </c>
      <c r="I4714" s="351"/>
      <c r="J4714" s="351"/>
      <c r="K4714" s="352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55" t="s">
        <v>3</v>
      </c>
      <c r="G4715" s="130"/>
      <c r="H4715" s="353"/>
      <c r="I4715" s="353"/>
      <c r="J4715" s="353"/>
      <c r="K4715" s="354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56">
        <f>D4678</f>
        <v>0</v>
      </c>
      <c r="E4716" s="357"/>
      <c r="F4716" s="355"/>
      <c r="G4716" s="131"/>
      <c r="H4716" s="358">
        <f>H4678</f>
        <v>0</v>
      </c>
      <c r="I4716" s="358"/>
      <c r="J4716" s="358"/>
      <c r="K4716" s="359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55"/>
      <c r="G4717" s="131"/>
      <c r="H4717" s="339">
        <f>H4679</f>
        <v>0</v>
      </c>
      <c r="I4717" s="339"/>
      <c r="J4717" s="339"/>
      <c r="K4717" s="340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41"/>
      <c r="I4718" s="341"/>
      <c r="J4718" s="341"/>
      <c r="K4718" s="342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0</v>
      </c>
      <c r="C4722" s="287">
        <f t="shared" si="2688"/>
        <v>0</v>
      </c>
      <c r="D4722" s="288">
        <f t="shared" si="2688"/>
        <v>0</v>
      </c>
      <c r="E4722" s="289">
        <f t="shared" si="2688"/>
        <v>0</v>
      </c>
      <c r="F4722" s="158"/>
      <c r="G4722" s="159"/>
      <c r="H4722" s="160">
        <f t="shared" ref="H4722:J4722" si="2689">H4684</f>
        <v>0</v>
      </c>
      <c r="I4722" s="161">
        <f t="shared" si="2689"/>
        <v>0</v>
      </c>
      <c r="J4722" s="161">
        <f t="shared" si="2689"/>
        <v>0</v>
      </c>
      <c r="K4722" s="162">
        <f t="shared" ref="K4722:K4737" si="2690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64"/>
      <c r="K4739" s="360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65">
        <f>SUM(K4722:K4737)</f>
        <v>0</v>
      </c>
      <c r="K4740" s="366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61"/>
      <c r="K4741" s="361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60"/>
      <c r="K4743" s="360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62">
        <f>((J4740/1.11)+(K4742/1.11))*11%</f>
        <v>0</v>
      </c>
      <c r="K4744" s="363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60"/>
      <c r="K4745" s="360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29</v>
      </c>
      <c r="J4748" s="333">
        <f>J4710</f>
        <v>0</v>
      </c>
      <c r="K4748" s="334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28</v>
      </c>
      <c r="J4749" s="333">
        <f>J4711</f>
        <v>0</v>
      </c>
      <c r="K4749" s="334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23060042</v>
      </c>
      <c r="F4752" s="200"/>
      <c r="G4752" s="201" t="s">
        <v>2</v>
      </c>
      <c r="H4752" s="335">
        <f>H4714</f>
        <v>0</v>
      </c>
      <c r="I4752" s="335"/>
      <c r="J4752" s="335"/>
      <c r="K4752" s="336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09" t="s">
        <v>3</v>
      </c>
      <c r="G4753" s="207"/>
      <c r="H4753" s="337"/>
      <c r="I4753" s="337"/>
      <c r="J4753" s="337"/>
      <c r="K4753" s="338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0">
        <f>D4716</f>
        <v>0</v>
      </c>
      <c r="E4754" s="311"/>
      <c r="F4754" s="309"/>
      <c r="G4754" s="208"/>
      <c r="H4754" s="312">
        <f>H4716</f>
        <v>0</v>
      </c>
      <c r="I4754" s="312"/>
      <c r="J4754" s="312"/>
      <c r="K4754" s="313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09"/>
      <c r="G4755" s="208"/>
      <c r="H4755" s="314">
        <f>H4717</f>
        <v>0</v>
      </c>
      <c r="I4755" s="314"/>
      <c r="J4755" s="314"/>
      <c r="K4755" s="315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16"/>
      <c r="I4756" s="316"/>
      <c r="J4756" s="316"/>
      <c r="K4756" s="317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0</v>
      </c>
      <c r="C4760" s="292">
        <f t="shared" si="2721"/>
        <v>0</v>
      </c>
      <c r="D4760" s="293">
        <f t="shared" si="2721"/>
        <v>0</v>
      </c>
      <c r="E4760" s="294">
        <f t="shared" si="2721"/>
        <v>0</v>
      </c>
      <c r="F4760" s="235"/>
      <c r="G4760" s="236"/>
      <c r="H4760" s="237">
        <f t="shared" ref="H4760:J4760" si="2722">H4722</f>
        <v>0</v>
      </c>
      <c r="I4760" s="238">
        <f t="shared" si="2722"/>
        <v>0</v>
      </c>
      <c r="J4760" s="238">
        <f t="shared" si="2722"/>
        <v>0</v>
      </c>
      <c r="K4760" s="239">
        <f t="shared" ref="K4760:K4775" si="2723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18"/>
      <c r="K4777" s="319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20">
        <f>SUM(K4760:K4775)</f>
        <v>0</v>
      </c>
      <c r="K4778" s="321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22"/>
      <c r="K4779" s="322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19"/>
      <c r="K4781" s="319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23">
        <f>((J4778/1.11)+(K4780/1.11))*11%</f>
        <v>0</v>
      </c>
      <c r="K4782" s="324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19"/>
      <c r="K4783" s="319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29</v>
      </c>
      <c r="J4786" s="325">
        <f>J4748</f>
        <v>0</v>
      </c>
      <c r="K4786" s="326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28</v>
      </c>
      <c r="J4787" s="325">
        <f>J4749</f>
        <v>0</v>
      </c>
      <c r="K4787" s="326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23060043</v>
      </c>
      <c r="G4790" s="11" t="s">
        <v>2</v>
      </c>
      <c r="H4790" s="301"/>
      <c r="I4790" s="301"/>
      <c r="J4790" s="301"/>
      <c r="K4790" s="302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05" t="s">
        <v>3</v>
      </c>
      <c r="G4791" s="17"/>
      <c r="H4791" s="303"/>
      <c r="I4791" s="303"/>
      <c r="J4791" s="303"/>
      <c r="K4791" s="304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3"/>
      <c r="E4792" s="344"/>
      <c r="F4792" s="305"/>
      <c r="G4792" s="18"/>
      <c r="H4792" s="345"/>
      <c r="I4792" s="345"/>
      <c r="J4792" s="345"/>
      <c r="K4792" s="346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05"/>
      <c r="G4793" s="18"/>
      <c r="H4793" s="347"/>
      <c r="I4793" s="347"/>
      <c r="J4793" s="347"/>
      <c r="K4793" s="348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49"/>
      <c r="I4794" s="349"/>
      <c r="J4794" s="349"/>
      <c r="K4794" s="350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32"/>
      <c r="K4815" s="306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27">
        <f>SUM(K4798:K4813)</f>
        <v>0</v>
      </c>
      <c r="K4816" s="328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29"/>
      <c r="K4817" s="329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06"/>
      <c r="K4819" s="306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0">
        <f>((J4816/1.11)+(K4818/1.11))*11%</f>
        <v>0</v>
      </c>
      <c r="K4820" s="331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06"/>
      <c r="K4821" s="306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29</v>
      </c>
      <c r="J4824" s="307"/>
      <c r="K4824" s="308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28</v>
      </c>
      <c r="J4825" s="307"/>
      <c r="K4825" s="308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23060043</v>
      </c>
      <c r="F4828" s="123"/>
      <c r="G4828" s="124" t="s">
        <v>2</v>
      </c>
      <c r="H4828" s="351">
        <f>H4790</f>
        <v>0</v>
      </c>
      <c r="I4828" s="351"/>
      <c r="J4828" s="351"/>
      <c r="K4828" s="352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55" t="s">
        <v>3</v>
      </c>
      <c r="G4829" s="130"/>
      <c r="H4829" s="353"/>
      <c r="I4829" s="353"/>
      <c r="J4829" s="353"/>
      <c r="K4829" s="354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56">
        <f>D4792</f>
        <v>0</v>
      </c>
      <c r="E4830" s="357"/>
      <c r="F4830" s="355"/>
      <c r="G4830" s="131"/>
      <c r="H4830" s="358">
        <f>H4792</f>
        <v>0</v>
      </c>
      <c r="I4830" s="358"/>
      <c r="J4830" s="358"/>
      <c r="K4830" s="359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55"/>
      <c r="G4831" s="131"/>
      <c r="H4831" s="339">
        <f>H4793</f>
        <v>0</v>
      </c>
      <c r="I4831" s="339"/>
      <c r="J4831" s="339"/>
      <c r="K4831" s="340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41"/>
      <c r="I4832" s="341"/>
      <c r="J4832" s="341"/>
      <c r="K4832" s="342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64"/>
      <c r="K4853" s="360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65">
        <f>SUM(K4836:K4851)</f>
        <v>0</v>
      </c>
      <c r="K4854" s="366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61"/>
      <c r="K4855" s="361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60"/>
      <c r="K4857" s="360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62">
        <f>((J4854/1.11)+(K4856/1.11))*11%</f>
        <v>0</v>
      </c>
      <c r="K4858" s="363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60"/>
      <c r="K4859" s="360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29</v>
      </c>
      <c r="J4862" s="333">
        <f>J4824</f>
        <v>0</v>
      </c>
      <c r="K4862" s="334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28</v>
      </c>
      <c r="J4863" s="333">
        <f>J4825</f>
        <v>0</v>
      </c>
      <c r="K4863" s="334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23060043</v>
      </c>
      <c r="F4866" s="200"/>
      <c r="G4866" s="201" t="s">
        <v>2</v>
      </c>
      <c r="H4866" s="335">
        <f>H4828</f>
        <v>0</v>
      </c>
      <c r="I4866" s="335"/>
      <c r="J4866" s="335"/>
      <c r="K4866" s="336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09" t="s">
        <v>3</v>
      </c>
      <c r="G4867" s="207"/>
      <c r="H4867" s="337"/>
      <c r="I4867" s="337"/>
      <c r="J4867" s="337"/>
      <c r="K4867" s="338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0">
        <f>D4830</f>
        <v>0</v>
      </c>
      <c r="E4868" s="311"/>
      <c r="F4868" s="309"/>
      <c r="G4868" s="208"/>
      <c r="H4868" s="312">
        <f>H4830</f>
        <v>0</v>
      </c>
      <c r="I4868" s="312"/>
      <c r="J4868" s="312"/>
      <c r="K4868" s="313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09"/>
      <c r="G4869" s="208"/>
      <c r="H4869" s="314">
        <f>H4831</f>
        <v>0</v>
      </c>
      <c r="I4869" s="314"/>
      <c r="J4869" s="314"/>
      <c r="K4869" s="315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16"/>
      <c r="I4870" s="316"/>
      <c r="J4870" s="316"/>
      <c r="K4870" s="317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18"/>
      <c r="K4891" s="319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20">
        <f>SUM(K4874:K4889)</f>
        <v>0</v>
      </c>
      <c r="K4892" s="321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22"/>
      <c r="K4893" s="322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19"/>
      <c r="K4895" s="319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23">
        <f>((J4892/1.11)+(K4894/1.11))*11%</f>
        <v>0</v>
      </c>
      <c r="K4896" s="324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19"/>
      <c r="K4897" s="319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29</v>
      </c>
      <c r="J4900" s="325">
        <f>J4862</f>
        <v>0</v>
      </c>
      <c r="K4900" s="326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28</v>
      </c>
      <c r="J4901" s="325">
        <f>J4863</f>
        <v>0</v>
      </c>
      <c r="K4901" s="326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23060044</v>
      </c>
      <c r="G4904" s="11" t="s">
        <v>2</v>
      </c>
      <c r="H4904" s="301"/>
      <c r="I4904" s="301"/>
      <c r="J4904" s="301"/>
      <c r="K4904" s="302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05" t="s">
        <v>3</v>
      </c>
      <c r="G4905" s="17"/>
      <c r="H4905" s="303"/>
      <c r="I4905" s="303"/>
      <c r="J4905" s="303"/>
      <c r="K4905" s="304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3"/>
      <c r="E4906" s="344"/>
      <c r="F4906" s="305"/>
      <c r="G4906" s="18"/>
      <c r="H4906" s="345"/>
      <c r="I4906" s="345"/>
      <c r="J4906" s="345"/>
      <c r="K4906" s="346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05"/>
      <c r="G4907" s="18"/>
      <c r="H4907" s="347"/>
      <c r="I4907" s="347"/>
      <c r="J4907" s="347"/>
      <c r="K4907" s="348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49"/>
      <c r="I4908" s="349"/>
      <c r="J4908" s="349"/>
      <c r="K4908" s="350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32"/>
      <c r="K4929" s="306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27">
        <f>SUM(K4912:K4927)</f>
        <v>0</v>
      </c>
      <c r="K4930" s="328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29"/>
      <c r="K4931" s="329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06"/>
      <c r="K4933" s="306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0">
        <f>((J4930/1.11)+(K4932/1.11))*11%</f>
        <v>0</v>
      </c>
      <c r="K4934" s="331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06"/>
      <c r="K4935" s="306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29</v>
      </c>
      <c r="J4938" s="307"/>
      <c r="K4938" s="308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28</v>
      </c>
      <c r="J4939" s="307"/>
      <c r="K4939" s="308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23060044</v>
      </c>
      <c r="F4942" s="123"/>
      <c r="G4942" s="124" t="s">
        <v>2</v>
      </c>
      <c r="H4942" s="351">
        <f>H4904</f>
        <v>0</v>
      </c>
      <c r="I4942" s="351"/>
      <c r="J4942" s="351"/>
      <c r="K4942" s="352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55" t="s">
        <v>3</v>
      </c>
      <c r="G4943" s="130"/>
      <c r="H4943" s="353"/>
      <c r="I4943" s="353"/>
      <c r="J4943" s="353"/>
      <c r="K4943" s="354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56">
        <f>D4906</f>
        <v>0</v>
      </c>
      <c r="E4944" s="357"/>
      <c r="F4944" s="355"/>
      <c r="G4944" s="131"/>
      <c r="H4944" s="358">
        <f>H4906</f>
        <v>0</v>
      </c>
      <c r="I4944" s="358"/>
      <c r="J4944" s="358"/>
      <c r="K4944" s="359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55"/>
      <c r="G4945" s="131"/>
      <c r="H4945" s="339">
        <f>H4907</f>
        <v>0</v>
      </c>
      <c r="I4945" s="339"/>
      <c r="J4945" s="339"/>
      <c r="K4945" s="340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41"/>
      <c r="I4946" s="341"/>
      <c r="J4946" s="341"/>
      <c r="K4946" s="342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64"/>
      <c r="K4967" s="360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65">
        <f>SUM(K4950:K4965)</f>
        <v>0</v>
      </c>
      <c r="K4968" s="366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61"/>
      <c r="K4969" s="361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60"/>
      <c r="K4971" s="360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62">
        <f>((J4968/1.11)+(K4970/1.11))*11%</f>
        <v>0</v>
      </c>
      <c r="K4972" s="363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60"/>
      <c r="K4973" s="360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29</v>
      </c>
      <c r="J4976" s="333">
        <f>J4938</f>
        <v>0</v>
      </c>
      <c r="K4976" s="334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28</v>
      </c>
      <c r="J4977" s="333">
        <f>J4939</f>
        <v>0</v>
      </c>
      <c r="K4977" s="334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23060044</v>
      </c>
      <c r="F4980" s="200"/>
      <c r="G4980" s="201" t="s">
        <v>2</v>
      </c>
      <c r="H4980" s="335">
        <f>H4942</f>
        <v>0</v>
      </c>
      <c r="I4980" s="335"/>
      <c r="J4980" s="335"/>
      <c r="K4980" s="336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09" t="s">
        <v>3</v>
      </c>
      <c r="G4981" s="207"/>
      <c r="H4981" s="337"/>
      <c r="I4981" s="337"/>
      <c r="J4981" s="337"/>
      <c r="K4981" s="338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0">
        <f>D4944</f>
        <v>0</v>
      </c>
      <c r="E4982" s="311"/>
      <c r="F4982" s="309"/>
      <c r="G4982" s="208"/>
      <c r="H4982" s="312">
        <f>H4944</f>
        <v>0</v>
      </c>
      <c r="I4982" s="312"/>
      <c r="J4982" s="312"/>
      <c r="K4982" s="313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09"/>
      <c r="G4983" s="208"/>
      <c r="H4983" s="314">
        <f>H4945</f>
        <v>0</v>
      </c>
      <c r="I4983" s="314"/>
      <c r="J4983" s="314"/>
      <c r="K4983" s="315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16"/>
      <c r="I4984" s="316"/>
      <c r="J4984" s="316"/>
      <c r="K4984" s="317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18"/>
      <c r="K5005" s="319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20">
        <f>SUM(K4988:K5003)</f>
        <v>0</v>
      </c>
      <c r="K5006" s="321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22"/>
      <c r="K5007" s="322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19"/>
      <c r="K5009" s="319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23">
        <f>((J5006/1.11)+(K5008/1.11))*11%</f>
        <v>0</v>
      </c>
      <c r="K5010" s="324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19"/>
      <c r="K5011" s="319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29</v>
      </c>
      <c r="J5014" s="325">
        <f>J4976</f>
        <v>0</v>
      </c>
      <c r="K5014" s="326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28</v>
      </c>
      <c r="J5015" s="325">
        <f>J4977</f>
        <v>0</v>
      </c>
      <c r="K5015" s="326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23060045</v>
      </c>
      <c r="G5018" s="11" t="s">
        <v>2</v>
      </c>
      <c r="H5018" s="301"/>
      <c r="I5018" s="301"/>
      <c r="J5018" s="301"/>
      <c r="K5018" s="302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05" t="s">
        <v>3</v>
      </c>
      <c r="G5019" s="17"/>
      <c r="H5019" s="303"/>
      <c r="I5019" s="303"/>
      <c r="J5019" s="303"/>
      <c r="K5019" s="304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43"/>
      <c r="E5020" s="344"/>
      <c r="F5020" s="305"/>
      <c r="G5020" s="18"/>
      <c r="H5020" s="345"/>
      <c r="I5020" s="345"/>
      <c r="J5020" s="345"/>
      <c r="K5020" s="346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05"/>
      <c r="G5021" s="18"/>
      <c r="H5021" s="347"/>
      <c r="I5021" s="347"/>
      <c r="J5021" s="347"/>
      <c r="K5021" s="348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49"/>
      <c r="I5022" s="349"/>
      <c r="J5022" s="349"/>
      <c r="K5022" s="350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32"/>
      <c r="K5043" s="306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27">
        <f>SUM(K5026:K5041)</f>
        <v>0</v>
      </c>
      <c r="K5044" s="328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29"/>
      <c r="K5045" s="329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06"/>
      <c r="K5047" s="306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30">
        <f>((J5044/1.11)+(K5046/1.11))*11%</f>
        <v>0</v>
      </c>
      <c r="K5048" s="331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06"/>
      <c r="K5049" s="306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29</v>
      </c>
      <c r="J5052" s="307"/>
      <c r="K5052" s="308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28</v>
      </c>
      <c r="J5053" s="307"/>
      <c r="K5053" s="308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23060045</v>
      </c>
      <c r="F5056" s="123"/>
      <c r="G5056" s="124" t="s">
        <v>2</v>
      </c>
      <c r="H5056" s="351">
        <f>H5018</f>
        <v>0</v>
      </c>
      <c r="I5056" s="351"/>
      <c r="J5056" s="351"/>
      <c r="K5056" s="352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55" t="s">
        <v>3</v>
      </c>
      <c r="G5057" s="130"/>
      <c r="H5057" s="353"/>
      <c r="I5057" s="353"/>
      <c r="J5057" s="353"/>
      <c r="K5057" s="354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56">
        <f>D5020</f>
        <v>0</v>
      </c>
      <c r="E5058" s="357"/>
      <c r="F5058" s="355"/>
      <c r="G5058" s="131"/>
      <c r="H5058" s="358">
        <f>H5020</f>
        <v>0</v>
      </c>
      <c r="I5058" s="358"/>
      <c r="J5058" s="358"/>
      <c r="K5058" s="359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55"/>
      <c r="G5059" s="131"/>
      <c r="H5059" s="339">
        <f>H5021</f>
        <v>0</v>
      </c>
      <c r="I5059" s="339"/>
      <c r="J5059" s="339"/>
      <c r="K5059" s="340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41"/>
      <c r="I5060" s="341"/>
      <c r="J5060" s="341"/>
      <c r="K5060" s="342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64"/>
      <c r="K5081" s="360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65">
        <f>SUM(K5064:K5079)</f>
        <v>0</v>
      </c>
      <c r="K5082" s="366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61"/>
      <c r="K5083" s="361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60"/>
      <c r="K5085" s="360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62">
        <f>((J5082/1.11)+(K5084/1.11))*11%</f>
        <v>0</v>
      </c>
      <c r="K5086" s="363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60"/>
      <c r="K5087" s="360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29</v>
      </c>
      <c r="J5090" s="333">
        <f>J5052</f>
        <v>0</v>
      </c>
      <c r="K5090" s="334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28</v>
      </c>
      <c r="J5091" s="333">
        <f>J5053</f>
        <v>0</v>
      </c>
      <c r="K5091" s="334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23060045</v>
      </c>
      <c r="F5094" s="200"/>
      <c r="G5094" s="201" t="s">
        <v>2</v>
      </c>
      <c r="H5094" s="335">
        <f>H5056</f>
        <v>0</v>
      </c>
      <c r="I5094" s="335"/>
      <c r="J5094" s="335"/>
      <c r="K5094" s="336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09" t="s">
        <v>3</v>
      </c>
      <c r="G5095" s="207"/>
      <c r="H5095" s="337"/>
      <c r="I5095" s="337"/>
      <c r="J5095" s="337"/>
      <c r="K5095" s="338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0">
        <f>D5058</f>
        <v>0</v>
      </c>
      <c r="E5096" s="311"/>
      <c r="F5096" s="309"/>
      <c r="G5096" s="208"/>
      <c r="H5096" s="312">
        <f>H5058</f>
        <v>0</v>
      </c>
      <c r="I5096" s="312"/>
      <c r="J5096" s="312"/>
      <c r="K5096" s="313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09"/>
      <c r="G5097" s="208"/>
      <c r="H5097" s="314">
        <f>H5059</f>
        <v>0</v>
      </c>
      <c r="I5097" s="314"/>
      <c r="J5097" s="314"/>
      <c r="K5097" s="315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16"/>
      <c r="I5098" s="316"/>
      <c r="J5098" s="316"/>
      <c r="K5098" s="317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18"/>
      <c r="K5119" s="319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20">
        <f>SUM(K5102:K5117)</f>
        <v>0</v>
      </c>
      <c r="K5120" s="321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22"/>
      <c r="K5121" s="322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19"/>
      <c r="K5123" s="319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23">
        <f>((J5120/1.11)+(K5122/1.11))*11%</f>
        <v>0</v>
      </c>
      <c r="K5124" s="324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19"/>
      <c r="K5125" s="319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29</v>
      </c>
      <c r="J5128" s="325">
        <f>J5090</f>
        <v>0</v>
      </c>
      <c r="K5128" s="326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28</v>
      </c>
      <c r="J5129" s="325">
        <f>J5091</f>
        <v>0</v>
      </c>
      <c r="K5129" s="326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23060046</v>
      </c>
      <c r="G5132" s="11" t="s">
        <v>2</v>
      </c>
      <c r="H5132" s="301"/>
      <c r="I5132" s="301"/>
      <c r="J5132" s="301"/>
      <c r="K5132" s="302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05" t="s">
        <v>3</v>
      </c>
      <c r="G5133" s="17"/>
      <c r="H5133" s="303"/>
      <c r="I5133" s="303"/>
      <c r="J5133" s="303"/>
      <c r="K5133" s="304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43"/>
      <c r="E5134" s="344"/>
      <c r="F5134" s="305"/>
      <c r="G5134" s="18"/>
      <c r="H5134" s="345"/>
      <c r="I5134" s="345"/>
      <c r="J5134" s="345"/>
      <c r="K5134" s="346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05"/>
      <c r="G5135" s="18"/>
      <c r="H5135" s="347"/>
      <c r="I5135" s="347"/>
      <c r="J5135" s="347"/>
      <c r="K5135" s="348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49"/>
      <c r="I5136" s="349"/>
      <c r="J5136" s="349"/>
      <c r="K5136" s="350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32"/>
      <c r="K5157" s="306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27">
        <f>SUM(K5140:K5155)</f>
        <v>0</v>
      </c>
      <c r="K5158" s="328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29"/>
      <c r="K5159" s="329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06"/>
      <c r="K5161" s="306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30">
        <f>((J5158/1.11)+(K5160/1.11))*11%</f>
        <v>0</v>
      </c>
      <c r="K5162" s="331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06"/>
      <c r="K5163" s="306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29</v>
      </c>
      <c r="J5166" s="307"/>
      <c r="K5166" s="308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28</v>
      </c>
      <c r="J5167" s="307"/>
      <c r="K5167" s="308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23060046</v>
      </c>
      <c r="F5170" s="123"/>
      <c r="G5170" s="124" t="s">
        <v>2</v>
      </c>
      <c r="H5170" s="351">
        <f>H5132</f>
        <v>0</v>
      </c>
      <c r="I5170" s="351"/>
      <c r="J5170" s="351"/>
      <c r="K5170" s="352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55" t="s">
        <v>3</v>
      </c>
      <c r="G5171" s="130"/>
      <c r="H5171" s="353"/>
      <c r="I5171" s="353"/>
      <c r="J5171" s="353"/>
      <c r="K5171" s="354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56">
        <f>D5134</f>
        <v>0</v>
      </c>
      <c r="E5172" s="357"/>
      <c r="F5172" s="355"/>
      <c r="G5172" s="131"/>
      <c r="H5172" s="358">
        <f>H5134</f>
        <v>0</v>
      </c>
      <c r="I5172" s="358"/>
      <c r="J5172" s="358"/>
      <c r="K5172" s="359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55"/>
      <c r="G5173" s="131"/>
      <c r="H5173" s="339">
        <f>H5135</f>
        <v>0</v>
      </c>
      <c r="I5173" s="339"/>
      <c r="J5173" s="339"/>
      <c r="K5173" s="340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41"/>
      <c r="I5174" s="341"/>
      <c r="J5174" s="341"/>
      <c r="K5174" s="342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64"/>
      <c r="K5195" s="360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65">
        <f>SUM(K5178:K5193)</f>
        <v>0</v>
      </c>
      <c r="K5196" s="366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61"/>
      <c r="K5197" s="361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60"/>
      <c r="K5199" s="360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62">
        <f>((J5196/1.11)+(K5198/1.11))*11%</f>
        <v>0</v>
      </c>
      <c r="K5200" s="363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60"/>
      <c r="K5201" s="360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29</v>
      </c>
      <c r="J5204" s="333">
        <f>J5166</f>
        <v>0</v>
      </c>
      <c r="K5204" s="334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28</v>
      </c>
      <c r="J5205" s="333">
        <f>J5167</f>
        <v>0</v>
      </c>
      <c r="K5205" s="334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23060046</v>
      </c>
      <c r="F5208" s="200"/>
      <c r="G5208" s="201" t="s">
        <v>2</v>
      </c>
      <c r="H5208" s="335">
        <f>H5170</f>
        <v>0</v>
      </c>
      <c r="I5208" s="335"/>
      <c r="J5208" s="335"/>
      <c r="K5208" s="336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09" t="s">
        <v>3</v>
      </c>
      <c r="G5209" s="207"/>
      <c r="H5209" s="337"/>
      <c r="I5209" s="337"/>
      <c r="J5209" s="337"/>
      <c r="K5209" s="338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0">
        <f>D5172</f>
        <v>0</v>
      </c>
      <c r="E5210" s="311"/>
      <c r="F5210" s="309"/>
      <c r="G5210" s="208"/>
      <c r="H5210" s="312">
        <f>H5172</f>
        <v>0</v>
      </c>
      <c r="I5210" s="312"/>
      <c r="J5210" s="312"/>
      <c r="K5210" s="313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09"/>
      <c r="G5211" s="208"/>
      <c r="H5211" s="314">
        <f>H5173</f>
        <v>0</v>
      </c>
      <c r="I5211" s="314"/>
      <c r="J5211" s="314"/>
      <c r="K5211" s="315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16"/>
      <c r="I5212" s="316"/>
      <c r="J5212" s="316"/>
      <c r="K5212" s="317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18"/>
      <c r="K5233" s="319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20">
        <f>SUM(K5216:K5231)</f>
        <v>0</v>
      </c>
      <c r="K5234" s="321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22"/>
      <c r="K5235" s="322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19"/>
      <c r="K5237" s="319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23">
        <f>((J5234/1.11)+(K5236/1.11))*11%</f>
        <v>0</v>
      </c>
      <c r="K5238" s="324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19"/>
      <c r="K5239" s="319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29</v>
      </c>
      <c r="J5242" s="325">
        <f>J5204</f>
        <v>0</v>
      </c>
      <c r="K5242" s="326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28</v>
      </c>
      <c r="J5243" s="325">
        <f>J5205</f>
        <v>0</v>
      </c>
      <c r="K5243" s="326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23060047</v>
      </c>
      <c r="G5246" s="11" t="s">
        <v>2</v>
      </c>
      <c r="H5246" s="301"/>
      <c r="I5246" s="301"/>
      <c r="J5246" s="301"/>
      <c r="K5246" s="302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05" t="s">
        <v>3</v>
      </c>
      <c r="G5247" s="17"/>
      <c r="H5247" s="303"/>
      <c r="I5247" s="303"/>
      <c r="J5247" s="303"/>
      <c r="K5247" s="304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43"/>
      <c r="E5248" s="344"/>
      <c r="F5248" s="305"/>
      <c r="G5248" s="18"/>
      <c r="H5248" s="345"/>
      <c r="I5248" s="345"/>
      <c r="J5248" s="345"/>
      <c r="K5248" s="346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05"/>
      <c r="G5249" s="18"/>
      <c r="H5249" s="347"/>
      <c r="I5249" s="347"/>
      <c r="J5249" s="347"/>
      <c r="K5249" s="348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49"/>
      <c r="I5250" s="349"/>
      <c r="J5250" s="349"/>
      <c r="K5250" s="350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32"/>
      <c r="K5271" s="306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27">
        <f>SUM(K5254:K5269)</f>
        <v>0</v>
      </c>
      <c r="K5272" s="328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29"/>
      <c r="K5273" s="329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06"/>
      <c r="K5275" s="306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30">
        <f>((J5272/1.11)+(K5274/1.11))*11%</f>
        <v>0</v>
      </c>
      <c r="K5276" s="331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06"/>
      <c r="K5277" s="306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29</v>
      </c>
      <c r="J5280" s="307"/>
      <c r="K5280" s="308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28</v>
      </c>
      <c r="J5281" s="307"/>
      <c r="K5281" s="308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23060047</v>
      </c>
      <c r="F5284" s="123"/>
      <c r="G5284" s="124" t="s">
        <v>2</v>
      </c>
      <c r="H5284" s="351">
        <f>H5246</f>
        <v>0</v>
      </c>
      <c r="I5284" s="351"/>
      <c r="J5284" s="351"/>
      <c r="K5284" s="352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55" t="s">
        <v>3</v>
      </c>
      <c r="G5285" s="130"/>
      <c r="H5285" s="353"/>
      <c r="I5285" s="353"/>
      <c r="J5285" s="353"/>
      <c r="K5285" s="354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56">
        <f>D5248</f>
        <v>0</v>
      </c>
      <c r="E5286" s="357"/>
      <c r="F5286" s="355"/>
      <c r="G5286" s="131"/>
      <c r="H5286" s="358">
        <f>H5248</f>
        <v>0</v>
      </c>
      <c r="I5286" s="358"/>
      <c r="J5286" s="358"/>
      <c r="K5286" s="359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55"/>
      <c r="G5287" s="131"/>
      <c r="H5287" s="339">
        <f>H5249</f>
        <v>0</v>
      </c>
      <c r="I5287" s="339"/>
      <c r="J5287" s="339"/>
      <c r="K5287" s="340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41"/>
      <c r="I5288" s="341"/>
      <c r="J5288" s="341"/>
      <c r="K5288" s="342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64"/>
      <c r="K5309" s="360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65">
        <f>SUM(K5292:K5307)</f>
        <v>0</v>
      </c>
      <c r="K5310" s="366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61"/>
      <c r="K5311" s="361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60"/>
      <c r="K5313" s="360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62">
        <f>((J5310/1.11)+(K5312/1.11))*11%</f>
        <v>0</v>
      </c>
      <c r="K5314" s="363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60"/>
      <c r="K5315" s="360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29</v>
      </c>
      <c r="J5318" s="333">
        <f>J5280</f>
        <v>0</v>
      </c>
      <c r="K5318" s="334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28</v>
      </c>
      <c r="J5319" s="333">
        <f>J5281</f>
        <v>0</v>
      </c>
      <c r="K5319" s="334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23060047</v>
      </c>
      <c r="F5322" s="200"/>
      <c r="G5322" s="201" t="s">
        <v>2</v>
      </c>
      <c r="H5322" s="335">
        <f>H5284</f>
        <v>0</v>
      </c>
      <c r="I5322" s="335"/>
      <c r="J5322" s="335"/>
      <c r="K5322" s="336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09" t="s">
        <v>3</v>
      </c>
      <c r="G5323" s="207"/>
      <c r="H5323" s="337"/>
      <c r="I5323" s="337"/>
      <c r="J5323" s="337"/>
      <c r="K5323" s="338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0">
        <f>D5286</f>
        <v>0</v>
      </c>
      <c r="E5324" s="311"/>
      <c r="F5324" s="309"/>
      <c r="G5324" s="208"/>
      <c r="H5324" s="312">
        <f>H5286</f>
        <v>0</v>
      </c>
      <c r="I5324" s="312"/>
      <c r="J5324" s="312"/>
      <c r="K5324" s="313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09"/>
      <c r="G5325" s="208"/>
      <c r="H5325" s="314">
        <f>H5287</f>
        <v>0</v>
      </c>
      <c r="I5325" s="314"/>
      <c r="J5325" s="314"/>
      <c r="K5325" s="315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16"/>
      <c r="I5326" s="316"/>
      <c r="J5326" s="316"/>
      <c r="K5326" s="317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18"/>
      <c r="K5347" s="319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20">
        <f>SUM(K5330:K5345)</f>
        <v>0</v>
      </c>
      <c r="K5348" s="321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22"/>
      <c r="K5349" s="322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19"/>
      <c r="K5351" s="319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23">
        <f>((J5348/1.11)+(K5350/1.11))*11%</f>
        <v>0</v>
      </c>
      <c r="K5352" s="324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19"/>
      <c r="K5353" s="319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29</v>
      </c>
      <c r="J5356" s="325">
        <f>J5318</f>
        <v>0</v>
      </c>
      <c r="K5356" s="326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28</v>
      </c>
      <c r="J5357" s="325">
        <f>J5319</f>
        <v>0</v>
      </c>
      <c r="K5357" s="326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23060048</v>
      </c>
      <c r="G5360" s="11" t="s">
        <v>2</v>
      </c>
      <c r="H5360" s="301"/>
      <c r="I5360" s="301"/>
      <c r="J5360" s="301"/>
      <c r="K5360" s="302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05" t="s">
        <v>3</v>
      </c>
      <c r="G5361" s="17"/>
      <c r="H5361" s="303"/>
      <c r="I5361" s="303"/>
      <c r="J5361" s="303"/>
      <c r="K5361" s="304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43"/>
      <c r="E5362" s="344"/>
      <c r="F5362" s="305"/>
      <c r="G5362" s="18"/>
      <c r="H5362" s="345"/>
      <c r="I5362" s="345"/>
      <c r="J5362" s="345"/>
      <c r="K5362" s="346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05"/>
      <c r="G5363" s="18"/>
      <c r="H5363" s="347"/>
      <c r="I5363" s="347"/>
      <c r="J5363" s="347"/>
      <c r="K5363" s="348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49"/>
      <c r="I5364" s="349"/>
      <c r="J5364" s="349"/>
      <c r="K5364" s="350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32"/>
      <c r="K5385" s="306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27">
        <f>SUM(K5368:K5383)</f>
        <v>0</v>
      </c>
      <c r="K5386" s="328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29"/>
      <c r="K5387" s="329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06"/>
      <c r="K5389" s="306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30">
        <f>((J5386/1.11)+(K5388/1.11))*11%</f>
        <v>0</v>
      </c>
      <c r="K5390" s="331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06"/>
      <c r="K5391" s="306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29</v>
      </c>
      <c r="J5394" s="307"/>
      <c r="K5394" s="308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28</v>
      </c>
      <c r="J5395" s="307"/>
      <c r="K5395" s="308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23060048</v>
      </c>
      <c r="F5398" s="123"/>
      <c r="G5398" s="124" t="s">
        <v>2</v>
      </c>
      <c r="H5398" s="351">
        <f>H5360</f>
        <v>0</v>
      </c>
      <c r="I5398" s="351"/>
      <c r="J5398" s="351"/>
      <c r="K5398" s="352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55" t="s">
        <v>3</v>
      </c>
      <c r="G5399" s="130"/>
      <c r="H5399" s="353"/>
      <c r="I5399" s="353"/>
      <c r="J5399" s="353"/>
      <c r="K5399" s="354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56">
        <f>D5362</f>
        <v>0</v>
      </c>
      <c r="E5400" s="357"/>
      <c r="F5400" s="355"/>
      <c r="G5400" s="131"/>
      <c r="H5400" s="358">
        <f>H5362</f>
        <v>0</v>
      </c>
      <c r="I5400" s="358"/>
      <c r="J5400" s="358"/>
      <c r="K5400" s="359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55"/>
      <c r="G5401" s="131"/>
      <c r="H5401" s="339">
        <f>H5363</f>
        <v>0</v>
      </c>
      <c r="I5401" s="339"/>
      <c r="J5401" s="339"/>
      <c r="K5401" s="340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41"/>
      <c r="I5402" s="341"/>
      <c r="J5402" s="341"/>
      <c r="K5402" s="342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64"/>
      <c r="K5423" s="360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65">
        <f>SUM(K5406:K5421)</f>
        <v>0</v>
      </c>
      <c r="K5424" s="366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61"/>
      <c r="K5425" s="361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60"/>
      <c r="K5427" s="360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62">
        <f>((J5424/1.11)+(K5426/1.11))*11%</f>
        <v>0</v>
      </c>
      <c r="K5428" s="363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60"/>
      <c r="K5429" s="360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29</v>
      </c>
      <c r="J5432" s="333">
        <f>J5394</f>
        <v>0</v>
      </c>
      <c r="K5432" s="334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28</v>
      </c>
      <c r="J5433" s="333">
        <f>J5395</f>
        <v>0</v>
      </c>
      <c r="K5433" s="334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23060048</v>
      </c>
      <c r="F5436" s="200"/>
      <c r="G5436" s="201" t="s">
        <v>2</v>
      </c>
      <c r="H5436" s="335">
        <f>H5398</f>
        <v>0</v>
      </c>
      <c r="I5436" s="335"/>
      <c r="J5436" s="335"/>
      <c r="K5436" s="336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09" t="s">
        <v>3</v>
      </c>
      <c r="G5437" s="207"/>
      <c r="H5437" s="337"/>
      <c r="I5437" s="337"/>
      <c r="J5437" s="337"/>
      <c r="K5437" s="338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0">
        <f>D5400</f>
        <v>0</v>
      </c>
      <c r="E5438" s="311"/>
      <c r="F5438" s="309"/>
      <c r="G5438" s="208"/>
      <c r="H5438" s="312">
        <f>H5400</f>
        <v>0</v>
      </c>
      <c r="I5438" s="312"/>
      <c r="J5438" s="312"/>
      <c r="K5438" s="313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09"/>
      <c r="G5439" s="208"/>
      <c r="H5439" s="314">
        <f>H5401</f>
        <v>0</v>
      </c>
      <c r="I5439" s="314"/>
      <c r="J5439" s="314"/>
      <c r="K5439" s="315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16"/>
      <c r="I5440" s="316"/>
      <c r="J5440" s="316"/>
      <c r="K5440" s="317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18"/>
      <c r="K5461" s="319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20">
        <f>SUM(K5444:K5459)</f>
        <v>0</v>
      </c>
      <c r="K5462" s="321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22"/>
      <c r="K5463" s="322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19"/>
      <c r="K5465" s="319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23">
        <f>((J5462/1.11)+(K5464/1.11))*11%</f>
        <v>0</v>
      </c>
      <c r="K5466" s="324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19"/>
      <c r="K5467" s="319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29</v>
      </c>
      <c r="J5470" s="325">
        <f>J5432</f>
        <v>0</v>
      </c>
      <c r="K5470" s="326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28</v>
      </c>
      <c r="J5471" s="325">
        <f>J5433</f>
        <v>0</v>
      </c>
      <c r="K5471" s="326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23060049</v>
      </c>
      <c r="G5474" s="11" t="s">
        <v>2</v>
      </c>
      <c r="H5474" s="301"/>
      <c r="I5474" s="301"/>
      <c r="J5474" s="301"/>
      <c r="K5474" s="302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05" t="s">
        <v>3</v>
      </c>
      <c r="G5475" s="17"/>
      <c r="H5475" s="303"/>
      <c r="I5475" s="303"/>
      <c r="J5475" s="303"/>
      <c r="K5475" s="304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43"/>
      <c r="E5476" s="344"/>
      <c r="F5476" s="305"/>
      <c r="G5476" s="18"/>
      <c r="H5476" s="345"/>
      <c r="I5476" s="345"/>
      <c r="J5476" s="345"/>
      <c r="K5476" s="346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05"/>
      <c r="G5477" s="18"/>
      <c r="H5477" s="347"/>
      <c r="I5477" s="347"/>
      <c r="J5477" s="347"/>
      <c r="K5477" s="348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49"/>
      <c r="I5478" s="349"/>
      <c r="J5478" s="349"/>
      <c r="K5478" s="350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32"/>
      <c r="K5499" s="306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27">
        <f>SUM(K5482:K5497)</f>
        <v>0</v>
      </c>
      <c r="K5500" s="328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29"/>
      <c r="K5501" s="329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06"/>
      <c r="K5503" s="306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30">
        <f>((J5500/1.11)+(K5502/1.11))*11%</f>
        <v>0</v>
      </c>
      <c r="K5504" s="331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06"/>
      <c r="K5505" s="306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29</v>
      </c>
      <c r="J5508" s="307"/>
      <c r="K5508" s="308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28</v>
      </c>
      <c r="J5509" s="307"/>
      <c r="K5509" s="308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23060049</v>
      </c>
      <c r="F5512" s="123"/>
      <c r="G5512" s="124" t="s">
        <v>2</v>
      </c>
      <c r="H5512" s="351">
        <f>H5474</f>
        <v>0</v>
      </c>
      <c r="I5512" s="351"/>
      <c r="J5512" s="351"/>
      <c r="K5512" s="352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55" t="s">
        <v>3</v>
      </c>
      <c r="G5513" s="130"/>
      <c r="H5513" s="353"/>
      <c r="I5513" s="353"/>
      <c r="J5513" s="353"/>
      <c r="K5513" s="354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56">
        <f>D5476</f>
        <v>0</v>
      </c>
      <c r="E5514" s="357"/>
      <c r="F5514" s="355"/>
      <c r="G5514" s="131"/>
      <c r="H5514" s="358">
        <f>H5476</f>
        <v>0</v>
      </c>
      <c r="I5514" s="358"/>
      <c r="J5514" s="358"/>
      <c r="K5514" s="359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55"/>
      <c r="G5515" s="131"/>
      <c r="H5515" s="339">
        <f>H5477</f>
        <v>0</v>
      </c>
      <c r="I5515" s="339"/>
      <c r="J5515" s="339"/>
      <c r="K5515" s="340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41"/>
      <c r="I5516" s="341"/>
      <c r="J5516" s="341"/>
      <c r="K5516" s="342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64"/>
      <c r="K5537" s="360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65">
        <f>SUM(K5520:K5535)</f>
        <v>0</v>
      </c>
      <c r="K5538" s="366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61"/>
      <c r="K5539" s="361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60"/>
      <c r="K5541" s="360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62">
        <f>((J5538/1.11)+(K5540/1.11))*11%</f>
        <v>0</v>
      </c>
      <c r="K5542" s="363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60"/>
      <c r="K5543" s="360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29</v>
      </c>
      <c r="J5546" s="333">
        <f>J5508</f>
        <v>0</v>
      </c>
      <c r="K5546" s="334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28</v>
      </c>
      <c r="J5547" s="333">
        <f>J5509</f>
        <v>0</v>
      </c>
      <c r="K5547" s="334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23060049</v>
      </c>
      <c r="F5550" s="200"/>
      <c r="G5550" s="201" t="s">
        <v>2</v>
      </c>
      <c r="H5550" s="335">
        <f>H5512</f>
        <v>0</v>
      </c>
      <c r="I5550" s="335"/>
      <c r="J5550" s="335"/>
      <c r="K5550" s="336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09" t="s">
        <v>3</v>
      </c>
      <c r="G5551" s="207"/>
      <c r="H5551" s="337"/>
      <c r="I5551" s="337"/>
      <c r="J5551" s="337"/>
      <c r="K5551" s="338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0">
        <f>D5514</f>
        <v>0</v>
      </c>
      <c r="E5552" s="311"/>
      <c r="F5552" s="309"/>
      <c r="G5552" s="208"/>
      <c r="H5552" s="312">
        <f>H5514</f>
        <v>0</v>
      </c>
      <c r="I5552" s="312"/>
      <c r="J5552" s="312"/>
      <c r="K5552" s="313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09"/>
      <c r="G5553" s="208"/>
      <c r="H5553" s="314">
        <f>H5515</f>
        <v>0</v>
      </c>
      <c r="I5553" s="314"/>
      <c r="J5553" s="314"/>
      <c r="K5553" s="315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16"/>
      <c r="I5554" s="316"/>
      <c r="J5554" s="316"/>
      <c r="K5554" s="317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18"/>
      <c r="K5575" s="319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20">
        <f>SUM(K5558:K5573)</f>
        <v>0</v>
      </c>
      <c r="K5576" s="321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22"/>
      <c r="K5577" s="322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19"/>
      <c r="K5579" s="319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23">
        <f>((J5576/1.11)+(K5578/1.11))*11%</f>
        <v>0</v>
      </c>
      <c r="K5580" s="324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19"/>
      <c r="K5581" s="319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29</v>
      </c>
      <c r="J5584" s="325">
        <f>J5546</f>
        <v>0</v>
      </c>
      <c r="K5584" s="326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28</v>
      </c>
      <c r="J5585" s="325">
        <f>J5547</f>
        <v>0</v>
      </c>
      <c r="K5585" s="326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23060050</v>
      </c>
      <c r="G5588" s="11" t="s">
        <v>2</v>
      </c>
      <c r="H5588" s="301"/>
      <c r="I5588" s="301"/>
      <c r="J5588" s="301"/>
      <c r="K5588" s="302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05" t="s">
        <v>3</v>
      </c>
      <c r="G5589" s="17"/>
      <c r="H5589" s="303"/>
      <c r="I5589" s="303"/>
      <c r="J5589" s="303"/>
      <c r="K5589" s="304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43"/>
      <c r="E5590" s="344"/>
      <c r="F5590" s="305"/>
      <c r="G5590" s="18"/>
      <c r="H5590" s="345"/>
      <c r="I5590" s="345"/>
      <c r="J5590" s="345"/>
      <c r="K5590" s="346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05"/>
      <c r="G5591" s="18"/>
      <c r="H5591" s="347"/>
      <c r="I5591" s="347"/>
      <c r="J5591" s="347"/>
      <c r="K5591" s="348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49"/>
      <c r="I5592" s="349"/>
      <c r="J5592" s="349"/>
      <c r="K5592" s="350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32"/>
      <c r="K5613" s="306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27">
        <f>SUM(K5596:K5611)</f>
        <v>0</v>
      </c>
      <c r="K5614" s="328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29"/>
      <c r="K5615" s="329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06"/>
      <c r="K5617" s="306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30">
        <f>((J5614/1.11)+(K5616/1.11))*11%</f>
        <v>0</v>
      </c>
      <c r="K5618" s="331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06"/>
      <c r="K5619" s="306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29</v>
      </c>
      <c r="J5622" s="307"/>
      <c r="K5622" s="308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28</v>
      </c>
      <c r="J5623" s="307"/>
      <c r="K5623" s="308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23060050</v>
      </c>
      <c r="F5626" s="123"/>
      <c r="G5626" s="124" t="s">
        <v>2</v>
      </c>
      <c r="H5626" s="351">
        <f>H5588</f>
        <v>0</v>
      </c>
      <c r="I5626" s="351"/>
      <c r="J5626" s="351"/>
      <c r="K5626" s="352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55" t="s">
        <v>3</v>
      </c>
      <c r="G5627" s="130"/>
      <c r="H5627" s="353"/>
      <c r="I5627" s="353"/>
      <c r="J5627" s="353"/>
      <c r="K5627" s="354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56">
        <f>D5590</f>
        <v>0</v>
      </c>
      <c r="E5628" s="357"/>
      <c r="F5628" s="355"/>
      <c r="G5628" s="131"/>
      <c r="H5628" s="358">
        <f>H5590</f>
        <v>0</v>
      </c>
      <c r="I5628" s="358"/>
      <c r="J5628" s="358"/>
      <c r="K5628" s="359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55"/>
      <c r="G5629" s="131"/>
      <c r="H5629" s="339">
        <f>H5591</f>
        <v>0</v>
      </c>
      <c r="I5629" s="339"/>
      <c r="J5629" s="339"/>
      <c r="K5629" s="340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41"/>
      <c r="I5630" s="341"/>
      <c r="J5630" s="341"/>
      <c r="K5630" s="342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64"/>
      <c r="K5651" s="360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65">
        <f>SUM(K5634:K5649)</f>
        <v>0</v>
      </c>
      <c r="K5652" s="366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61"/>
      <c r="K5653" s="361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60"/>
      <c r="K5655" s="360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62">
        <f>((J5652/1.11)+(K5654/1.11))*11%</f>
        <v>0</v>
      </c>
      <c r="K5656" s="363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60"/>
      <c r="K5657" s="360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29</v>
      </c>
      <c r="J5660" s="333">
        <f>J5622</f>
        <v>0</v>
      </c>
      <c r="K5660" s="334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28</v>
      </c>
      <c r="J5661" s="333">
        <f>J5623</f>
        <v>0</v>
      </c>
      <c r="K5661" s="334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23060050</v>
      </c>
      <c r="F5664" s="200"/>
      <c r="G5664" s="201" t="s">
        <v>2</v>
      </c>
      <c r="H5664" s="335">
        <f>H5626</f>
        <v>0</v>
      </c>
      <c r="I5664" s="335"/>
      <c r="J5664" s="335"/>
      <c r="K5664" s="336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09" t="s">
        <v>3</v>
      </c>
      <c r="G5665" s="207"/>
      <c r="H5665" s="337"/>
      <c r="I5665" s="337"/>
      <c r="J5665" s="337"/>
      <c r="K5665" s="338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0">
        <f>D5628</f>
        <v>0</v>
      </c>
      <c r="E5666" s="311"/>
      <c r="F5666" s="309"/>
      <c r="G5666" s="208"/>
      <c r="H5666" s="312">
        <f>H5628</f>
        <v>0</v>
      </c>
      <c r="I5666" s="312"/>
      <c r="J5666" s="312"/>
      <c r="K5666" s="313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09"/>
      <c r="G5667" s="208"/>
      <c r="H5667" s="314">
        <f>H5629</f>
        <v>0</v>
      </c>
      <c r="I5667" s="314"/>
      <c r="J5667" s="314"/>
      <c r="K5667" s="315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16"/>
      <c r="I5668" s="316"/>
      <c r="J5668" s="316"/>
      <c r="K5668" s="317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18"/>
      <c r="K5689" s="319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20">
        <f>SUM(K5672:K5687)</f>
        <v>0</v>
      </c>
      <c r="K5690" s="321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22"/>
      <c r="K5691" s="322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19"/>
      <c r="K5693" s="319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23">
        <f>((J5690/1.11)+(K5692/1.11))*11%</f>
        <v>0</v>
      </c>
      <c r="K5694" s="324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19"/>
      <c r="K5695" s="319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29</v>
      </c>
      <c r="J5698" s="325">
        <f>J5660</f>
        <v>0</v>
      </c>
      <c r="K5698" s="326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28</v>
      </c>
      <c r="J5699" s="325">
        <f>J5661</f>
        <v>0</v>
      </c>
      <c r="K5699" s="326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949"/>
  <sheetViews>
    <sheetView zoomScaleNormal="100" workbookViewId="0">
      <selection activeCell="B1" sqref="B1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23060001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0</v>
      </c>
      <c r="C3" s="88">
        <f>Invoice!E10</f>
        <v>0</v>
      </c>
      <c r="D3" s="89">
        <f>Invoice!H10</f>
        <v>0</v>
      </c>
      <c r="E3" s="81">
        <f>D3*B3</f>
        <v>0</v>
      </c>
      <c r="F3" s="81"/>
      <c r="G3" s="82">
        <f>E3/1.11</f>
        <v>0</v>
      </c>
      <c r="H3" s="83">
        <f>G3*11%</f>
        <v>0</v>
      </c>
      <c r="I3" s="83" t="e">
        <f>G3/B3</f>
        <v>#DIV/0!</v>
      </c>
      <c r="J3" s="103" t="e">
        <f>H3/B3</f>
        <v>#DIV/0!</v>
      </c>
    </row>
    <row r="4" spans="1:10" ht="12.75" customHeight="1" x14ac:dyDescent="0.25">
      <c r="A4" s="101"/>
      <c r="D4" s="81"/>
      <c r="E4" s="81">
        <f>(E3*Invoice!I10)+((E3-(E3*Invoice!I10))*Invoice!J10)</f>
        <v>0</v>
      </c>
      <c r="F4" s="81"/>
      <c r="G4" s="90">
        <f>E4/1.11</f>
        <v>0</v>
      </c>
      <c r="H4" s="91">
        <f>G4*11%</f>
        <v>0</v>
      </c>
      <c r="I4" s="91" t="e">
        <f>G4/B3</f>
        <v>#DIV/0!</v>
      </c>
      <c r="J4" s="104" t="e">
        <f>H4/B3</f>
        <v>#DIV/0!</v>
      </c>
    </row>
    <row r="5" spans="1:10" ht="12.75" customHeight="1" x14ac:dyDescent="0.25">
      <c r="A5" s="101"/>
      <c r="D5" s="81" t="s">
        <v>23</v>
      </c>
      <c r="E5" s="81">
        <f>E3-E4</f>
        <v>0</v>
      </c>
      <c r="F5" s="81"/>
      <c r="G5" s="82">
        <f>G3-G4</f>
        <v>0</v>
      </c>
      <c r="H5" s="82">
        <f>H3-H4</f>
        <v>0</v>
      </c>
      <c r="I5" s="82" t="e">
        <f>I3-I4</f>
        <v>#DIV/0!</v>
      </c>
      <c r="J5" s="105" t="e">
        <f>J3-J4</f>
        <v>#DIV/0!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0</v>
      </c>
      <c r="C9" s="88">
        <f>Invoice!E11</f>
        <v>0</v>
      </c>
      <c r="D9" s="89">
        <f>Invoice!H11</f>
        <v>0</v>
      </c>
      <c r="E9" s="81">
        <f t="shared" ref="E9:E93" si="0">D9*B9</f>
        <v>0</v>
      </c>
      <c r="F9" s="81"/>
      <c r="G9" s="82">
        <f t="shared" ref="G9:G93" si="1">E9/1.11</f>
        <v>0</v>
      </c>
      <c r="H9" s="83">
        <f t="shared" ref="H9:H93" si="2">G9*11%</f>
        <v>0</v>
      </c>
      <c r="I9" s="83" t="e">
        <f t="shared" ref="I9:I93" si="3">G9/B9</f>
        <v>#DIV/0!</v>
      </c>
      <c r="J9" s="103" t="e">
        <f t="shared" ref="J9:J93" si="4">H9/B9</f>
        <v>#DIV/0!</v>
      </c>
    </row>
    <row r="10" spans="1:10" ht="12.75" customHeight="1" x14ac:dyDescent="0.25">
      <c r="A10" s="101"/>
      <c r="D10" s="81"/>
      <c r="E10" s="81">
        <f>(E9*Invoice!I11)+((E9-(E9*Invoice!I11))*Invoice!J11)</f>
        <v>0</v>
      </c>
      <c r="F10" s="81"/>
      <c r="G10" s="90">
        <f>E10/1.11</f>
        <v>0</v>
      </c>
      <c r="H10" s="91">
        <f>G10*11%</f>
        <v>0</v>
      </c>
      <c r="I10" s="91" t="e">
        <f>G10/B9</f>
        <v>#DIV/0!</v>
      </c>
      <c r="J10" s="104" t="e">
        <f>H10/B9</f>
        <v>#DIV/0!</v>
      </c>
    </row>
    <row r="11" spans="1:10" ht="12.75" customHeight="1" x14ac:dyDescent="0.25">
      <c r="A11" s="101"/>
      <c r="D11" s="81" t="s">
        <v>23</v>
      </c>
      <c r="E11" s="81">
        <f>E9-E10</f>
        <v>0</v>
      </c>
      <c r="F11" s="81"/>
      <c r="G11" s="82">
        <f>G9-G10</f>
        <v>0</v>
      </c>
      <c r="H11" s="82">
        <f>H9-H10</f>
        <v>0</v>
      </c>
      <c r="I11" s="82" t="e">
        <f>I9-I10</f>
        <v>#DIV/0!</v>
      </c>
      <c r="J11" s="105" t="e">
        <f>J9-J10</f>
        <v>#DIV/0!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0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1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2"/>
    </row>
    <row r="15" spans="1:10" ht="12.75" customHeight="1" x14ac:dyDescent="0.25">
      <c r="A15" s="101"/>
      <c r="B15" s="80">
        <f>Invoice!B12</f>
        <v>0</v>
      </c>
      <c r="C15" s="88">
        <f>Invoice!E12</f>
        <v>0</v>
      </c>
      <c r="D15" s="89">
        <f>Invoice!H12</f>
        <v>0</v>
      </c>
      <c r="E15" s="81">
        <f t="shared" si="0"/>
        <v>0</v>
      </c>
      <c r="F15" s="81"/>
      <c r="G15" s="82">
        <f t="shared" si="1"/>
        <v>0</v>
      </c>
      <c r="H15" s="83">
        <f t="shared" si="2"/>
        <v>0</v>
      </c>
      <c r="I15" s="83" t="e">
        <f t="shared" si="3"/>
        <v>#DIV/0!</v>
      </c>
      <c r="J15" s="103" t="e">
        <f t="shared" si="4"/>
        <v>#DIV/0!</v>
      </c>
    </row>
    <row r="16" spans="1:10" ht="12.75" customHeight="1" x14ac:dyDescent="0.25">
      <c r="A16" s="101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4" t="e">
        <f>H16/B15</f>
        <v>#DIV/0!</v>
      </c>
    </row>
    <row r="17" spans="1:10" ht="12.75" customHeight="1" x14ac:dyDescent="0.25">
      <c r="A17" s="101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5" t="e">
        <f>J15-J16</f>
        <v>#DIV/0!</v>
      </c>
    </row>
    <row r="18" spans="1:10" ht="12.75" customHeight="1" x14ac:dyDescent="0.25">
      <c r="A18" s="101"/>
      <c r="D18" s="81"/>
      <c r="E18" s="81"/>
      <c r="F18" s="81"/>
      <c r="G18" s="82"/>
      <c r="H18" s="83">
        <f>G17+H17</f>
        <v>0</v>
      </c>
      <c r="I18" s="83"/>
      <c r="J18" s="103"/>
    </row>
    <row r="19" spans="1:10" ht="12.75" customHeight="1" x14ac:dyDescent="0.25">
      <c r="A19" s="101"/>
      <c r="B19" s="79"/>
      <c r="D19" s="81"/>
      <c r="E19" s="81"/>
      <c r="F19" s="81"/>
      <c r="G19" s="82"/>
      <c r="H19" s="83"/>
      <c r="I19" s="83"/>
      <c r="J19" s="103"/>
    </row>
    <row r="20" spans="1:10" ht="12.75" customHeight="1" x14ac:dyDescent="0.25">
      <c r="A20" s="101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2"/>
    </row>
    <row r="21" spans="1:10" ht="12.75" customHeight="1" x14ac:dyDescent="0.25">
      <c r="A21" s="101"/>
      <c r="B21" s="80">
        <f>Invoice!B13</f>
        <v>0</v>
      </c>
      <c r="C21" s="88">
        <f>Invoice!E13</f>
        <v>0</v>
      </c>
      <c r="D21" s="89">
        <f>Invoice!H13</f>
        <v>0</v>
      </c>
      <c r="E21" s="81">
        <f t="shared" si="0"/>
        <v>0</v>
      </c>
      <c r="F21" s="81"/>
      <c r="G21" s="82">
        <f t="shared" si="1"/>
        <v>0</v>
      </c>
      <c r="H21" s="83">
        <f t="shared" si="2"/>
        <v>0</v>
      </c>
      <c r="I21" s="83" t="e">
        <f t="shared" si="3"/>
        <v>#DIV/0!</v>
      </c>
      <c r="J21" s="103" t="e">
        <f t="shared" si="4"/>
        <v>#DIV/0!</v>
      </c>
    </row>
    <row r="22" spans="1:10" ht="12.75" customHeight="1" x14ac:dyDescent="0.25">
      <c r="A22" s="101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4" t="e">
        <f>H22/B21</f>
        <v>#DIV/0!</v>
      </c>
    </row>
    <row r="23" spans="1:10" ht="12.75" customHeight="1" x14ac:dyDescent="0.25">
      <c r="A23" s="101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5" t="e">
        <f>J21-J22</f>
        <v>#DIV/0!</v>
      </c>
    </row>
    <row r="24" spans="1:10" ht="12.75" customHeight="1" x14ac:dyDescent="0.25">
      <c r="A24" s="101"/>
      <c r="D24" s="81"/>
      <c r="E24" s="81"/>
      <c r="F24" s="81"/>
      <c r="G24" s="82"/>
      <c r="H24" s="83">
        <f>G23+H23</f>
        <v>0</v>
      </c>
      <c r="I24" s="83"/>
      <c r="J24" s="103"/>
    </row>
    <row r="25" spans="1:10" ht="12.75" customHeight="1" x14ac:dyDescent="0.25">
      <c r="A25" s="101"/>
      <c r="B25" s="79"/>
      <c r="D25" s="81"/>
      <c r="E25" s="81"/>
      <c r="F25" s="81"/>
      <c r="G25" s="82"/>
      <c r="H25" s="83"/>
      <c r="I25" s="83"/>
      <c r="J25" s="103"/>
    </row>
    <row r="26" spans="1:10" ht="12.75" customHeight="1" x14ac:dyDescent="0.25">
      <c r="A26" s="101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Invoice!B14</f>
        <v>0</v>
      </c>
      <c r="C27" s="88">
        <f>Invoice!E14</f>
        <v>0</v>
      </c>
      <c r="D27" s="89">
        <f>Invoice!H14</f>
        <v>0</v>
      </c>
      <c r="E27" s="81">
        <f t="shared" si="0"/>
        <v>0</v>
      </c>
      <c r="F27" s="81"/>
      <c r="G27" s="82">
        <f t="shared" si="1"/>
        <v>0</v>
      </c>
      <c r="H27" s="83">
        <f t="shared" si="2"/>
        <v>0</v>
      </c>
      <c r="I27" s="83" t="e">
        <f t="shared" si="3"/>
        <v>#DIV/0!</v>
      </c>
      <c r="J27" s="103" t="e">
        <f t="shared" si="4"/>
        <v>#DIV/0!</v>
      </c>
    </row>
    <row r="28" spans="1:10" ht="12.75" customHeight="1" x14ac:dyDescent="0.25">
      <c r="A28" s="101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4" t="e">
        <f>H28/B27</f>
        <v>#DIV/0!</v>
      </c>
    </row>
    <row r="29" spans="1:10" ht="12.75" customHeight="1" x14ac:dyDescent="0.25">
      <c r="A29" s="101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5" t="e">
        <f>J27-J28</f>
        <v>#DIV/0!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0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Invoice!B15</f>
        <v>0</v>
      </c>
      <c r="C33" s="88">
        <f>Invoice!E15</f>
        <v>0</v>
      </c>
      <c r="D33" s="89">
        <f>Invoice!H15</f>
        <v>0</v>
      </c>
      <c r="E33" s="81">
        <f t="shared" si="0"/>
        <v>0</v>
      </c>
      <c r="F33" s="81"/>
      <c r="G33" s="82">
        <f t="shared" si="1"/>
        <v>0</v>
      </c>
      <c r="H33" s="83">
        <f t="shared" si="2"/>
        <v>0</v>
      </c>
      <c r="I33" s="83" t="e">
        <f t="shared" si="3"/>
        <v>#DIV/0!</v>
      </c>
      <c r="J33" s="103" t="e">
        <f t="shared" si="4"/>
        <v>#DIV/0!</v>
      </c>
    </row>
    <row r="34" spans="1:10" ht="12.75" customHeight="1" x14ac:dyDescent="0.25">
      <c r="A34" s="101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4" t="e">
        <f>H34/B33</f>
        <v>#DIV/0!</v>
      </c>
    </row>
    <row r="35" spans="1:10" ht="12.75" customHeight="1" x14ac:dyDescent="0.25">
      <c r="A35" s="101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5" t="e">
        <f>J33-J34</f>
        <v>#DIV/0!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0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Invoice!B16</f>
        <v>0</v>
      </c>
      <c r="C39" s="88">
        <f>Invoice!E16</f>
        <v>0</v>
      </c>
      <c r="D39" s="89">
        <f>Invoice!H16</f>
        <v>0</v>
      </c>
      <c r="E39" s="81">
        <f t="shared" si="0"/>
        <v>0</v>
      </c>
      <c r="F39" s="81"/>
      <c r="G39" s="82">
        <f t="shared" si="1"/>
        <v>0</v>
      </c>
      <c r="H39" s="83">
        <f t="shared" si="2"/>
        <v>0</v>
      </c>
      <c r="I39" s="83" t="e">
        <f t="shared" si="3"/>
        <v>#DIV/0!</v>
      </c>
      <c r="J39" s="103" t="e">
        <f t="shared" si="4"/>
        <v>#DIV/0!</v>
      </c>
    </row>
    <row r="40" spans="1:10" ht="12.75" customHeight="1" x14ac:dyDescent="0.25">
      <c r="A40" s="101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4" t="e">
        <f>H40/B39</f>
        <v>#DIV/0!</v>
      </c>
    </row>
    <row r="41" spans="1:10" ht="12.75" customHeight="1" x14ac:dyDescent="0.25">
      <c r="A41" s="101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5" t="e">
        <f>J39-J40</f>
        <v>#DIV/0!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Invoice!B17</f>
        <v>0</v>
      </c>
      <c r="C45" s="88">
        <f>Invoice!E17</f>
        <v>0</v>
      </c>
      <c r="D45" s="89">
        <f>Invoice!H17</f>
        <v>0</v>
      </c>
      <c r="E45" s="81">
        <f t="shared" si="0"/>
        <v>0</v>
      </c>
      <c r="F45" s="81"/>
      <c r="G45" s="82">
        <f t="shared" si="1"/>
        <v>0</v>
      </c>
      <c r="H45" s="83">
        <f t="shared" si="2"/>
        <v>0</v>
      </c>
      <c r="I45" s="83" t="e">
        <f t="shared" si="3"/>
        <v>#DIV/0!</v>
      </c>
      <c r="J45" s="103" t="e">
        <f t="shared" si="4"/>
        <v>#DIV/0!</v>
      </c>
    </row>
    <row r="46" spans="1:10" ht="12.75" customHeight="1" x14ac:dyDescent="0.25">
      <c r="A46" s="101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4" t="e">
        <f>H46/B45</f>
        <v>#DIV/0!</v>
      </c>
    </row>
    <row r="47" spans="1:10" ht="12.75" customHeight="1" x14ac:dyDescent="0.25">
      <c r="A47" s="101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5" t="e">
        <f>J45-J46</f>
        <v>#DIV/0!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0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1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Invoice!B18</f>
        <v>0</v>
      </c>
      <c r="C51" s="88">
        <f>Invoice!E18</f>
        <v>0</v>
      </c>
      <c r="D51" s="89">
        <f>Invoice!H18</f>
        <v>0</v>
      </c>
      <c r="E51" s="81">
        <f t="shared" si="0"/>
        <v>0</v>
      </c>
      <c r="F51" s="81"/>
      <c r="G51" s="82">
        <f t="shared" si="1"/>
        <v>0</v>
      </c>
      <c r="H51" s="83">
        <f t="shared" si="2"/>
        <v>0</v>
      </c>
      <c r="I51" s="83" t="e">
        <f t="shared" si="3"/>
        <v>#DIV/0!</v>
      </c>
      <c r="J51" s="103" t="e">
        <f t="shared" si="4"/>
        <v>#DIV/0!</v>
      </c>
    </row>
    <row r="52" spans="1:10" ht="12.75" customHeight="1" x14ac:dyDescent="0.25">
      <c r="A52" s="101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4" t="e">
        <f>H52/B51</f>
        <v>#DIV/0!</v>
      </c>
    </row>
    <row r="53" spans="1:10" ht="12.75" customHeight="1" x14ac:dyDescent="0.25">
      <c r="A53" s="101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5" t="e">
        <f>J51-J52</f>
        <v>#DIV/0!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0</v>
      </c>
      <c r="I54" s="83"/>
      <c r="J54" s="103"/>
    </row>
    <row r="55" spans="1:10" ht="12.75" customHeight="1" x14ac:dyDescent="0.25">
      <c r="A55" s="101"/>
      <c r="B55" s="79"/>
      <c r="D55" s="81"/>
      <c r="E55" s="81"/>
      <c r="F55" s="81"/>
      <c r="G55" s="82"/>
      <c r="H55" s="83"/>
      <c r="I55" s="83"/>
      <c r="J55" s="103"/>
    </row>
    <row r="56" spans="1:10" ht="12.75" customHeight="1" x14ac:dyDescent="0.25">
      <c r="A56" s="101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Invoice!B19</f>
        <v>0</v>
      </c>
      <c r="C57" s="88">
        <f>Invoice!E19</f>
        <v>0</v>
      </c>
      <c r="D57" s="89">
        <f>Invoice!H19</f>
        <v>0</v>
      </c>
      <c r="E57" s="81">
        <f t="shared" si="0"/>
        <v>0</v>
      </c>
      <c r="F57" s="81"/>
      <c r="G57" s="82">
        <f t="shared" si="1"/>
        <v>0</v>
      </c>
      <c r="H57" s="83">
        <f t="shared" si="2"/>
        <v>0</v>
      </c>
      <c r="I57" s="83" t="e">
        <f t="shared" si="3"/>
        <v>#DIV/0!</v>
      </c>
      <c r="J57" s="103" t="e">
        <f t="shared" si="4"/>
        <v>#DIV/0!</v>
      </c>
    </row>
    <row r="58" spans="1:10" ht="12.75" customHeight="1" x14ac:dyDescent="0.25">
      <c r="A58" s="101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4" t="e">
        <f>H58/B57</f>
        <v>#DIV/0!</v>
      </c>
    </row>
    <row r="59" spans="1:10" ht="12.75" customHeight="1" x14ac:dyDescent="0.25">
      <c r="A59" s="101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5" t="e">
        <f>J57-J58</f>
        <v>#DIV/0!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0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1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2"/>
    </row>
    <row r="63" spans="1:10" ht="12.75" customHeight="1" x14ac:dyDescent="0.25">
      <c r="A63" s="101"/>
      <c r="B63" s="80">
        <f>Invoice!B20</f>
        <v>0</v>
      </c>
      <c r="C63" s="88">
        <f>Invoice!E20</f>
        <v>0</v>
      </c>
      <c r="D63" s="89">
        <f>Invoice!H20</f>
        <v>0</v>
      </c>
      <c r="E63" s="81">
        <f t="shared" si="0"/>
        <v>0</v>
      </c>
      <c r="F63" s="81"/>
      <c r="G63" s="82">
        <f t="shared" si="1"/>
        <v>0</v>
      </c>
      <c r="H63" s="83">
        <f t="shared" si="2"/>
        <v>0</v>
      </c>
      <c r="I63" s="83" t="e">
        <f t="shared" si="3"/>
        <v>#DIV/0!</v>
      </c>
      <c r="J63" s="103" t="e">
        <f t="shared" si="4"/>
        <v>#DIV/0!</v>
      </c>
    </row>
    <row r="64" spans="1:10" ht="12.75" customHeight="1" x14ac:dyDescent="0.25">
      <c r="A64" s="101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4" t="e">
        <f>H64/B63</f>
        <v>#DIV/0!</v>
      </c>
    </row>
    <row r="65" spans="1:10" ht="12.75" customHeight="1" x14ac:dyDescent="0.25">
      <c r="A65" s="101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5" t="e">
        <f>J63-J64</f>
        <v>#DIV/0!</v>
      </c>
    </row>
    <row r="66" spans="1:10" ht="12.75" customHeight="1" x14ac:dyDescent="0.25">
      <c r="A66" s="101"/>
      <c r="D66" s="81"/>
      <c r="E66" s="81"/>
      <c r="F66" s="81"/>
      <c r="G66" s="82"/>
      <c r="H66" s="83">
        <f>G65+H65</f>
        <v>0</v>
      </c>
      <c r="I66" s="83"/>
      <c r="J66" s="103"/>
    </row>
    <row r="67" spans="1:10" ht="12.75" customHeight="1" x14ac:dyDescent="0.25">
      <c r="A67" s="101"/>
      <c r="B67" s="79"/>
      <c r="D67" s="81"/>
      <c r="E67" s="81"/>
      <c r="F67" s="81"/>
      <c r="G67" s="82"/>
      <c r="H67" s="83"/>
      <c r="I67" s="83"/>
      <c r="J67" s="103"/>
    </row>
    <row r="68" spans="1:10" ht="12.75" customHeight="1" x14ac:dyDescent="0.25">
      <c r="A68" s="101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2"/>
    </row>
    <row r="69" spans="1:10" ht="12.75" customHeight="1" x14ac:dyDescent="0.25">
      <c r="A69" s="101"/>
      <c r="B69" s="80">
        <f>Invoice!B21</f>
        <v>0</v>
      </c>
      <c r="C69" s="88">
        <f>Invoice!E21</f>
        <v>0</v>
      </c>
      <c r="D69" s="89">
        <f>Invoice!H21</f>
        <v>0</v>
      </c>
      <c r="E69" s="81">
        <f t="shared" si="0"/>
        <v>0</v>
      </c>
      <c r="F69" s="81"/>
      <c r="G69" s="82">
        <f t="shared" si="1"/>
        <v>0</v>
      </c>
      <c r="H69" s="83">
        <f t="shared" si="2"/>
        <v>0</v>
      </c>
      <c r="I69" s="83" t="e">
        <f t="shared" si="3"/>
        <v>#DIV/0!</v>
      </c>
      <c r="J69" s="103" t="e">
        <f t="shared" si="4"/>
        <v>#DIV/0!</v>
      </c>
    </row>
    <row r="70" spans="1:10" ht="12.75" customHeight="1" x14ac:dyDescent="0.25">
      <c r="A70" s="101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4" t="e">
        <f>H70/B69</f>
        <v>#DIV/0!</v>
      </c>
    </row>
    <row r="71" spans="1:10" ht="12.75" customHeight="1" x14ac:dyDescent="0.25">
      <c r="A71" s="101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5" t="e">
        <f>J69-J70</f>
        <v>#DIV/0!</v>
      </c>
    </row>
    <row r="72" spans="1:10" ht="12.75" customHeight="1" x14ac:dyDescent="0.25">
      <c r="A72" s="101"/>
      <c r="D72" s="81"/>
      <c r="E72" s="81"/>
      <c r="F72" s="81"/>
      <c r="G72" s="82"/>
      <c r="H72" s="83">
        <f>G71+H71</f>
        <v>0</v>
      </c>
      <c r="I72" s="83"/>
      <c r="J72" s="103"/>
    </row>
    <row r="73" spans="1:10" ht="12.75" customHeight="1" x14ac:dyDescent="0.25">
      <c r="A73" s="101"/>
      <c r="B73" s="79"/>
      <c r="D73" s="81"/>
      <c r="E73" s="81"/>
      <c r="F73" s="81"/>
      <c r="G73" s="82"/>
      <c r="H73" s="83"/>
      <c r="I73" s="83"/>
      <c r="J73" s="103"/>
    </row>
    <row r="74" spans="1:10" ht="12.75" customHeight="1" x14ac:dyDescent="0.25">
      <c r="A74" s="101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Invoice!B22</f>
        <v>0</v>
      </c>
      <c r="C75" s="88">
        <f>Invoice!E22</f>
        <v>0</v>
      </c>
      <c r="D75" s="89">
        <f>Invoice!H22</f>
        <v>0</v>
      </c>
      <c r="E75" s="81">
        <f t="shared" si="0"/>
        <v>0</v>
      </c>
      <c r="F75" s="81"/>
      <c r="G75" s="82">
        <f t="shared" si="1"/>
        <v>0</v>
      </c>
      <c r="H75" s="83">
        <f t="shared" si="2"/>
        <v>0</v>
      </c>
      <c r="I75" s="83" t="e">
        <f t="shared" si="3"/>
        <v>#DIV/0!</v>
      </c>
      <c r="J75" s="103" t="e">
        <f t="shared" si="4"/>
        <v>#DIV/0!</v>
      </c>
    </row>
    <row r="76" spans="1:10" ht="12.75" customHeight="1" x14ac:dyDescent="0.25">
      <c r="A76" s="101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4" t="e">
        <f>H76/B75</f>
        <v>#DIV/0!</v>
      </c>
    </row>
    <row r="77" spans="1:10" ht="12.75" customHeight="1" x14ac:dyDescent="0.25">
      <c r="A77" s="101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5" t="e">
        <f>J75-J76</f>
        <v>#DIV/0!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0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1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Invoice!B23</f>
        <v>0</v>
      </c>
      <c r="C81" s="88">
        <f>Invoice!E23</f>
        <v>0</v>
      </c>
      <c r="D81" s="89">
        <f>Invoice!H23</f>
        <v>0</v>
      </c>
      <c r="E81" s="81">
        <f t="shared" si="0"/>
        <v>0</v>
      </c>
      <c r="F81" s="81"/>
      <c r="G81" s="82">
        <f t="shared" si="1"/>
        <v>0</v>
      </c>
      <c r="H81" s="83">
        <f t="shared" si="2"/>
        <v>0</v>
      </c>
      <c r="I81" s="83" t="e">
        <f t="shared" si="3"/>
        <v>#DIV/0!</v>
      </c>
      <c r="J81" s="103" t="e">
        <f t="shared" si="4"/>
        <v>#DIV/0!</v>
      </c>
    </row>
    <row r="82" spans="1:10" ht="12.75" customHeight="1" x14ac:dyDescent="0.25">
      <c r="A82" s="101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4" t="e">
        <f>H82/B81</f>
        <v>#DIV/0!</v>
      </c>
    </row>
    <row r="83" spans="1:10" ht="12.75" customHeight="1" x14ac:dyDescent="0.25">
      <c r="A83" s="101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5" t="e">
        <f>J81-J82</f>
        <v>#DIV/0!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0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1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Invoice!B24</f>
        <v>0</v>
      </c>
      <c r="C87" s="88">
        <f>Invoice!E24</f>
        <v>0</v>
      </c>
      <c r="D87" s="89">
        <f>Invoice!H24</f>
        <v>0</v>
      </c>
      <c r="E87" s="81">
        <f t="shared" si="0"/>
        <v>0</v>
      </c>
      <c r="F87" s="81"/>
      <c r="G87" s="82">
        <f t="shared" si="1"/>
        <v>0</v>
      </c>
      <c r="H87" s="83">
        <f t="shared" si="2"/>
        <v>0</v>
      </c>
      <c r="I87" s="83" t="e">
        <f t="shared" si="3"/>
        <v>#DIV/0!</v>
      </c>
      <c r="J87" s="103" t="e">
        <f t="shared" si="4"/>
        <v>#DIV/0!</v>
      </c>
    </row>
    <row r="88" spans="1:10" ht="12.75" customHeight="1" x14ac:dyDescent="0.25">
      <c r="A88" s="101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4" t="e">
        <f>H88/B87</f>
        <v>#DIV/0!</v>
      </c>
    </row>
    <row r="89" spans="1:10" ht="12.75" customHeight="1" x14ac:dyDescent="0.25">
      <c r="A89" s="101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5" t="e">
        <f>J87-J88</f>
        <v>#DIV/0!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Invoice!B25</f>
        <v>0</v>
      </c>
      <c r="C93" s="88">
        <f>Invoice!E25</f>
        <v>0</v>
      </c>
      <c r="D93" s="89">
        <f>Invoice!H25</f>
        <v>0</v>
      </c>
      <c r="E93" s="81">
        <f t="shared" si="0"/>
        <v>0</v>
      </c>
      <c r="F93" s="81"/>
      <c r="G93" s="82">
        <f t="shared" si="1"/>
        <v>0</v>
      </c>
      <c r="H93" s="83">
        <f t="shared" si="2"/>
        <v>0</v>
      </c>
      <c r="I93" s="83" t="e">
        <f t="shared" si="3"/>
        <v>#DIV/0!</v>
      </c>
      <c r="J93" s="103" t="e">
        <f t="shared" si="4"/>
        <v>#DIV/0!</v>
      </c>
    </row>
    <row r="94" spans="1:10" ht="12.75" customHeight="1" x14ac:dyDescent="0.25">
      <c r="A94" s="101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4" t="e">
        <f>H94/B93</f>
        <v>#DIV/0!</v>
      </c>
    </row>
    <row r="95" spans="1:10" ht="12.75" customHeight="1" x14ac:dyDescent="0.25">
      <c r="A95" s="101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5" t="e">
        <f>J93-J94</f>
        <v>#DIV/0!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0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6"/>
      <c r="B98" s="107"/>
      <c r="C98" s="107"/>
      <c r="D98" s="107"/>
      <c r="E98" s="107"/>
      <c r="F98" s="107"/>
      <c r="G98" s="108">
        <f>G5+G11+G17+G23+G29+G35+G41+G47+G53+G59+G65+G71+G77+G83+G89+G95</f>
        <v>0</v>
      </c>
      <c r="H98" s="108">
        <f>H5+H11+H17+H23+H29+H35+H41+H47+H53+H59+H65+H71+H77+H83+H89+H95</f>
        <v>0</v>
      </c>
      <c r="I98" s="107"/>
      <c r="J98" s="109">
        <f>H6+H12+H18+H24+H30+H36+H42+H48+H54+H60+H66+H72+H78+H84+H90+H96</f>
        <v>0</v>
      </c>
    </row>
    <row r="100" spans="1:10" ht="12.75" customHeight="1" x14ac:dyDescent="0.25">
      <c r="A100" s="94" t="s">
        <v>1</v>
      </c>
      <c r="B100" s="95">
        <f>Invoice!E116</f>
        <v>23060002</v>
      </c>
      <c r="C100" s="96"/>
      <c r="D100" s="97"/>
      <c r="E100" s="97"/>
      <c r="F100" s="97"/>
      <c r="G100" s="98"/>
      <c r="H100" s="99"/>
      <c r="I100" s="99"/>
      <c r="J100" s="100"/>
    </row>
    <row r="101" spans="1:10" ht="12.75" customHeight="1" x14ac:dyDescent="0.25">
      <c r="A101" s="101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Invoice!B124</f>
        <v>0</v>
      </c>
      <c r="C102" s="88">
        <f>Invoice!E124</f>
        <v>0</v>
      </c>
      <c r="D102" s="89">
        <f>Invoice!H124</f>
        <v>0</v>
      </c>
      <c r="E102" s="81">
        <f>D102*B102</f>
        <v>0</v>
      </c>
      <c r="F102" s="81"/>
      <c r="G102" s="82">
        <f>E102/1.11</f>
        <v>0</v>
      </c>
      <c r="H102" s="83">
        <f>G102*11%</f>
        <v>0</v>
      </c>
      <c r="I102" s="83" t="e">
        <f>G102/B102</f>
        <v>#DIV/0!</v>
      </c>
      <c r="J102" s="103" t="e">
        <f>H102/B102</f>
        <v>#DIV/0!</v>
      </c>
    </row>
    <row r="103" spans="1:10" ht="12.75" customHeight="1" x14ac:dyDescent="0.25">
      <c r="A103" s="101"/>
      <c r="D103" s="81"/>
      <c r="E103" s="81">
        <f>(E102*Invoice!I124)+((E102-(E102*Invoice!I124))*Invoice!J124)</f>
        <v>0</v>
      </c>
      <c r="F103" s="81"/>
      <c r="G103" s="90">
        <f>E103/1.11</f>
        <v>0</v>
      </c>
      <c r="H103" s="91">
        <f>G103*11%</f>
        <v>0</v>
      </c>
      <c r="I103" s="91" t="e">
        <f>G103/B102</f>
        <v>#DIV/0!</v>
      </c>
      <c r="J103" s="104" t="e">
        <f>H103/B102</f>
        <v>#DIV/0!</v>
      </c>
    </row>
    <row r="104" spans="1:10" ht="12.75" customHeight="1" x14ac:dyDescent="0.25">
      <c r="A104" s="101"/>
      <c r="D104" s="81" t="s">
        <v>23</v>
      </c>
      <c r="E104" s="81">
        <f>E102-E103</f>
        <v>0</v>
      </c>
      <c r="F104" s="81"/>
      <c r="G104" s="82">
        <f>G102-G103</f>
        <v>0</v>
      </c>
      <c r="H104" s="82">
        <f>H102-H103</f>
        <v>0</v>
      </c>
      <c r="I104" s="82" t="e">
        <f>I102-I103</f>
        <v>#DIV/0!</v>
      </c>
      <c r="J104" s="105" t="e">
        <f>J102-J103</f>
        <v>#DIV/0!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0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1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Invoice!B125</f>
        <v>0</v>
      </c>
      <c r="C108" s="88">
        <f>Invoice!E125</f>
        <v>0</v>
      </c>
      <c r="D108" s="89">
        <f>Invoice!H125</f>
        <v>0</v>
      </c>
      <c r="E108" s="81">
        <f t="shared" ref="E108:E192" si="5">D108*B108</f>
        <v>0</v>
      </c>
      <c r="F108" s="81"/>
      <c r="G108" s="82">
        <f t="shared" ref="G108:G192" si="6">E108/1.11</f>
        <v>0</v>
      </c>
      <c r="H108" s="83">
        <f t="shared" ref="H108:H192" si="7">G108*11%</f>
        <v>0</v>
      </c>
      <c r="I108" s="83" t="e">
        <f t="shared" ref="I108:I192" si="8">G108/B108</f>
        <v>#DIV/0!</v>
      </c>
      <c r="J108" s="103" t="e">
        <f t="shared" ref="J108:J192" si="9">H108/B108</f>
        <v>#DIV/0!</v>
      </c>
    </row>
    <row r="109" spans="1:10" ht="12.75" customHeight="1" x14ac:dyDescent="0.25">
      <c r="A109" s="101"/>
      <c r="D109" s="81"/>
      <c r="E109" s="81">
        <f>(E108*Invoice!I125)+((E108-(E108*Invoice!I125))*Invoice!J125)</f>
        <v>0</v>
      </c>
      <c r="F109" s="81"/>
      <c r="G109" s="90">
        <f>E109/1.11</f>
        <v>0</v>
      </c>
      <c r="H109" s="91">
        <f>G109*11%</f>
        <v>0</v>
      </c>
      <c r="I109" s="91" t="e">
        <f>G109/B108</f>
        <v>#DIV/0!</v>
      </c>
      <c r="J109" s="104" t="e">
        <f>H109/B108</f>
        <v>#DIV/0!</v>
      </c>
    </row>
    <row r="110" spans="1:10" ht="12.75" customHeight="1" x14ac:dyDescent="0.25">
      <c r="A110" s="101"/>
      <c r="D110" s="81" t="s">
        <v>23</v>
      </c>
      <c r="E110" s="81">
        <f>E108-E109</f>
        <v>0</v>
      </c>
      <c r="F110" s="81"/>
      <c r="G110" s="82">
        <f>G108-G109</f>
        <v>0</v>
      </c>
      <c r="H110" s="82">
        <f>H108-H109</f>
        <v>0</v>
      </c>
      <c r="I110" s="82" t="e">
        <f>I108-I109</f>
        <v>#DIV/0!</v>
      </c>
      <c r="J110" s="105" t="e">
        <f>J108-J109</f>
        <v>#DIV/0!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0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Invoice!B126</f>
        <v>0</v>
      </c>
      <c r="C114" s="88">
        <f>Invoice!E126</f>
        <v>0</v>
      </c>
      <c r="D114" s="89">
        <f>Invoice!H126</f>
        <v>0</v>
      </c>
      <c r="E114" s="81">
        <f t="shared" si="5"/>
        <v>0</v>
      </c>
      <c r="F114" s="81"/>
      <c r="G114" s="82">
        <f t="shared" si="6"/>
        <v>0</v>
      </c>
      <c r="H114" s="83">
        <f t="shared" si="7"/>
        <v>0</v>
      </c>
      <c r="I114" s="83" t="e">
        <f t="shared" si="8"/>
        <v>#DIV/0!</v>
      </c>
      <c r="J114" s="103" t="e">
        <f t="shared" si="9"/>
        <v>#DIV/0!</v>
      </c>
    </row>
    <row r="115" spans="1:10" ht="12.75" customHeight="1" x14ac:dyDescent="0.25">
      <c r="A115" s="101"/>
      <c r="D115" s="81"/>
      <c r="E115" s="81">
        <f>(E114*Invoice!I126)+((E114-(E114*Invoice!I126))*Invoice!J126)</f>
        <v>0</v>
      </c>
      <c r="F115" s="81"/>
      <c r="G115" s="90">
        <f>E115/1.11</f>
        <v>0</v>
      </c>
      <c r="H115" s="91">
        <f>G115*11%</f>
        <v>0</v>
      </c>
      <c r="I115" s="91" t="e">
        <f>G115/B114</f>
        <v>#DIV/0!</v>
      </c>
      <c r="J115" s="104" t="e">
        <f>H115/B114</f>
        <v>#DIV/0!</v>
      </c>
    </row>
    <row r="116" spans="1:10" ht="12.75" customHeight="1" x14ac:dyDescent="0.25">
      <c r="A116" s="101"/>
      <c r="D116" s="81" t="s">
        <v>23</v>
      </c>
      <c r="E116" s="81">
        <f>E114-E115</f>
        <v>0</v>
      </c>
      <c r="F116" s="81"/>
      <c r="G116" s="82">
        <f>G114-G115</f>
        <v>0</v>
      </c>
      <c r="H116" s="82">
        <f>H114-H115</f>
        <v>0</v>
      </c>
      <c r="I116" s="82" t="e">
        <f>I114-I115</f>
        <v>#DIV/0!</v>
      </c>
      <c r="J116" s="105" t="e">
        <f>J114-J115</f>
        <v>#DIV/0!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0</v>
      </c>
      <c r="I117" s="83"/>
      <c r="J117" s="103"/>
    </row>
    <row r="118" spans="1:10" ht="12.75" customHeight="1" x14ac:dyDescent="0.25">
      <c r="A118" s="101"/>
      <c r="B118" s="79"/>
      <c r="D118" s="81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1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 t="shared" si="5"/>
        <v>0</v>
      </c>
      <c r="F120" s="81"/>
      <c r="G120" s="82">
        <f t="shared" si="6"/>
        <v>0</v>
      </c>
      <c r="H120" s="83">
        <f t="shared" si="7"/>
        <v>0</v>
      </c>
      <c r="I120" s="83" t="e">
        <f t="shared" si="8"/>
        <v>#DIV/0!</v>
      </c>
      <c r="J120" s="103" t="e">
        <f t="shared" si="9"/>
        <v>#DIV/0!</v>
      </c>
    </row>
    <row r="121" spans="1:10" ht="12.75" customHeight="1" x14ac:dyDescent="0.25">
      <c r="A121" s="101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4" t="e">
        <f>H121/B120</f>
        <v>#DIV/0!</v>
      </c>
    </row>
    <row r="122" spans="1:10" ht="12.75" customHeight="1" x14ac:dyDescent="0.25">
      <c r="A122" s="101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5" t="e">
        <f>J120-J121</f>
        <v>#DIV/0!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1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 t="shared" si="5"/>
        <v>0</v>
      </c>
      <c r="F126" s="81"/>
      <c r="G126" s="82">
        <f t="shared" si="6"/>
        <v>0</v>
      </c>
      <c r="H126" s="83">
        <f t="shared" si="7"/>
        <v>0</v>
      </c>
      <c r="I126" s="83" t="e">
        <f t="shared" si="8"/>
        <v>#DIV/0!</v>
      </c>
      <c r="J126" s="103" t="e">
        <f t="shared" si="9"/>
        <v>#DIV/0!</v>
      </c>
    </row>
    <row r="127" spans="1:10" ht="12.75" customHeight="1" x14ac:dyDescent="0.25">
      <c r="A127" s="101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4" t="e">
        <f>H127/B126</f>
        <v>#DIV/0!</v>
      </c>
    </row>
    <row r="128" spans="1:10" ht="12.75" customHeight="1" x14ac:dyDescent="0.25">
      <c r="A128" s="101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5" t="e">
        <f>J126-J127</f>
        <v>#DIV/0!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0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1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2"/>
    </row>
    <row r="132" spans="1:10" ht="12.75" customHeight="1" x14ac:dyDescent="0.25">
      <c r="A132" s="101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 t="shared" si="5"/>
        <v>0</v>
      </c>
      <c r="F132" s="81"/>
      <c r="G132" s="82">
        <f t="shared" si="6"/>
        <v>0</v>
      </c>
      <c r="H132" s="83">
        <f t="shared" si="7"/>
        <v>0</v>
      </c>
      <c r="I132" s="83" t="e">
        <f t="shared" si="8"/>
        <v>#DIV/0!</v>
      </c>
      <c r="J132" s="103" t="e">
        <f t="shared" si="9"/>
        <v>#DIV/0!</v>
      </c>
    </row>
    <row r="133" spans="1:10" ht="12.75" customHeight="1" x14ac:dyDescent="0.25">
      <c r="A133" s="101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4" t="e">
        <f>H133/B132</f>
        <v>#DIV/0!</v>
      </c>
    </row>
    <row r="134" spans="1:10" ht="12.75" customHeight="1" x14ac:dyDescent="0.25">
      <c r="A134" s="101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5" t="e">
        <f>J132-J133</f>
        <v>#DIV/0!</v>
      </c>
    </row>
    <row r="135" spans="1:10" ht="12.75" customHeight="1" x14ac:dyDescent="0.25">
      <c r="A135" s="101"/>
      <c r="D135" s="81"/>
      <c r="E135" s="81"/>
      <c r="F135" s="81"/>
      <c r="G135" s="82"/>
      <c r="H135" s="83">
        <f>G134+H134</f>
        <v>0</v>
      </c>
      <c r="I135" s="83"/>
      <c r="J135" s="103"/>
    </row>
    <row r="136" spans="1:10" ht="12.75" customHeight="1" x14ac:dyDescent="0.25">
      <c r="A136" s="101"/>
      <c r="B136" s="79"/>
      <c r="D136" s="81"/>
      <c r="E136" s="81"/>
      <c r="F136" s="81"/>
      <c r="G136" s="82"/>
      <c r="H136" s="83"/>
      <c r="I136" s="83"/>
      <c r="J136" s="103"/>
    </row>
    <row r="137" spans="1:10" ht="12.75" customHeight="1" x14ac:dyDescent="0.25">
      <c r="A137" s="101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2"/>
    </row>
    <row r="138" spans="1:10" ht="12.75" customHeight="1" x14ac:dyDescent="0.25">
      <c r="A138" s="101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 t="shared" si="5"/>
        <v>0</v>
      </c>
      <c r="F138" s="81"/>
      <c r="G138" s="82">
        <f t="shared" si="6"/>
        <v>0</v>
      </c>
      <c r="H138" s="83">
        <f t="shared" si="7"/>
        <v>0</v>
      </c>
      <c r="I138" s="83" t="e">
        <f t="shared" si="8"/>
        <v>#DIV/0!</v>
      </c>
      <c r="J138" s="103" t="e">
        <f t="shared" si="9"/>
        <v>#DIV/0!</v>
      </c>
    </row>
    <row r="139" spans="1:10" ht="12.75" customHeight="1" x14ac:dyDescent="0.25">
      <c r="A139" s="101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4" t="e">
        <f>H139/B138</f>
        <v>#DIV/0!</v>
      </c>
    </row>
    <row r="140" spans="1:10" ht="12.75" customHeight="1" x14ac:dyDescent="0.25">
      <c r="A140" s="101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5" t="e">
        <f>J138-J139</f>
        <v>#DIV/0!</v>
      </c>
    </row>
    <row r="141" spans="1:10" ht="12.75" customHeight="1" x14ac:dyDescent="0.25">
      <c r="A141" s="101"/>
      <c r="D141" s="81"/>
      <c r="E141" s="81"/>
      <c r="F141" s="81"/>
      <c r="G141" s="82"/>
      <c r="H141" s="83">
        <f>G140+H140</f>
        <v>0</v>
      </c>
      <c r="I141" s="83"/>
      <c r="J141" s="103"/>
    </row>
    <row r="142" spans="1:10" ht="12.75" customHeight="1" x14ac:dyDescent="0.25">
      <c r="A142" s="101"/>
      <c r="B142" s="79"/>
      <c r="D142" s="81"/>
      <c r="E142" s="81"/>
      <c r="F142" s="81"/>
      <c r="G142" s="82"/>
      <c r="H142" s="83"/>
      <c r="I142" s="83"/>
      <c r="J142" s="103"/>
    </row>
    <row r="143" spans="1:10" ht="12.75" customHeight="1" x14ac:dyDescent="0.25">
      <c r="A143" s="101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 t="shared" si="5"/>
        <v>0</v>
      </c>
      <c r="F144" s="81"/>
      <c r="G144" s="82">
        <f t="shared" si="6"/>
        <v>0</v>
      </c>
      <c r="H144" s="83">
        <f t="shared" si="7"/>
        <v>0</v>
      </c>
      <c r="I144" s="83" t="e">
        <f t="shared" si="8"/>
        <v>#DIV/0!</v>
      </c>
      <c r="J144" s="103" t="e">
        <f t="shared" si="9"/>
        <v>#DIV/0!</v>
      </c>
    </row>
    <row r="145" spans="1:10" ht="12.75" customHeight="1" x14ac:dyDescent="0.25">
      <c r="A145" s="101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4" t="e">
        <f>H145/B144</f>
        <v>#DIV/0!</v>
      </c>
    </row>
    <row r="146" spans="1:10" ht="12.75" customHeight="1" x14ac:dyDescent="0.25">
      <c r="A146" s="101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5" t="e">
        <f>J144-J145</f>
        <v>#DIV/0!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0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1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 t="shared" si="5"/>
        <v>0</v>
      </c>
      <c r="F150" s="81"/>
      <c r="G150" s="82">
        <f t="shared" si="6"/>
        <v>0</v>
      </c>
      <c r="H150" s="83">
        <f t="shared" si="7"/>
        <v>0</v>
      </c>
      <c r="I150" s="83" t="e">
        <f t="shared" si="8"/>
        <v>#DIV/0!</v>
      </c>
      <c r="J150" s="103" t="e">
        <f t="shared" si="9"/>
        <v>#DIV/0!</v>
      </c>
    </row>
    <row r="151" spans="1:10" ht="12.75" customHeight="1" x14ac:dyDescent="0.25">
      <c r="A151" s="101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4" t="e">
        <f>H151/B150</f>
        <v>#DIV/0!</v>
      </c>
    </row>
    <row r="152" spans="1:10" ht="12.75" customHeight="1" x14ac:dyDescent="0.25">
      <c r="A152" s="101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5" t="e">
        <f>J150-J151</f>
        <v>#DIV/0!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0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 t="shared" si="5"/>
        <v>0</v>
      </c>
      <c r="F156" s="81"/>
      <c r="G156" s="82">
        <f t="shared" si="6"/>
        <v>0</v>
      </c>
      <c r="H156" s="83">
        <f t="shared" si="7"/>
        <v>0</v>
      </c>
      <c r="I156" s="83" t="e">
        <f t="shared" si="8"/>
        <v>#DIV/0!</v>
      </c>
      <c r="J156" s="103" t="e">
        <f t="shared" si="9"/>
        <v>#DIV/0!</v>
      </c>
    </row>
    <row r="157" spans="1:10" ht="12.75" customHeight="1" x14ac:dyDescent="0.25">
      <c r="A157" s="101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4" t="e">
        <f>H157/B156</f>
        <v>#DIV/0!</v>
      </c>
    </row>
    <row r="158" spans="1:10" ht="12.75" customHeight="1" x14ac:dyDescent="0.25">
      <c r="A158" s="101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5" t="e">
        <f>J156-J157</f>
        <v>#DIV/0!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0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 t="shared" si="5"/>
        <v>0</v>
      </c>
      <c r="F162" s="81"/>
      <c r="G162" s="82">
        <f t="shared" si="6"/>
        <v>0</v>
      </c>
      <c r="H162" s="83">
        <f t="shared" si="7"/>
        <v>0</v>
      </c>
      <c r="I162" s="83" t="e">
        <f t="shared" si="8"/>
        <v>#DIV/0!</v>
      </c>
      <c r="J162" s="103" t="e">
        <f t="shared" si="9"/>
        <v>#DIV/0!</v>
      </c>
    </row>
    <row r="163" spans="1:10" ht="12.75" customHeight="1" x14ac:dyDescent="0.25">
      <c r="A163" s="101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4" t="e">
        <f>H163/B162</f>
        <v>#DIV/0!</v>
      </c>
    </row>
    <row r="164" spans="1:10" ht="12.75" customHeight="1" x14ac:dyDescent="0.25">
      <c r="A164" s="101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5" t="e">
        <f>J162-J163</f>
        <v>#DIV/0!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0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 t="shared" si="5"/>
        <v>0</v>
      </c>
      <c r="F168" s="81"/>
      <c r="G168" s="82">
        <f t="shared" si="6"/>
        <v>0</v>
      </c>
      <c r="H168" s="83">
        <f t="shared" si="7"/>
        <v>0</v>
      </c>
      <c r="I168" s="83" t="e">
        <f t="shared" si="8"/>
        <v>#DIV/0!</v>
      </c>
      <c r="J168" s="103" t="e">
        <f t="shared" si="9"/>
        <v>#DIV/0!</v>
      </c>
    </row>
    <row r="169" spans="1:10" ht="12.75" customHeight="1" x14ac:dyDescent="0.25">
      <c r="A169" s="101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4" t="e">
        <f>H169/B168</f>
        <v>#DIV/0!</v>
      </c>
    </row>
    <row r="170" spans="1:10" ht="12.75" customHeight="1" x14ac:dyDescent="0.25">
      <c r="A170" s="101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5" t="e">
        <f>J168-J169</f>
        <v>#DIV/0!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 t="shared" si="5"/>
        <v>0</v>
      </c>
      <c r="F174" s="81"/>
      <c r="G174" s="82">
        <f t="shared" si="6"/>
        <v>0</v>
      </c>
      <c r="H174" s="83">
        <f t="shared" si="7"/>
        <v>0</v>
      </c>
      <c r="I174" s="83" t="e">
        <f t="shared" si="8"/>
        <v>#DIV/0!</v>
      </c>
      <c r="J174" s="103" t="e">
        <f t="shared" si="9"/>
        <v>#DIV/0!</v>
      </c>
    </row>
    <row r="175" spans="1:10" ht="12.75" customHeight="1" x14ac:dyDescent="0.25">
      <c r="A175" s="101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4" t="e">
        <f>H175/B174</f>
        <v>#DIV/0!</v>
      </c>
    </row>
    <row r="176" spans="1:10" ht="12.75" customHeight="1" x14ac:dyDescent="0.25">
      <c r="A176" s="101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5" t="e">
        <f>J174-J175</f>
        <v>#DIV/0!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 t="shared" si="5"/>
        <v>0</v>
      </c>
      <c r="F180" s="81"/>
      <c r="G180" s="82">
        <f t="shared" si="6"/>
        <v>0</v>
      </c>
      <c r="H180" s="83">
        <f t="shared" si="7"/>
        <v>0</v>
      </c>
      <c r="I180" s="83" t="e">
        <f t="shared" si="8"/>
        <v>#DIV/0!</v>
      </c>
      <c r="J180" s="103" t="e">
        <f t="shared" si="9"/>
        <v>#DIV/0!</v>
      </c>
    </row>
    <row r="181" spans="1:10" ht="12.75" customHeight="1" x14ac:dyDescent="0.25">
      <c r="A181" s="101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4" t="e">
        <f>H181/B180</f>
        <v>#DIV/0!</v>
      </c>
    </row>
    <row r="182" spans="1:10" ht="12.75" customHeight="1" x14ac:dyDescent="0.25">
      <c r="A182" s="101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5" t="e">
        <f>J180-J181</f>
        <v>#DIV/0!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 t="shared" si="5"/>
        <v>0</v>
      </c>
      <c r="F186" s="81"/>
      <c r="G186" s="82">
        <f t="shared" si="6"/>
        <v>0</v>
      </c>
      <c r="H186" s="83">
        <f t="shared" si="7"/>
        <v>0</v>
      </c>
      <c r="I186" s="83" t="e">
        <f t="shared" si="8"/>
        <v>#DIV/0!</v>
      </c>
      <c r="J186" s="103" t="e">
        <f t="shared" si="9"/>
        <v>#DIV/0!</v>
      </c>
    </row>
    <row r="187" spans="1:10" ht="12.75" customHeight="1" x14ac:dyDescent="0.25">
      <c r="A187" s="101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4" t="e">
        <f>H187/B186</f>
        <v>#DIV/0!</v>
      </c>
    </row>
    <row r="188" spans="1:10" ht="12.75" customHeight="1" x14ac:dyDescent="0.25">
      <c r="A188" s="101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5" t="e">
        <f>J186-J187</f>
        <v>#DIV/0!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0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1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2"/>
    </row>
    <row r="192" spans="1:10" ht="12.75" customHeight="1" x14ac:dyDescent="0.25">
      <c r="A192" s="101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 t="shared" si="5"/>
        <v>0</v>
      </c>
      <c r="F192" s="81"/>
      <c r="G192" s="82">
        <f t="shared" si="6"/>
        <v>0</v>
      </c>
      <c r="H192" s="83">
        <f t="shared" si="7"/>
        <v>0</v>
      </c>
      <c r="I192" s="83" t="e">
        <f t="shared" si="8"/>
        <v>#DIV/0!</v>
      </c>
      <c r="J192" s="103" t="e">
        <f t="shared" si="9"/>
        <v>#DIV/0!</v>
      </c>
    </row>
    <row r="193" spans="1:10" ht="12.75" customHeight="1" x14ac:dyDescent="0.25">
      <c r="A193" s="101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4" t="e">
        <f>H193/B192</f>
        <v>#DIV/0!</v>
      </c>
    </row>
    <row r="194" spans="1:10" ht="12.75" customHeight="1" x14ac:dyDescent="0.25">
      <c r="A194" s="101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5" t="e">
        <f>J192-J193</f>
        <v>#DIV/0!</v>
      </c>
    </row>
    <row r="195" spans="1:10" ht="12.75" customHeight="1" x14ac:dyDescent="0.25">
      <c r="A195" s="101"/>
      <c r="D195" s="81"/>
      <c r="E195" s="81"/>
      <c r="F195" s="81"/>
      <c r="G195" s="82"/>
      <c r="H195" s="83">
        <f>G194+H194</f>
        <v>0</v>
      </c>
      <c r="I195" s="83"/>
      <c r="J195" s="103"/>
    </row>
    <row r="196" spans="1:10" ht="12.75" customHeight="1" x14ac:dyDescent="0.25">
      <c r="A196" s="101"/>
      <c r="C196" s="88"/>
      <c r="D196" s="89"/>
      <c r="E196" s="81"/>
      <c r="F196" s="81"/>
      <c r="G196" s="82"/>
      <c r="H196" s="83"/>
      <c r="I196" s="83"/>
      <c r="J196" s="103"/>
    </row>
    <row r="197" spans="1:10" ht="12.75" customHeight="1" x14ac:dyDescent="0.25">
      <c r="A197" s="106"/>
      <c r="B197" s="107"/>
      <c r="C197" s="107"/>
      <c r="D197" s="107"/>
      <c r="E197" s="107"/>
      <c r="F197" s="107"/>
      <c r="G197" s="108">
        <f>G104+G110+G116+G122+G128+G134+G140+G146+G152+G158+G164+G170+G176+G182+G188+G194</f>
        <v>0</v>
      </c>
      <c r="H197" s="108">
        <f>H104+H110+H116+H122+H128+H134+H140+H146+H152+H158+H164+H170+H176+H182+H188+H194</f>
        <v>0</v>
      </c>
      <c r="I197" s="107"/>
      <c r="J197" s="109">
        <f>H105+H111+H117+H123+H129+H135+H141+H147+H153+H159+H165+H171+H177+H183+H189+H195</f>
        <v>0</v>
      </c>
    </row>
    <row r="199" spans="1:10" ht="12.75" customHeight="1" x14ac:dyDescent="0.25">
      <c r="A199" s="94" t="s">
        <v>1</v>
      </c>
      <c r="B199" s="95">
        <f>Invoice!E230</f>
        <v>23060003</v>
      </c>
      <c r="C199" s="96"/>
      <c r="D199" s="97"/>
      <c r="E199" s="97"/>
      <c r="F199" s="97"/>
      <c r="G199" s="98"/>
      <c r="H199" s="99"/>
      <c r="I199" s="99"/>
      <c r="J199" s="100"/>
    </row>
    <row r="200" spans="1:10" ht="12.75" customHeight="1" x14ac:dyDescent="0.25">
      <c r="A200" s="101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Invoice!B238</f>
        <v>0</v>
      </c>
      <c r="C201" s="88">
        <f>Invoice!E238</f>
        <v>0</v>
      </c>
      <c r="D201" s="89">
        <f>Invoice!H238</f>
        <v>0</v>
      </c>
      <c r="E201" s="81">
        <f>D201*B201</f>
        <v>0</v>
      </c>
      <c r="F201" s="81"/>
      <c r="G201" s="82">
        <f>E201/1.11</f>
        <v>0</v>
      </c>
      <c r="H201" s="83">
        <f>G201*11%</f>
        <v>0</v>
      </c>
      <c r="I201" s="83" t="e">
        <f>G201/B201</f>
        <v>#DIV/0!</v>
      </c>
      <c r="J201" s="103" t="e">
        <f>H201/B201</f>
        <v>#DIV/0!</v>
      </c>
    </row>
    <row r="202" spans="1:10" ht="12.75" customHeight="1" x14ac:dyDescent="0.25">
      <c r="A202" s="101"/>
      <c r="D202" s="81"/>
      <c r="E202" s="81">
        <f>(E201*Invoice!I238)+((E201-(E201*Invoice!I238))*Invoice!J238)</f>
        <v>0</v>
      </c>
      <c r="F202" s="81"/>
      <c r="G202" s="90">
        <f>E202/1.11</f>
        <v>0</v>
      </c>
      <c r="H202" s="91">
        <f>G202*11%</f>
        <v>0</v>
      </c>
      <c r="I202" s="91" t="e">
        <f>G202/B201</f>
        <v>#DIV/0!</v>
      </c>
      <c r="J202" s="104" t="e">
        <f>H202/B201</f>
        <v>#DIV/0!</v>
      </c>
    </row>
    <row r="203" spans="1:10" ht="12.75" customHeight="1" x14ac:dyDescent="0.25">
      <c r="A203" s="101"/>
      <c r="D203" s="81" t="s">
        <v>23</v>
      </c>
      <c r="E203" s="81">
        <f>E201-E202</f>
        <v>0</v>
      </c>
      <c r="F203" s="81"/>
      <c r="G203" s="82">
        <f>G201-G202</f>
        <v>0</v>
      </c>
      <c r="H203" s="82">
        <f>H201-H202</f>
        <v>0</v>
      </c>
      <c r="I203" s="82" t="e">
        <f>I201-I202</f>
        <v>#DIV/0!</v>
      </c>
      <c r="J203" s="105" t="e">
        <f>J201-J202</f>
        <v>#DIV/0!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0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1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2"/>
    </row>
    <row r="207" spans="1:10" ht="12.75" customHeight="1" x14ac:dyDescent="0.25">
      <c r="A207" s="101"/>
      <c r="B207" s="80">
        <f>Invoice!B239</f>
        <v>0</v>
      </c>
      <c r="C207" s="88">
        <f>Invoice!E239</f>
        <v>0</v>
      </c>
      <c r="D207" s="89">
        <f>Invoice!H239</f>
        <v>0</v>
      </c>
      <c r="E207" s="81">
        <f t="shared" ref="E207:E291" si="10">D207*B207</f>
        <v>0</v>
      </c>
      <c r="F207" s="81"/>
      <c r="G207" s="82">
        <f t="shared" ref="G207:G291" si="11">E207/1.11</f>
        <v>0</v>
      </c>
      <c r="H207" s="83">
        <f t="shared" ref="H207:H291" si="12">G207*11%</f>
        <v>0</v>
      </c>
      <c r="I207" s="83" t="e">
        <f t="shared" ref="I207:I291" si="13">G207/B207</f>
        <v>#DIV/0!</v>
      </c>
      <c r="J207" s="103" t="e">
        <f t="shared" ref="J207:J291" si="14">H207/B207</f>
        <v>#DIV/0!</v>
      </c>
    </row>
    <row r="208" spans="1:10" ht="12.75" customHeight="1" x14ac:dyDescent="0.25">
      <c r="A208" s="101"/>
      <c r="D208" s="81"/>
      <c r="E208" s="81">
        <f>(E207*Invoice!I239)+((E207-(E207*Invoice!I239))*Invoice!J239)</f>
        <v>0</v>
      </c>
      <c r="F208" s="81"/>
      <c r="G208" s="90">
        <f>E208/1.11</f>
        <v>0</v>
      </c>
      <c r="H208" s="91">
        <f>G208*11%</f>
        <v>0</v>
      </c>
      <c r="I208" s="91" t="e">
        <f>G208/B207</f>
        <v>#DIV/0!</v>
      </c>
      <c r="J208" s="104" t="e">
        <f>H208/B207</f>
        <v>#DIV/0!</v>
      </c>
    </row>
    <row r="209" spans="1:10" ht="12.75" customHeight="1" x14ac:dyDescent="0.25">
      <c r="A209" s="101"/>
      <c r="D209" s="81" t="s">
        <v>23</v>
      </c>
      <c r="E209" s="81">
        <f>E207-E208</f>
        <v>0</v>
      </c>
      <c r="F209" s="81"/>
      <c r="G209" s="82">
        <f>G207-G208</f>
        <v>0</v>
      </c>
      <c r="H209" s="82">
        <f>H207-H208</f>
        <v>0</v>
      </c>
      <c r="I209" s="82" t="e">
        <f>I207-I208</f>
        <v>#DIV/0!</v>
      </c>
      <c r="J209" s="105" t="e">
        <f>J207-J208</f>
        <v>#DIV/0!</v>
      </c>
    </row>
    <row r="210" spans="1:10" ht="12.75" customHeight="1" x14ac:dyDescent="0.25">
      <c r="A210" s="101"/>
      <c r="D210" s="81"/>
      <c r="E210" s="81"/>
      <c r="F210" s="81"/>
      <c r="G210" s="82"/>
      <c r="H210" s="83">
        <f>G209+H209</f>
        <v>0</v>
      </c>
      <c r="I210" s="83"/>
      <c r="J210" s="103"/>
    </row>
    <row r="211" spans="1:10" ht="12.75" customHeight="1" x14ac:dyDescent="0.25">
      <c r="A211" s="101"/>
      <c r="B211" s="79"/>
      <c r="D211" s="81"/>
      <c r="E211" s="81"/>
      <c r="F211" s="81"/>
      <c r="G211" s="82"/>
      <c r="H211" s="83"/>
      <c r="I211" s="83"/>
      <c r="J211" s="103"/>
    </row>
    <row r="212" spans="1:10" ht="12.75" customHeight="1" x14ac:dyDescent="0.25">
      <c r="A212" s="101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2"/>
    </row>
    <row r="213" spans="1:10" ht="12.75" customHeight="1" x14ac:dyDescent="0.25">
      <c r="A213" s="101"/>
      <c r="B213" s="80">
        <f>Invoice!B240</f>
        <v>0</v>
      </c>
      <c r="C213" s="88">
        <f>Invoice!E240</f>
        <v>0</v>
      </c>
      <c r="D213" s="89">
        <f>Invoice!H240</f>
        <v>0</v>
      </c>
      <c r="E213" s="81">
        <f t="shared" si="10"/>
        <v>0</v>
      </c>
      <c r="F213" s="81"/>
      <c r="G213" s="82">
        <f t="shared" si="11"/>
        <v>0</v>
      </c>
      <c r="H213" s="83">
        <f t="shared" si="12"/>
        <v>0</v>
      </c>
      <c r="I213" s="83" t="e">
        <f t="shared" si="13"/>
        <v>#DIV/0!</v>
      </c>
      <c r="J213" s="103" t="e">
        <f t="shared" si="14"/>
        <v>#DIV/0!</v>
      </c>
    </row>
    <row r="214" spans="1:10" ht="12.75" customHeight="1" x14ac:dyDescent="0.25">
      <c r="A214" s="101"/>
      <c r="D214" s="81"/>
      <c r="E214" s="81">
        <f>(E213*Invoice!I240)+((E213-(E213*Invoice!I240))*Invoice!J240)</f>
        <v>0</v>
      </c>
      <c r="F214" s="81"/>
      <c r="G214" s="90">
        <f>E214/1.11</f>
        <v>0</v>
      </c>
      <c r="H214" s="91">
        <f>G214*11%</f>
        <v>0</v>
      </c>
      <c r="I214" s="91" t="e">
        <f>G214/B213</f>
        <v>#DIV/0!</v>
      </c>
      <c r="J214" s="104" t="e">
        <f>H214/B213</f>
        <v>#DIV/0!</v>
      </c>
    </row>
    <row r="215" spans="1:10" ht="12.75" customHeight="1" x14ac:dyDescent="0.25">
      <c r="A215" s="101"/>
      <c r="D215" s="81" t="s">
        <v>23</v>
      </c>
      <c r="E215" s="81">
        <f>E213-E214</f>
        <v>0</v>
      </c>
      <c r="F215" s="81"/>
      <c r="G215" s="82">
        <f>G213-G214</f>
        <v>0</v>
      </c>
      <c r="H215" s="82">
        <f>H213-H214</f>
        <v>0</v>
      </c>
      <c r="I215" s="82" t="e">
        <f>I213-I214</f>
        <v>#DIV/0!</v>
      </c>
      <c r="J215" s="105" t="e">
        <f>J213-J214</f>
        <v>#DIV/0!</v>
      </c>
    </row>
    <row r="216" spans="1:10" ht="12.75" customHeight="1" x14ac:dyDescent="0.25">
      <c r="A216" s="101"/>
      <c r="D216" s="81"/>
      <c r="E216" s="81"/>
      <c r="F216" s="81"/>
      <c r="G216" s="82"/>
      <c r="H216" s="83">
        <f>G215+H215</f>
        <v>0</v>
      </c>
      <c r="I216" s="83"/>
      <c r="J216" s="103"/>
    </row>
    <row r="217" spans="1:10" ht="12.75" customHeight="1" x14ac:dyDescent="0.25">
      <c r="A217" s="101"/>
      <c r="B217" s="79"/>
      <c r="D217" s="81"/>
      <c r="E217" s="81"/>
      <c r="F217" s="81"/>
      <c r="G217" s="82"/>
      <c r="H217" s="83"/>
      <c r="I217" s="83"/>
      <c r="J217" s="103"/>
    </row>
    <row r="218" spans="1:10" ht="12.75" customHeight="1" x14ac:dyDescent="0.25">
      <c r="A218" s="101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2"/>
    </row>
    <row r="219" spans="1:10" ht="12.75" customHeight="1" x14ac:dyDescent="0.25">
      <c r="A219" s="101"/>
      <c r="B219" s="80">
        <f>Invoice!B241</f>
        <v>0</v>
      </c>
      <c r="C219" s="88">
        <f>Invoice!E241</f>
        <v>0</v>
      </c>
      <c r="D219" s="89">
        <f>Invoice!H241</f>
        <v>0</v>
      </c>
      <c r="E219" s="81">
        <f t="shared" si="10"/>
        <v>0</v>
      </c>
      <c r="F219" s="81"/>
      <c r="G219" s="82">
        <f t="shared" si="11"/>
        <v>0</v>
      </c>
      <c r="H219" s="83">
        <f t="shared" si="12"/>
        <v>0</v>
      </c>
      <c r="I219" s="83" t="e">
        <f t="shared" si="13"/>
        <v>#DIV/0!</v>
      </c>
      <c r="J219" s="103" t="e">
        <f t="shared" si="14"/>
        <v>#DIV/0!</v>
      </c>
    </row>
    <row r="220" spans="1:10" ht="12.75" customHeight="1" x14ac:dyDescent="0.25">
      <c r="A220" s="101"/>
      <c r="D220" s="81"/>
      <c r="E220" s="81">
        <f>(E219*Invoice!I241)+((E219-(E219*Invoice!I241))*Invoice!J241)</f>
        <v>0</v>
      </c>
      <c r="F220" s="81"/>
      <c r="G220" s="90">
        <f>E220/1.11</f>
        <v>0</v>
      </c>
      <c r="H220" s="91">
        <f>G220*11%</f>
        <v>0</v>
      </c>
      <c r="I220" s="91" t="e">
        <f>G220/B219</f>
        <v>#DIV/0!</v>
      </c>
      <c r="J220" s="104" t="e">
        <f>H220/B219</f>
        <v>#DIV/0!</v>
      </c>
    </row>
    <row r="221" spans="1:10" ht="12.75" customHeight="1" x14ac:dyDescent="0.25">
      <c r="A221" s="101"/>
      <c r="D221" s="81" t="s">
        <v>23</v>
      </c>
      <c r="E221" s="81">
        <f>E219-E220</f>
        <v>0</v>
      </c>
      <c r="F221" s="81"/>
      <c r="G221" s="82">
        <f>G219-G220</f>
        <v>0</v>
      </c>
      <c r="H221" s="82">
        <f>H219-H220</f>
        <v>0</v>
      </c>
      <c r="I221" s="82" t="e">
        <f>I219-I220</f>
        <v>#DIV/0!</v>
      </c>
      <c r="J221" s="105" t="e">
        <f>J219-J220</f>
        <v>#DIV/0!</v>
      </c>
    </row>
    <row r="222" spans="1:10" ht="12.75" customHeight="1" x14ac:dyDescent="0.25">
      <c r="A222" s="101"/>
      <c r="D222" s="81"/>
      <c r="E222" s="81"/>
      <c r="F222" s="81"/>
      <c r="G222" s="82"/>
      <c r="H222" s="83">
        <f>G221+H221</f>
        <v>0</v>
      </c>
      <c r="I222" s="83"/>
      <c r="J222" s="103"/>
    </row>
    <row r="223" spans="1:10" ht="12.75" customHeight="1" x14ac:dyDescent="0.25">
      <c r="A223" s="101"/>
      <c r="B223" s="79"/>
      <c r="D223" s="81"/>
      <c r="E223" s="81"/>
      <c r="F223" s="81"/>
      <c r="G223" s="82"/>
      <c r="H223" s="83"/>
      <c r="I223" s="83"/>
      <c r="J223" s="103"/>
    </row>
    <row r="224" spans="1:10" ht="12.75" customHeight="1" x14ac:dyDescent="0.25">
      <c r="A224" s="101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Invoice!B242</f>
        <v>0</v>
      </c>
      <c r="C225" s="88">
        <f>Invoice!E242</f>
        <v>0</v>
      </c>
      <c r="D225" s="89">
        <f>Invoice!H242</f>
        <v>0</v>
      </c>
      <c r="E225" s="81">
        <f t="shared" si="10"/>
        <v>0</v>
      </c>
      <c r="F225" s="81"/>
      <c r="G225" s="82">
        <f t="shared" si="11"/>
        <v>0</v>
      </c>
      <c r="H225" s="83">
        <f t="shared" si="12"/>
        <v>0</v>
      </c>
      <c r="I225" s="83" t="e">
        <f t="shared" si="13"/>
        <v>#DIV/0!</v>
      </c>
      <c r="J225" s="103" t="e">
        <f t="shared" si="14"/>
        <v>#DIV/0!</v>
      </c>
    </row>
    <row r="226" spans="1:10" ht="12.75" customHeight="1" x14ac:dyDescent="0.25">
      <c r="A226" s="101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 t="e">
        <f>G226/B225</f>
        <v>#DIV/0!</v>
      </c>
      <c r="J226" s="104" t="e">
        <f>H226/B225</f>
        <v>#DIV/0!</v>
      </c>
    </row>
    <row r="227" spans="1:10" ht="12.75" customHeight="1" x14ac:dyDescent="0.25">
      <c r="A227" s="101"/>
      <c r="D227" s="81" t="s">
        <v>23</v>
      </c>
      <c r="E227" s="81">
        <f>E225-E226</f>
        <v>0</v>
      </c>
      <c r="F227" s="81"/>
      <c r="G227" s="82">
        <f>G225-G226</f>
        <v>0</v>
      </c>
      <c r="H227" s="82">
        <f>H225-H226</f>
        <v>0</v>
      </c>
      <c r="I227" s="82" t="e">
        <f>I225-I226</f>
        <v>#DIV/0!</v>
      </c>
      <c r="J227" s="105" t="e">
        <f>J225-J226</f>
        <v>#DIV/0!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 t="shared" si="10"/>
        <v>0</v>
      </c>
      <c r="F231" s="81"/>
      <c r="G231" s="82">
        <f t="shared" si="11"/>
        <v>0</v>
      </c>
      <c r="H231" s="83">
        <f t="shared" si="12"/>
        <v>0</v>
      </c>
      <c r="I231" s="83" t="e">
        <f t="shared" si="13"/>
        <v>#DIV/0!</v>
      </c>
      <c r="J231" s="103" t="e">
        <f t="shared" si="14"/>
        <v>#DIV/0!</v>
      </c>
    </row>
    <row r="232" spans="1:10" ht="12.75" customHeight="1" x14ac:dyDescent="0.25">
      <c r="A232" s="101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4" t="e">
        <f>H232/B231</f>
        <v>#DIV/0!</v>
      </c>
    </row>
    <row r="233" spans="1:10" ht="12.75" customHeight="1" x14ac:dyDescent="0.25">
      <c r="A233" s="101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5" t="e">
        <f>J231-J232</f>
        <v>#DIV/0!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0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 t="shared" si="10"/>
        <v>0</v>
      </c>
      <c r="F237" s="81"/>
      <c r="G237" s="82">
        <f t="shared" si="11"/>
        <v>0</v>
      </c>
      <c r="H237" s="83">
        <f t="shared" si="12"/>
        <v>0</v>
      </c>
      <c r="I237" s="83" t="e">
        <f t="shared" si="13"/>
        <v>#DIV/0!</v>
      </c>
      <c r="J237" s="103" t="e">
        <f t="shared" si="14"/>
        <v>#DIV/0!</v>
      </c>
    </row>
    <row r="238" spans="1:10" ht="12.75" customHeight="1" x14ac:dyDescent="0.25">
      <c r="A238" s="101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4" t="e">
        <f>H238/B237</f>
        <v>#DIV/0!</v>
      </c>
    </row>
    <row r="239" spans="1:10" ht="12.75" customHeight="1" x14ac:dyDescent="0.25">
      <c r="A239" s="101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5" t="e">
        <f>J237-J238</f>
        <v>#DIV/0!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 t="shared" si="10"/>
        <v>0</v>
      </c>
      <c r="F243" s="81"/>
      <c r="G243" s="82">
        <f t="shared" si="11"/>
        <v>0</v>
      </c>
      <c r="H243" s="83">
        <f t="shared" si="12"/>
        <v>0</v>
      </c>
      <c r="I243" s="83" t="e">
        <f t="shared" si="13"/>
        <v>#DIV/0!</v>
      </c>
      <c r="J243" s="103" t="e">
        <f t="shared" si="14"/>
        <v>#DIV/0!</v>
      </c>
    </row>
    <row r="244" spans="1:10" ht="12.75" customHeight="1" x14ac:dyDescent="0.25">
      <c r="A244" s="101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4" t="e">
        <f>H244/B243</f>
        <v>#DIV/0!</v>
      </c>
    </row>
    <row r="245" spans="1:10" ht="12.75" customHeight="1" x14ac:dyDescent="0.25">
      <c r="A245" s="101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5" t="e">
        <f>J243-J244</f>
        <v>#DIV/0!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0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 t="shared" si="10"/>
        <v>0</v>
      </c>
      <c r="F249" s="81"/>
      <c r="G249" s="82">
        <f t="shared" si="11"/>
        <v>0</v>
      </c>
      <c r="H249" s="83">
        <f t="shared" si="12"/>
        <v>0</v>
      </c>
      <c r="I249" s="83" t="e">
        <f t="shared" si="13"/>
        <v>#DIV/0!</v>
      </c>
      <c r="J249" s="103" t="e">
        <f t="shared" si="14"/>
        <v>#DIV/0!</v>
      </c>
    </row>
    <row r="250" spans="1:10" ht="12.75" customHeight="1" x14ac:dyDescent="0.25">
      <c r="A250" s="101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4" t="e">
        <f>H250/B249</f>
        <v>#DIV/0!</v>
      </c>
    </row>
    <row r="251" spans="1:10" ht="12.75" customHeight="1" x14ac:dyDescent="0.25">
      <c r="A251" s="101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5" t="e">
        <f>J249-J250</f>
        <v>#DIV/0!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0</v>
      </c>
      <c r="I252" s="83"/>
      <c r="J252" s="103"/>
    </row>
    <row r="253" spans="1:10" ht="12.75" customHeight="1" x14ac:dyDescent="0.25">
      <c r="A253" s="101"/>
      <c r="B253" s="79"/>
      <c r="D253" s="81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1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 t="shared" si="10"/>
        <v>0</v>
      </c>
      <c r="F255" s="81"/>
      <c r="G255" s="82">
        <f t="shared" si="11"/>
        <v>0</v>
      </c>
      <c r="H255" s="83">
        <f t="shared" si="12"/>
        <v>0</v>
      </c>
      <c r="I255" s="83" t="e">
        <f t="shared" si="13"/>
        <v>#DIV/0!</v>
      </c>
      <c r="J255" s="103" t="e">
        <f t="shared" si="14"/>
        <v>#DIV/0!</v>
      </c>
    </row>
    <row r="256" spans="1:10" ht="12.75" customHeight="1" x14ac:dyDescent="0.25">
      <c r="A256" s="101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4" t="e">
        <f>H256/B255</f>
        <v>#DIV/0!</v>
      </c>
    </row>
    <row r="257" spans="1:10" ht="12.75" customHeight="1" x14ac:dyDescent="0.25">
      <c r="A257" s="101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5" t="e">
        <f>J255-J256</f>
        <v>#DIV/0!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0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1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2"/>
    </row>
    <row r="261" spans="1:10" ht="12.75" customHeight="1" x14ac:dyDescent="0.25">
      <c r="A261" s="101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 t="shared" si="10"/>
        <v>0</v>
      </c>
      <c r="F261" s="81"/>
      <c r="G261" s="82">
        <f t="shared" si="11"/>
        <v>0</v>
      </c>
      <c r="H261" s="83">
        <f t="shared" si="12"/>
        <v>0</v>
      </c>
      <c r="I261" s="83" t="e">
        <f t="shared" si="13"/>
        <v>#DIV/0!</v>
      </c>
      <c r="J261" s="103" t="e">
        <f t="shared" si="14"/>
        <v>#DIV/0!</v>
      </c>
    </row>
    <row r="262" spans="1:10" ht="12.75" customHeight="1" x14ac:dyDescent="0.25">
      <c r="A262" s="101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4" t="e">
        <f>H262/B261</f>
        <v>#DIV/0!</v>
      </c>
    </row>
    <row r="263" spans="1:10" ht="12.75" customHeight="1" x14ac:dyDescent="0.25">
      <c r="A263" s="101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5" t="e">
        <f>J261-J262</f>
        <v>#DIV/0!</v>
      </c>
    </row>
    <row r="264" spans="1:10" ht="12.75" customHeight="1" x14ac:dyDescent="0.25">
      <c r="A264" s="101"/>
      <c r="D264" s="81"/>
      <c r="E264" s="81"/>
      <c r="F264" s="81"/>
      <c r="G264" s="82"/>
      <c r="H264" s="83">
        <f>G263+H263</f>
        <v>0</v>
      </c>
      <c r="I264" s="83"/>
      <c r="J264" s="103"/>
    </row>
    <row r="265" spans="1:10" ht="12.75" customHeight="1" x14ac:dyDescent="0.25">
      <c r="A265" s="101"/>
      <c r="B265" s="79"/>
      <c r="D265" s="81"/>
      <c r="E265" s="81"/>
      <c r="F265" s="81"/>
      <c r="G265" s="82"/>
      <c r="H265" s="83"/>
      <c r="I265" s="83"/>
      <c r="J265" s="103"/>
    </row>
    <row r="266" spans="1:10" ht="12.75" customHeight="1" x14ac:dyDescent="0.25">
      <c r="A266" s="101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 t="shared" si="10"/>
        <v>0</v>
      </c>
      <c r="F267" s="81"/>
      <c r="G267" s="82">
        <f t="shared" si="11"/>
        <v>0</v>
      </c>
      <c r="H267" s="83">
        <f t="shared" si="12"/>
        <v>0</v>
      </c>
      <c r="I267" s="83" t="e">
        <f t="shared" si="13"/>
        <v>#DIV/0!</v>
      </c>
      <c r="J267" s="103" t="e">
        <f t="shared" si="14"/>
        <v>#DIV/0!</v>
      </c>
    </row>
    <row r="268" spans="1:10" ht="12.75" customHeight="1" x14ac:dyDescent="0.25">
      <c r="A268" s="101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4" t="e">
        <f>H268/B267</f>
        <v>#DIV/0!</v>
      </c>
    </row>
    <row r="269" spans="1:10" ht="12.75" customHeight="1" x14ac:dyDescent="0.25">
      <c r="A269" s="101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5" t="e">
        <f>J267-J268</f>
        <v>#DIV/0!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0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 t="shared" si="10"/>
        <v>0</v>
      </c>
      <c r="F273" s="81"/>
      <c r="G273" s="82">
        <f t="shared" si="11"/>
        <v>0</v>
      </c>
      <c r="H273" s="83">
        <f t="shared" si="12"/>
        <v>0</v>
      </c>
      <c r="I273" s="83" t="e">
        <f t="shared" si="13"/>
        <v>#DIV/0!</v>
      </c>
      <c r="J273" s="103" t="e">
        <f t="shared" si="14"/>
        <v>#DIV/0!</v>
      </c>
    </row>
    <row r="274" spans="1:10" ht="12.75" customHeight="1" x14ac:dyDescent="0.25">
      <c r="A274" s="101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4" t="e">
        <f>H274/B273</f>
        <v>#DIV/0!</v>
      </c>
    </row>
    <row r="275" spans="1:10" ht="12.75" customHeight="1" x14ac:dyDescent="0.25">
      <c r="A275" s="101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5" t="e">
        <f>J273-J274</f>
        <v>#DIV/0!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 t="shared" si="10"/>
        <v>0</v>
      </c>
      <c r="F279" s="81"/>
      <c r="G279" s="82">
        <f t="shared" si="11"/>
        <v>0</v>
      </c>
      <c r="H279" s="83">
        <f t="shared" si="12"/>
        <v>0</v>
      </c>
      <c r="I279" s="83" t="e">
        <f t="shared" si="13"/>
        <v>#DIV/0!</v>
      </c>
      <c r="J279" s="103" t="e">
        <f t="shared" si="14"/>
        <v>#DIV/0!</v>
      </c>
    </row>
    <row r="280" spans="1:10" ht="12.75" customHeight="1" x14ac:dyDescent="0.25">
      <c r="A280" s="101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4" t="e">
        <f>H280/B279</f>
        <v>#DIV/0!</v>
      </c>
    </row>
    <row r="281" spans="1:10" ht="12.75" customHeight="1" x14ac:dyDescent="0.25">
      <c r="A281" s="101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5" t="e">
        <f>J279-J280</f>
        <v>#DIV/0!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0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 t="shared" si="10"/>
        <v>0</v>
      </c>
      <c r="F285" s="81"/>
      <c r="G285" s="82">
        <f t="shared" si="11"/>
        <v>0</v>
      </c>
      <c r="H285" s="83">
        <f t="shared" si="12"/>
        <v>0</v>
      </c>
      <c r="I285" s="83" t="e">
        <f t="shared" si="13"/>
        <v>#DIV/0!</v>
      </c>
      <c r="J285" s="103" t="e">
        <f t="shared" si="14"/>
        <v>#DIV/0!</v>
      </c>
    </row>
    <row r="286" spans="1:10" ht="12.75" customHeight="1" x14ac:dyDescent="0.25">
      <c r="A286" s="101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4" t="e">
        <f>H286/B285</f>
        <v>#DIV/0!</v>
      </c>
    </row>
    <row r="287" spans="1:10" ht="12.75" customHeight="1" x14ac:dyDescent="0.25">
      <c r="A287" s="101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5" t="e">
        <f>J285-J286</f>
        <v>#DIV/0!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0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1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 t="shared" si="10"/>
        <v>0</v>
      </c>
      <c r="F291" s="81"/>
      <c r="G291" s="82">
        <f t="shared" si="11"/>
        <v>0</v>
      </c>
      <c r="H291" s="83">
        <f t="shared" si="12"/>
        <v>0</v>
      </c>
      <c r="I291" s="83" t="e">
        <f t="shared" si="13"/>
        <v>#DIV/0!</v>
      </c>
      <c r="J291" s="103" t="e">
        <f t="shared" si="14"/>
        <v>#DIV/0!</v>
      </c>
    </row>
    <row r="292" spans="1:10" ht="12.75" customHeight="1" x14ac:dyDescent="0.25">
      <c r="A292" s="101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4" t="e">
        <f>H292/B291</f>
        <v>#DIV/0!</v>
      </c>
    </row>
    <row r="293" spans="1:10" ht="12.75" customHeight="1" x14ac:dyDescent="0.25">
      <c r="A293" s="101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5" t="e">
        <f>J291-J292</f>
        <v>#DIV/0!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0</v>
      </c>
      <c r="I294" s="83"/>
      <c r="J294" s="103"/>
    </row>
    <row r="295" spans="1:10" ht="12.75" customHeight="1" x14ac:dyDescent="0.25">
      <c r="A295" s="101"/>
      <c r="C295" s="88"/>
      <c r="D295" s="89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6"/>
      <c r="B296" s="107"/>
      <c r="C296" s="107"/>
      <c r="D296" s="107"/>
      <c r="E296" s="107"/>
      <c r="F296" s="107"/>
      <c r="G296" s="108">
        <f>G203+G209+G215+G221+G227+G233+G239+G245+G251+G257+G263+G269+G275+G281+G287+G293</f>
        <v>0</v>
      </c>
      <c r="H296" s="108">
        <f>H203+H209+H215+H221+H227+H233+H239+H245+H251+H257+H263+H269+H275+H281+H287+H293</f>
        <v>0</v>
      </c>
      <c r="I296" s="107"/>
      <c r="J296" s="109">
        <f>H204+H210+H216+H222+H228+H234+H240+H246+H252+H258+H264+H270+H276+H282+H288+H294</f>
        <v>0</v>
      </c>
    </row>
    <row r="298" spans="1:10" ht="12.75" customHeight="1" x14ac:dyDescent="0.25">
      <c r="A298" s="94" t="s">
        <v>1</v>
      </c>
      <c r="B298" s="95">
        <f>Invoice!E344</f>
        <v>23060004</v>
      </c>
      <c r="C298" s="96"/>
      <c r="D298" s="97"/>
      <c r="E298" s="97"/>
      <c r="F298" s="97"/>
      <c r="G298" s="98"/>
      <c r="H298" s="99"/>
      <c r="I298" s="99"/>
      <c r="J298" s="100"/>
    </row>
    <row r="299" spans="1:10" ht="12.75" customHeight="1" x14ac:dyDescent="0.25">
      <c r="A299" s="101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Invoice!B352</f>
        <v>0</v>
      </c>
      <c r="C300" s="88">
        <f>Invoice!E352</f>
        <v>0</v>
      </c>
      <c r="D300" s="89">
        <f>Invoice!H352</f>
        <v>0</v>
      </c>
      <c r="E300" s="81">
        <f>D300*B300</f>
        <v>0</v>
      </c>
      <c r="F300" s="81"/>
      <c r="G300" s="82">
        <f>E300/1.11</f>
        <v>0</v>
      </c>
      <c r="H300" s="83">
        <f>G300*11%</f>
        <v>0</v>
      </c>
      <c r="I300" s="83" t="e">
        <f>G300/B300</f>
        <v>#DIV/0!</v>
      </c>
      <c r="J300" s="103" t="e">
        <f>H300/B300</f>
        <v>#DIV/0!</v>
      </c>
    </row>
    <row r="301" spans="1:10" ht="12.75" customHeight="1" x14ac:dyDescent="0.25">
      <c r="A301" s="101"/>
      <c r="D301" s="81"/>
      <c r="E301" s="81">
        <f>(E300*Invoice!I352)+((E300-(E300*Invoice!I352))*Invoice!J352)</f>
        <v>0</v>
      </c>
      <c r="F301" s="81"/>
      <c r="G301" s="90">
        <f>E301/1.11</f>
        <v>0</v>
      </c>
      <c r="H301" s="91">
        <f>G301*11%</f>
        <v>0</v>
      </c>
      <c r="I301" s="91" t="e">
        <f>G301/B300</f>
        <v>#DIV/0!</v>
      </c>
      <c r="J301" s="104" t="e">
        <f>H301/B300</f>
        <v>#DIV/0!</v>
      </c>
    </row>
    <row r="302" spans="1:10" ht="12.75" customHeight="1" x14ac:dyDescent="0.25">
      <c r="A302" s="101"/>
      <c r="D302" s="81" t="s">
        <v>23</v>
      </c>
      <c r="E302" s="81">
        <f>E300-E301</f>
        <v>0</v>
      </c>
      <c r="F302" s="81"/>
      <c r="G302" s="82">
        <f>G300-G301</f>
        <v>0</v>
      </c>
      <c r="H302" s="82">
        <f>H300-H301</f>
        <v>0</v>
      </c>
      <c r="I302" s="82" t="e">
        <f>I300-I301</f>
        <v>#DIV/0!</v>
      </c>
      <c r="J302" s="105" t="e">
        <f>J300-J301</f>
        <v>#DIV/0!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0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Invoice!B353</f>
        <v>0</v>
      </c>
      <c r="C306" s="88">
        <f>Invoice!E353</f>
        <v>0</v>
      </c>
      <c r="D306" s="89">
        <f>Invoice!H353</f>
        <v>0</v>
      </c>
      <c r="E306" s="81">
        <f t="shared" ref="E306:E390" si="15">D306*B306</f>
        <v>0</v>
      </c>
      <c r="F306" s="81"/>
      <c r="G306" s="82">
        <f t="shared" ref="G306:G390" si="16">E306/1.11</f>
        <v>0</v>
      </c>
      <c r="H306" s="83">
        <f t="shared" ref="H306:H390" si="17">G306*11%</f>
        <v>0</v>
      </c>
      <c r="I306" s="83" t="e">
        <f t="shared" ref="I306:I390" si="18">G306/B306</f>
        <v>#DIV/0!</v>
      </c>
      <c r="J306" s="103" t="e">
        <f t="shared" ref="J306:J390" si="19">H306/B306</f>
        <v>#DIV/0!</v>
      </c>
    </row>
    <row r="307" spans="1:10" ht="12.75" customHeight="1" x14ac:dyDescent="0.25">
      <c r="A307" s="101"/>
      <c r="D307" s="81"/>
      <c r="E307" s="81">
        <f>(E306*Invoice!I353)+((E306-(E306*Invoice!I353))*Invoice!J353)</f>
        <v>0</v>
      </c>
      <c r="F307" s="81"/>
      <c r="G307" s="90">
        <f>E307/1.11</f>
        <v>0</v>
      </c>
      <c r="H307" s="91">
        <f>G307*11%</f>
        <v>0</v>
      </c>
      <c r="I307" s="91" t="e">
        <f>G307/B306</f>
        <v>#DIV/0!</v>
      </c>
      <c r="J307" s="104" t="e">
        <f>H307/B306</f>
        <v>#DIV/0!</v>
      </c>
    </row>
    <row r="308" spans="1:10" ht="12.75" customHeight="1" x14ac:dyDescent="0.25">
      <c r="A308" s="101"/>
      <c r="D308" s="81" t="s">
        <v>23</v>
      </c>
      <c r="E308" s="81">
        <f>E306-E307</f>
        <v>0</v>
      </c>
      <c r="F308" s="81"/>
      <c r="G308" s="82">
        <f>G306-G307</f>
        <v>0</v>
      </c>
      <c r="H308" s="82">
        <f>H306-H307</f>
        <v>0</v>
      </c>
      <c r="I308" s="82" t="e">
        <f>I306-I307</f>
        <v>#DIV/0!</v>
      </c>
      <c r="J308" s="105" t="e">
        <f>J306-J307</f>
        <v>#DIV/0!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0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Invoice!B354</f>
        <v>0</v>
      </c>
      <c r="C312" s="88">
        <f>Invoice!E354</f>
        <v>0</v>
      </c>
      <c r="D312" s="89">
        <f>Invoice!H354</f>
        <v>0</v>
      </c>
      <c r="E312" s="81">
        <f t="shared" si="15"/>
        <v>0</v>
      </c>
      <c r="F312" s="81"/>
      <c r="G312" s="82">
        <f t="shared" si="16"/>
        <v>0</v>
      </c>
      <c r="H312" s="83">
        <f t="shared" si="17"/>
        <v>0</v>
      </c>
      <c r="I312" s="83" t="e">
        <f t="shared" si="18"/>
        <v>#DIV/0!</v>
      </c>
      <c r="J312" s="103" t="e">
        <f t="shared" si="19"/>
        <v>#DIV/0!</v>
      </c>
    </row>
    <row r="313" spans="1:10" ht="12.75" customHeight="1" x14ac:dyDescent="0.25">
      <c r="A313" s="101"/>
      <c r="D313" s="81"/>
      <c r="E313" s="81">
        <f>(E312*Invoice!I354)+((E312-(E312*Invoice!I354))*Invoice!J354)</f>
        <v>0</v>
      </c>
      <c r="F313" s="81"/>
      <c r="G313" s="90">
        <f>E313/1.11</f>
        <v>0</v>
      </c>
      <c r="H313" s="91">
        <f>G313*11%</f>
        <v>0</v>
      </c>
      <c r="I313" s="91" t="e">
        <f>G313/B312</f>
        <v>#DIV/0!</v>
      </c>
      <c r="J313" s="104" t="e">
        <f>H313/B312</f>
        <v>#DIV/0!</v>
      </c>
    </row>
    <row r="314" spans="1:10" ht="12.75" customHeight="1" x14ac:dyDescent="0.25">
      <c r="A314" s="101"/>
      <c r="D314" s="81" t="s">
        <v>23</v>
      </c>
      <c r="E314" s="81">
        <f>E312-E313</f>
        <v>0</v>
      </c>
      <c r="F314" s="81"/>
      <c r="G314" s="82">
        <f>G312-G313</f>
        <v>0</v>
      </c>
      <c r="H314" s="82">
        <f>H312-H313</f>
        <v>0</v>
      </c>
      <c r="I314" s="82" t="e">
        <f>I312-I313</f>
        <v>#DIV/0!</v>
      </c>
      <c r="J314" s="105" t="e">
        <f>J312-J313</f>
        <v>#DIV/0!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0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Invoice!B355</f>
        <v>0</v>
      </c>
      <c r="C318" s="88">
        <f>Invoice!E355</f>
        <v>0</v>
      </c>
      <c r="D318" s="89">
        <f>Invoice!H355</f>
        <v>0</v>
      </c>
      <c r="E318" s="81">
        <f t="shared" si="15"/>
        <v>0</v>
      </c>
      <c r="F318" s="81"/>
      <c r="G318" s="82">
        <f t="shared" si="16"/>
        <v>0</v>
      </c>
      <c r="H318" s="83">
        <f t="shared" si="17"/>
        <v>0</v>
      </c>
      <c r="I318" s="83" t="e">
        <f t="shared" si="18"/>
        <v>#DIV/0!</v>
      </c>
      <c r="J318" s="103" t="e">
        <f t="shared" si="19"/>
        <v>#DIV/0!</v>
      </c>
    </row>
    <row r="319" spans="1:10" ht="12.75" customHeight="1" x14ac:dyDescent="0.25">
      <c r="A319" s="101"/>
      <c r="D319" s="81"/>
      <c r="E319" s="81">
        <f>(E318*Invoice!I355)+((E318-(E318*Invoice!I355))*Invoice!J355)</f>
        <v>0</v>
      </c>
      <c r="F319" s="81"/>
      <c r="G319" s="90">
        <f>E319/1.11</f>
        <v>0</v>
      </c>
      <c r="H319" s="91">
        <f>G319*11%</f>
        <v>0</v>
      </c>
      <c r="I319" s="91" t="e">
        <f>G319/B318</f>
        <v>#DIV/0!</v>
      </c>
      <c r="J319" s="104" t="e">
        <f>H319/B318</f>
        <v>#DIV/0!</v>
      </c>
    </row>
    <row r="320" spans="1:10" ht="12.75" customHeight="1" x14ac:dyDescent="0.25">
      <c r="A320" s="101"/>
      <c r="D320" s="81" t="s">
        <v>23</v>
      </c>
      <c r="E320" s="81">
        <f>E318-E319</f>
        <v>0</v>
      </c>
      <c r="F320" s="81"/>
      <c r="G320" s="82">
        <f>G318-G319</f>
        <v>0</v>
      </c>
      <c r="H320" s="82">
        <f>H318-H319</f>
        <v>0</v>
      </c>
      <c r="I320" s="82" t="e">
        <f>I318-I319</f>
        <v>#DIV/0!</v>
      </c>
      <c r="J320" s="105" t="e">
        <f>J318-J319</f>
        <v>#DIV/0!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0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1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 t="shared" si="15"/>
        <v>0</v>
      </c>
      <c r="F324" s="81"/>
      <c r="G324" s="82">
        <f t="shared" si="16"/>
        <v>0</v>
      </c>
      <c r="H324" s="83">
        <f t="shared" si="17"/>
        <v>0</v>
      </c>
      <c r="I324" s="83" t="e">
        <f t="shared" si="18"/>
        <v>#DIV/0!</v>
      </c>
      <c r="J324" s="103" t="e">
        <f t="shared" si="19"/>
        <v>#DIV/0!</v>
      </c>
    </row>
    <row r="325" spans="1:10" ht="12.75" customHeight="1" x14ac:dyDescent="0.25">
      <c r="A325" s="101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4" t="e">
        <f>H325/B324</f>
        <v>#DIV/0!</v>
      </c>
    </row>
    <row r="326" spans="1:10" ht="12.75" customHeight="1" x14ac:dyDescent="0.25">
      <c r="A326" s="101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5" t="e">
        <f>J324-J325</f>
        <v>#DIV/0!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0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1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 t="shared" si="15"/>
        <v>0</v>
      </c>
      <c r="F330" s="81"/>
      <c r="G330" s="82">
        <f t="shared" si="16"/>
        <v>0</v>
      </c>
      <c r="H330" s="83">
        <f t="shared" si="17"/>
        <v>0</v>
      </c>
      <c r="I330" s="83" t="e">
        <f t="shared" si="18"/>
        <v>#DIV/0!</v>
      </c>
      <c r="J330" s="103" t="e">
        <f t="shared" si="19"/>
        <v>#DIV/0!</v>
      </c>
    </row>
    <row r="331" spans="1:10" ht="12.75" customHeight="1" x14ac:dyDescent="0.25">
      <c r="A331" s="101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4" t="e">
        <f>H331/B330</f>
        <v>#DIV/0!</v>
      </c>
    </row>
    <row r="332" spans="1:10" ht="12.75" customHeight="1" x14ac:dyDescent="0.25">
      <c r="A332" s="101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5" t="e">
        <f>J330-J331</f>
        <v>#DIV/0!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0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 t="shared" si="15"/>
        <v>0</v>
      </c>
      <c r="F336" s="81"/>
      <c r="G336" s="82">
        <f t="shared" si="16"/>
        <v>0</v>
      </c>
      <c r="H336" s="83">
        <f t="shared" si="17"/>
        <v>0</v>
      </c>
      <c r="I336" s="83" t="e">
        <f t="shared" si="18"/>
        <v>#DIV/0!</v>
      </c>
      <c r="J336" s="103" t="e">
        <f t="shared" si="19"/>
        <v>#DIV/0!</v>
      </c>
    </row>
    <row r="337" spans="1:10" ht="12.75" customHeight="1" x14ac:dyDescent="0.25">
      <c r="A337" s="101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4" t="e">
        <f>H337/B336</f>
        <v>#DIV/0!</v>
      </c>
    </row>
    <row r="338" spans="1:10" ht="12.75" customHeight="1" x14ac:dyDescent="0.25">
      <c r="A338" s="101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5" t="e">
        <f>J336-J337</f>
        <v>#DIV/0!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0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 t="shared" si="15"/>
        <v>0</v>
      </c>
      <c r="F342" s="81"/>
      <c r="G342" s="82">
        <f t="shared" si="16"/>
        <v>0</v>
      </c>
      <c r="H342" s="83">
        <f t="shared" si="17"/>
        <v>0</v>
      </c>
      <c r="I342" s="83" t="e">
        <f t="shared" si="18"/>
        <v>#DIV/0!</v>
      </c>
      <c r="J342" s="103" t="e">
        <f t="shared" si="19"/>
        <v>#DIV/0!</v>
      </c>
    </row>
    <row r="343" spans="1:10" ht="12.75" customHeight="1" x14ac:dyDescent="0.25">
      <c r="A343" s="101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4" t="e">
        <f>H343/B342</f>
        <v>#DIV/0!</v>
      </c>
    </row>
    <row r="344" spans="1:10" ht="12.75" customHeight="1" x14ac:dyDescent="0.25">
      <c r="A344" s="101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5" t="e">
        <f>J342-J343</f>
        <v>#DIV/0!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0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 t="shared" si="15"/>
        <v>0</v>
      </c>
      <c r="F348" s="81"/>
      <c r="G348" s="82">
        <f t="shared" si="16"/>
        <v>0</v>
      </c>
      <c r="H348" s="83">
        <f t="shared" si="17"/>
        <v>0</v>
      </c>
      <c r="I348" s="83" t="e">
        <f t="shared" si="18"/>
        <v>#DIV/0!</v>
      </c>
      <c r="J348" s="103" t="e">
        <f t="shared" si="19"/>
        <v>#DIV/0!</v>
      </c>
    </row>
    <row r="349" spans="1:10" ht="12.75" customHeight="1" x14ac:dyDescent="0.25">
      <c r="A349" s="101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4" t="e">
        <f>H349/B348</f>
        <v>#DIV/0!</v>
      </c>
    </row>
    <row r="350" spans="1:10" ht="12.75" customHeight="1" x14ac:dyDescent="0.25">
      <c r="A350" s="101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5" t="e">
        <f>J348-J349</f>
        <v>#DIV/0!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 t="shared" si="15"/>
        <v>0</v>
      </c>
      <c r="F354" s="81"/>
      <c r="G354" s="82">
        <f t="shared" si="16"/>
        <v>0</v>
      </c>
      <c r="H354" s="83">
        <f t="shared" si="17"/>
        <v>0</v>
      </c>
      <c r="I354" s="83" t="e">
        <f t="shared" si="18"/>
        <v>#DIV/0!</v>
      </c>
      <c r="J354" s="103" t="e">
        <f t="shared" si="19"/>
        <v>#DIV/0!</v>
      </c>
    </row>
    <row r="355" spans="1:10" ht="12.75" customHeight="1" x14ac:dyDescent="0.25">
      <c r="A355" s="101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4" t="e">
        <f>H355/B354</f>
        <v>#DIV/0!</v>
      </c>
    </row>
    <row r="356" spans="1:10" ht="12.75" customHeight="1" x14ac:dyDescent="0.25">
      <c r="A356" s="101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5" t="e">
        <f>J354-J355</f>
        <v>#DIV/0!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0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1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 t="shared" si="15"/>
        <v>0</v>
      </c>
      <c r="F360" s="81"/>
      <c r="G360" s="82">
        <f t="shared" si="16"/>
        <v>0</v>
      </c>
      <c r="H360" s="83">
        <f t="shared" si="17"/>
        <v>0</v>
      </c>
      <c r="I360" s="83" t="e">
        <f t="shared" si="18"/>
        <v>#DIV/0!</v>
      </c>
      <c r="J360" s="103" t="e">
        <f t="shared" si="19"/>
        <v>#DIV/0!</v>
      </c>
    </row>
    <row r="361" spans="1:10" ht="12.75" customHeight="1" x14ac:dyDescent="0.25">
      <c r="A361" s="101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4" t="e">
        <f>H361/B360</f>
        <v>#DIV/0!</v>
      </c>
    </row>
    <row r="362" spans="1:10" ht="12.75" customHeight="1" x14ac:dyDescent="0.25">
      <c r="A362" s="101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5" t="e">
        <f>J360-J361</f>
        <v>#DIV/0!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 t="shared" si="15"/>
        <v>0</v>
      </c>
      <c r="F366" s="81"/>
      <c r="G366" s="82">
        <f t="shared" si="16"/>
        <v>0</v>
      </c>
      <c r="H366" s="83">
        <f t="shared" si="17"/>
        <v>0</v>
      </c>
      <c r="I366" s="83" t="e">
        <f t="shared" si="18"/>
        <v>#DIV/0!</v>
      </c>
      <c r="J366" s="103" t="e">
        <f t="shared" si="19"/>
        <v>#DIV/0!</v>
      </c>
    </row>
    <row r="367" spans="1:10" ht="12.75" customHeight="1" x14ac:dyDescent="0.25">
      <c r="A367" s="101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4" t="e">
        <f>H367/B366</f>
        <v>#DIV/0!</v>
      </c>
    </row>
    <row r="368" spans="1:10" ht="12.75" customHeight="1" x14ac:dyDescent="0.25">
      <c r="A368" s="101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5" t="e">
        <f>J366-J367</f>
        <v>#DIV/0!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0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 t="shared" si="15"/>
        <v>0</v>
      </c>
      <c r="F372" s="81"/>
      <c r="G372" s="82">
        <f t="shared" si="16"/>
        <v>0</v>
      </c>
      <c r="H372" s="83">
        <f t="shared" si="17"/>
        <v>0</v>
      </c>
      <c r="I372" s="83" t="e">
        <f t="shared" si="18"/>
        <v>#DIV/0!</v>
      </c>
      <c r="J372" s="103" t="e">
        <f t="shared" si="19"/>
        <v>#DIV/0!</v>
      </c>
    </row>
    <row r="373" spans="1:10" ht="12.75" customHeight="1" x14ac:dyDescent="0.25">
      <c r="A373" s="101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4" t="e">
        <f>H373/B372</f>
        <v>#DIV/0!</v>
      </c>
    </row>
    <row r="374" spans="1:10" ht="12.75" customHeight="1" x14ac:dyDescent="0.25">
      <c r="A374" s="101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5" t="e">
        <f>J372-J373</f>
        <v>#DIV/0!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 t="shared" si="15"/>
        <v>0</v>
      </c>
      <c r="F378" s="81"/>
      <c r="G378" s="82">
        <f t="shared" si="16"/>
        <v>0</v>
      </c>
      <c r="H378" s="83">
        <f t="shared" si="17"/>
        <v>0</v>
      </c>
      <c r="I378" s="83" t="e">
        <f t="shared" si="18"/>
        <v>#DIV/0!</v>
      </c>
      <c r="J378" s="103" t="e">
        <f t="shared" si="19"/>
        <v>#DIV/0!</v>
      </c>
    </row>
    <row r="379" spans="1:10" ht="12.75" customHeight="1" x14ac:dyDescent="0.25">
      <c r="A379" s="101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4" t="e">
        <f>H379/B378</f>
        <v>#DIV/0!</v>
      </c>
    </row>
    <row r="380" spans="1:10" ht="12.75" customHeight="1" x14ac:dyDescent="0.25">
      <c r="A380" s="101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5" t="e">
        <f>J378-J379</f>
        <v>#DIV/0!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 t="shared" si="15"/>
        <v>0</v>
      </c>
      <c r="F384" s="81"/>
      <c r="G384" s="82">
        <f t="shared" si="16"/>
        <v>0</v>
      </c>
      <c r="H384" s="83">
        <f t="shared" si="17"/>
        <v>0</v>
      </c>
      <c r="I384" s="83" t="e">
        <f t="shared" si="18"/>
        <v>#DIV/0!</v>
      </c>
      <c r="J384" s="103" t="e">
        <f t="shared" si="19"/>
        <v>#DIV/0!</v>
      </c>
    </row>
    <row r="385" spans="1:10" ht="12.75" customHeight="1" x14ac:dyDescent="0.25">
      <c r="A385" s="101"/>
      <c r="D385" s="81"/>
      <c r="E385" s="81">
        <f>(E384*Invoice!I366)+((E384-(E384*Invoice!I366))*Invoice!J366)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4" t="e">
        <f>H385/B384</f>
        <v>#DIV/0!</v>
      </c>
    </row>
    <row r="386" spans="1:10" ht="12.75" customHeight="1" x14ac:dyDescent="0.25">
      <c r="A386" s="101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5" t="e">
        <f>J384-J385</f>
        <v>#DIV/0!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0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1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 t="shared" si="15"/>
        <v>0</v>
      </c>
      <c r="F390" s="81"/>
      <c r="G390" s="82">
        <f t="shared" si="16"/>
        <v>0</v>
      </c>
      <c r="H390" s="83">
        <f t="shared" si="17"/>
        <v>0</v>
      </c>
      <c r="I390" s="83" t="e">
        <f t="shared" si="18"/>
        <v>#DIV/0!</v>
      </c>
      <c r="J390" s="103" t="e">
        <f t="shared" si="19"/>
        <v>#DIV/0!</v>
      </c>
    </row>
    <row r="391" spans="1:10" ht="12.75" customHeight="1" x14ac:dyDescent="0.25">
      <c r="A391" s="101"/>
      <c r="D391" s="81"/>
      <c r="E391" s="81">
        <f>(E390*Invoice!I367)+((E390-(E390*Invoice!I367))*Invoice!J367)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4" t="e">
        <f>H391/B390</f>
        <v>#DIV/0!</v>
      </c>
    </row>
    <row r="392" spans="1:10" ht="12.75" customHeight="1" x14ac:dyDescent="0.25">
      <c r="A392" s="101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5" t="e">
        <f>J390-J391</f>
        <v>#DIV/0!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0</v>
      </c>
      <c r="I393" s="83"/>
      <c r="J393" s="103"/>
    </row>
    <row r="394" spans="1:10" ht="12.75" customHeight="1" x14ac:dyDescent="0.25">
      <c r="A394" s="101"/>
      <c r="C394" s="88"/>
      <c r="D394" s="89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6"/>
      <c r="B395" s="107"/>
      <c r="C395" s="107"/>
      <c r="D395" s="107"/>
      <c r="E395" s="107"/>
      <c r="F395" s="107"/>
      <c r="G395" s="108">
        <f>G302+G308+G314+G320+G326+G332+G338+G344+G350+G356+G362+G368+G374+G380+G386+G392</f>
        <v>0</v>
      </c>
      <c r="H395" s="108">
        <f>H302+H308+H314+H320+H326+H332+H338+H344+H350+H356+H362+H368+H374+H380+H386+H392</f>
        <v>0</v>
      </c>
      <c r="I395" s="107"/>
      <c r="J395" s="109">
        <f>H303+H309+H315+H321+H327+H333+H339+H345+H351+H357+H363+H369+H375+H381+H387+H393</f>
        <v>0</v>
      </c>
    </row>
    <row r="397" spans="1:10" ht="12.75" customHeight="1" x14ac:dyDescent="0.25">
      <c r="A397" s="94" t="s">
        <v>1</v>
      </c>
      <c r="B397" s="95">
        <f>Invoice!E458</f>
        <v>23060005</v>
      </c>
      <c r="C397" s="96"/>
      <c r="D397" s="97"/>
      <c r="E397" s="97"/>
      <c r="F397" s="97"/>
      <c r="G397" s="98"/>
      <c r="H397" s="99"/>
      <c r="I397" s="99"/>
      <c r="J397" s="100"/>
    </row>
    <row r="398" spans="1:10" ht="12.75" customHeight="1" x14ac:dyDescent="0.25">
      <c r="A398" s="101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Invoice!B466</f>
        <v>0</v>
      </c>
      <c r="C399" s="88">
        <f>Invoice!E466</f>
        <v>0</v>
      </c>
      <c r="D399" s="89">
        <f>Invoice!H466</f>
        <v>0</v>
      </c>
      <c r="E399" s="81">
        <f>D399*B399</f>
        <v>0</v>
      </c>
      <c r="F399" s="81"/>
      <c r="G399" s="82">
        <f>E399/1.11</f>
        <v>0</v>
      </c>
      <c r="H399" s="83">
        <f>G399*11%</f>
        <v>0</v>
      </c>
      <c r="I399" s="83" t="e">
        <f>G399/B399</f>
        <v>#DIV/0!</v>
      </c>
      <c r="J399" s="103" t="e">
        <f>H399/B399</f>
        <v>#DIV/0!</v>
      </c>
    </row>
    <row r="400" spans="1:10" ht="12.75" customHeight="1" x14ac:dyDescent="0.25">
      <c r="A400" s="101"/>
      <c r="D400" s="81"/>
      <c r="E400" s="81">
        <f>(E399*Invoice!I466)+((E399-(E399*Invoice!I466))*Invoice!J466)</f>
        <v>0</v>
      </c>
      <c r="F400" s="81"/>
      <c r="G400" s="90">
        <f>E400/1.11</f>
        <v>0</v>
      </c>
      <c r="H400" s="91">
        <f>G400*11%</f>
        <v>0</v>
      </c>
      <c r="I400" s="91" t="e">
        <f>G400/B399</f>
        <v>#DIV/0!</v>
      </c>
      <c r="J400" s="104" t="e">
        <f>H400/B399</f>
        <v>#DIV/0!</v>
      </c>
    </row>
    <row r="401" spans="1:10" ht="12.75" customHeight="1" x14ac:dyDescent="0.25">
      <c r="A401" s="101"/>
      <c r="D401" s="81" t="s">
        <v>23</v>
      </c>
      <c r="E401" s="81">
        <f>E399-E400</f>
        <v>0</v>
      </c>
      <c r="F401" s="81"/>
      <c r="G401" s="82">
        <f>G399-G400</f>
        <v>0</v>
      </c>
      <c r="H401" s="82">
        <f>H399-H400</f>
        <v>0</v>
      </c>
      <c r="I401" s="82" t="e">
        <f>I399-I400</f>
        <v>#DIV/0!</v>
      </c>
      <c r="J401" s="105" t="e">
        <f>J399-J400</f>
        <v>#DIV/0!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0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1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Invoice!B467</f>
        <v>0</v>
      </c>
      <c r="C405" s="88">
        <f>Invoice!E467</f>
        <v>0</v>
      </c>
      <c r="D405" s="89">
        <f>Invoice!H467</f>
        <v>0</v>
      </c>
      <c r="E405" s="81">
        <f t="shared" ref="E405:E489" si="20">D405*B405</f>
        <v>0</v>
      </c>
      <c r="F405" s="81"/>
      <c r="G405" s="82">
        <f t="shared" ref="G405:G489" si="21">E405/1.11</f>
        <v>0</v>
      </c>
      <c r="H405" s="83">
        <f t="shared" ref="H405:H489" si="22">G405*11%</f>
        <v>0</v>
      </c>
      <c r="I405" s="83" t="e">
        <f t="shared" ref="I405:I489" si="23">G405/B405</f>
        <v>#DIV/0!</v>
      </c>
      <c r="J405" s="103" t="e">
        <f t="shared" ref="J405:J489" si="24">H405/B405</f>
        <v>#DIV/0!</v>
      </c>
    </row>
    <row r="406" spans="1:10" ht="12.75" customHeight="1" x14ac:dyDescent="0.25">
      <c r="A406" s="101"/>
      <c r="D406" s="81"/>
      <c r="E406" s="81">
        <f>(E405*Invoice!I467)+((E405-(E405*Invoice!I467))*Invoice!J467)</f>
        <v>0</v>
      </c>
      <c r="F406" s="81"/>
      <c r="G406" s="90">
        <f>E406/1.11</f>
        <v>0</v>
      </c>
      <c r="H406" s="91">
        <f>G406*11%</f>
        <v>0</v>
      </c>
      <c r="I406" s="91" t="e">
        <f>G406/B405</f>
        <v>#DIV/0!</v>
      </c>
      <c r="J406" s="104" t="e">
        <f>H406/B405</f>
        <v>#DIV/0!</v>
      </c>
    </row>
    <row r="407" spans="1:10" ht="12.75" customHeight="1" x14ac:dyDescent="0.25">
      <c r="A407" s="101"/>
      <c r="D407" s="81" t="s">
        <v>23</v>
      </c>
      <c r="E407" s="81">
        <f>E405-E406</f>
        <v>0</v>
      </c>
      <c r="F407" s="81"/>
      <c r="G407" s="82">
        <f>G405-G406</f>
        <v>0</v>
      </c>
      <c r="H407" s="82">
        <f>H405-H406</f>
        <v>0</v>
      </c>
      <c r="I407" s="82" t="e">
        <f>I405-I406</f>
        <v>#DIV/0!</v>
      </c>
      <c r="J407" s="105" t="e">
        <f>J405-J406</f>
        <v>#DIV/0!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0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1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2"/>
    </row>
    <row r="411" spans="1:10" ht="12.75" customHeight="1" x14ac:dyDescent="0.25">
      <c r="A411" s="101"/>
      <c r="B411" s="80">
        <f>Invoice!B468</f>
        <v>0</v>
      </c>
      <c r="C411" s="88">
        <f>Invoice!E468</f>
        <v>0</v>
      </c>
      <c r="D411" s="89">
        <f>Invoice!H468</f>
        <v>0</v>
      </c>
      <c r="E411" s="81">
        <f t="shared" si="20"/>
        <v>0</v>
      </c>
      <c r="F411" s="81"/>
      <c r="G411" s="82">
        <f t="shared" si="21"/>
        <v>0</v>
      </c>
      <c r="H411" s="83">
        <f t="shared" si="22"/>
        <v>0</v>
      </c>
      <c r="I411" s="83" t="e">
        <f t="shared" si="23"/>
        <v>#DIV/0!</v>
      </c>
      <c r="J411" s="103" t="e">
        <f t="shared" si="24"/>
        <v>#DIV/0!</v>
      </c>
    </row>
    <row r="412" spans="1:10" ht="12.75" customHeight="1" x14ac:dyDescent="0.25">
      <c r="A412" s="101"/>
      <c r="D412" s="81"/>
      <c r="E412" s="81">
        <f>(E411*Invoice!I468)+((E411-(E411*Invoice!I468))*Invoice!J468)</f>
        <v>0</v>
      </c>
      <c r="F412" s="81"/>
      <c r="G412" s="90">
        <f>E412/1.11</f>
        <v>0</v>
      </c>
      <c r="H412" s="91">
        <f>G412*11%</f>
        <v>0</v>
      </c>
      <c r="I412" s="91" t="e">
        <f>G412/B411</f>
        <v>#DIV/0!</v>
      </c>
      <c r="J412" s="104" t="e">
        <f>H412/B411</f>
        <v>#DIV/0!</v>
      </c>
    </row>
    <row r="413" spans="1:10" ht="12.75" customHeight="1" x14ac:dyDescent="0.25">
      <c r="A413" s="101"/>
      <c r="D413" s="81" t="s">
        <v>23</v>
      </c>
      <c r="E413" s="81">
        <f>E411-E412</f>
        <v>0</v>
      </c>
      <c r="F413" s="81"/>
      <c r="G413" s="82">
        <f>G411-G412</f>
        <v>0</v>
      </c>
      <c r="H413" s="82">
        <f>H411-H412</f>
        <v>0</v>
      </c>
      <c r="I413" s="82" t="e">
        <f>I411-I412</f>
        <v>#DIV/0!</v>
      </c>
      <c r="J413" s="105" t="e">
        <f>J411-J412</f>
        <v>#DIV/0!</v>
      </c>
    </row>
    <row r="414" spans="1:10" ht="12.75" customHeight="1" x14ac:dyDescent="0.25">
      <c r="A414" s="101"/>
      <c r="D414" s="81"/>
      <c r="E414" s="81"/>
      <c r="F414" s="81"/>
      <c r="G414" s="82"/>
      <c r="H414" s="83">
        <f>G413+H413</f>
        <v>0</v>
      </c>
      <c r="I414" s="83"/>
      <c r="J414" s="103"/>
    </row>
    <row r="415" spans="1:10" ht="12.75" customHeight="1" x14ac:dyDescent="0.25">
      <c r="A415" s="101"/>
      <c r="B415" s="79"/>
      <c r="D415" s="81"/>
      <c r="E415" s="81"/>
      <c r="F415" s="81"/>
      <c r="G415" s="82"/>
      <c r="H415" s="83"/>
      <c r="I415" s="83"/>
      <c r="J415" s="103"/>
    </row>
    <row r="416" spans="1:10" ht="12.75" customHeight="1" x14ac:dyDescent="0.25">
      <c r="A416" s="101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2"/>
    </row>
    <row r="417" spans="1:10" ht="12.75" customHeight="1" x14ac:dyDescent="0.25">
      <c r="A417" s="101"/>
      <c r="B417" s="80">
        <f>Invoice!B469</f>
        <v>0</v>
      </c>
      <c r="C417" s="88">
        <f>Invoice!E469</f>
        <v>0</v>
      </c>
      <c r="D417" s="89">
        <f>Invoice!H469</f>
        <v>0</v>
      </c>
      <c r="E417" s="81">
        <f t="shared" si="20"/>
        <v>0</v>
      </c>
      <c r="F417" s="81"/>
      <c r="G417" s="82">
        <f t="shared" si="21"/>
        <v>0</v>
      </c>
      <c r="H417" s="83">
        <f t="shared" si="22"/>
        <v>0</v>
      </c>
      <c r="I417" s="83" t="e">
        <f t="shared" si="23"/>
        <v>#DIV/0!</v>
      </c>
      <c r="J417" s="103" t="e">
        <f t="shared" si="24"/>
        <v>#DIV/0!</v>
      </c>
    </row>
    <row r="418" spans="1:10" ht="12.75" customHeight="1" x14ac:dyDescent="0.25">
      <c r="A418" s="101"/>
      <c r="D418" s="81"/>
      <c r="E418" s="81">
        <f>(E417*Invoice!I469)+((E417-(E417*Invoice!I469))*Invoice!J469)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4" t="e">
        <f>H418/B417</f>
        <v>#DIV/0!</v>
      </c>
    </row>
    <row r="419" spans="1:10" ht="12.75" customHeight="1" x14ac:dyDescent="0.25">
      <c r="A419" s="101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5" t="e">
        <f>J417-J418</f>
        <v>#DIV/0!</v>
      </c>
    </row>
    <row r="420" spans="1:10" ht="12.75" customHeight="1" x14ac:dyDescent="0.25">
      <c r="A420" s="101"/>
      <c r="D420" s="81"/>
      <c r="E420" s="81"/>
      <c r="F420" s="81"/>
      <c r="G420" s="82"/>
      <c r="H420" s="83">
        <f>G419+H419</f>
        <v>0</v>
      </c>
      <c r="I420" s="83"/>
      <c r="J420" s="103"/>
    </row>
    <row r="421" spans="1:10" ht="12.75" customHeight="1" x14ac:dyDescent="0.25">
      <c r="A421" s="101"/>
      <c r="B421" s="79"/>
      <c r="D421" s="81"/>
      <c r="E421" s="81"/>
      <c r="F421" s="81"/>
      <c r="G421" s="82"/>
      <c r="H421" s="83"/>
      <c r="I421" s="83"/>
      <c r="J421" s="103"/>
    </row>
    <row r="422" spans="1:10" ht="12.75" customHeight="1" x14ac:dyDescent="0.25">
      <c r="A422" s="101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 t="shared" si="20"/>
        <v>0</v>
      </c>
      <c r="F423" s="81"/>
      <c r="G423" s="82">
        <f t="shared" si="21"/>
        <v>0</v>
      </c>
      <c r="H423" s="83">
        <f t="shared" si="22"/>
        <v>0</v>
      </c>
      <c r="I423" s="83" t="e">
        <f t="shared" si="23"/>
        <v>#DIV/0!</v>
      </c>
      <c r="J423" s="103" t="e">
        <f t="shared" si="24"/>
        <v>#DIV/0!</v>
      </c>
    </row>
    <row r="424" spans="1:10" ht="12.75" customHeight="1" x14ac:dyDescent="0.25">
      <c r="A424" s="101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4" t="e">
        <f>H424/B423</f>
        <v>#DIV/0!</v>
      </c>
    </row>
    <row r="425" spans="1:10" ht="12.75" customHeight="1" x14ac:dyDescent="0.25">
      <c r="A425" s="101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5" t="e">
        <f>J423-J424</f>
        <v>#DIV/0!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0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 t="shared" si="20"/>
        <v>0</v>
      </c>
      <c r="F429" s="81"/>
      <c r="G429" s="82">
        <f t="shared" si="21"/>
        <v>0</v>
      </c>
      <c r="H429" s="83">
        <f t="shared" si="22"/>
        <v>0</v>
      </c>
      <c r="I429" s="83" t="e">
        <f t="shared" si="23"/>
        <v>#DIV/0!</v>
      </c>
      <c r="J429" s="103" t="e">
        <f t="shared" si="24"/>
        <v>#DIV/0!</v>
      </c>
    </row>
    <row r="430" spans="1:10" ht="12.75" customHeight="1" x14ac:dyDescent="0.25">
      <c r="A430" s="101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4" t="e">
        <f>H430/B429</f>
        <v>#DIV/0!</v>
      </c>
    </row>
    <row r="431" spans="1:10" ht="12.75" customHeight="1" x14ac:dyDescent="0.25">
      <c r="A431" s="101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5" t="e">
        <f>J429-J430</f>
        <v>#DIV/0!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 t="shared" si="20"/>
        <v>0</v>
      </c>
      <c r="F435" s="81"/>
      <c r="G435" s="82">
        <f t="shared" si="21"/>
        <v>0</v>
      </c>
      <c r="H435" s="83">
        <f t="shared" si="22"/>
        <v>0</v>
      </c>
      <c r="I435" s="83" t="e">
        <f t="shared" si="23"/>
        <v>#DIV/0!</v>
      </c>
      <c r="J435" s="103" t="e">
        <f t="shared" si="24"/>
        <v>#DIV/0!</v>
      </c>
    </row>
    <row r="436" spans="1:10" ht="12.75" customHeight="1" x14ac:dyDescent="0.25">
      <c r="A436" s="101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4" t="e">
        <f>H436/B435</f>
        <v>#DIV/0!</v>
      </c>
    </row>
    <row r="437" spans="1:10" ht="12.75" customHeight="1" x14ac:dyDescent="0.25">
      <c r="A437" s="101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5" t="e">
        <f>J435-J436</f>
        <v>#DIV/0!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0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 t="shared" si="20"/>
        <v>0</v>
      </c>
      <c r="F441" s="81"/>
      <c r="G441" s="82">
        <f t="shared" si="21"/>
        <v>0</v>
      </c>
      <c r="H441" s="83">
        <f t="shared" si="22"/>
        <v>0</v>
      </c>
      <c r="I441" s="83" t="e">
        <f t="shared" si="23"/>
        <v>#DIV/0!</v>
      </c>
      <c r="J441" s="103" t="e">
        <f t="shared" si="24"/>
        <v>#DIV/0!</v>
      </c>
    </row>
    <row r="442" spans="1:10" ht="12.75" customHeight="1" x14ac:dyDescent="0.25">
      <c r="A442" s="101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4" t="e">
        <f>H442/B441</f>
        <v>#DIV/0!</v>
      </c>
    </row>
    <row r="443" spans="1:10" ht="12.75" customHeight="1" x14ac:dyDescent="0.25">
      <c r="A443" s="101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5" t="e">
        <f>J441-J442</f>
        <v>#DIV/0!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0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 t="shared" si="20"/>
        <v>0</v>
      </c>
      <c r="F447" s="81"/>
      <c r="G447" s="82">
        <f t="shared" si="21"/>
        <v>0</v>
      </c>
      <c r="H447" s="83">
        <f t="shared" si="22"/>
        <v>0</v>
      </c>
      <c r="I447" s="83" t="e">
        <f t="shared" si="23"/>
        <v>#DIV/0!</v>
      </c>
      <c r="J447" s="103" t="e">
        <f t="shared" si="24"/>
        <v>#DIV/0!</v>
      </c>
    </row>
    <row r="448" spans="1:10" ht="12.75" customHeight="1" x14ac:dyDescent="0.25">
      <c r="A448" s="101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4" t="e">
        <f>H448/B447</f>
        <v>#DIV/0!</v>
      </c>
    </row>
    <row r="449" spans="1:10" ht="12.75" customHeight="1" x14ac:dyDescent="0.25">
      <c r="A449" s="101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5" t="e">
        <f>J447-J448</f>
        <v>#DIV/0!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 t="shared" si="20"/>
        <v>0</v>
      </c>
      <c r="F453" s="81"/>
      <c r="G453" s="82">
        <f t="shared" si="21"/>
        <v>0</v>
      </c>
      <c r="H453" s="83">
        <f t="shared" si="22"/>
        <v>0</v>
      </c>
      <c r="I453" s="83" t="e">
        <f t="shared" si="23"/>
        <v>#DIV/0!</v>
      </c>
      <c r="J453" s="103" t="e">
        <f t="shared" si="24"/>
        <v>#DIV/0!</v>
      </c>
    </row>
    <row r="454" spans="1:10" ht="12.75" customHeight="1" x14ac:dyDescent="0.25">
      <c r="A454" s="101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4" t="e">
        <f>H454/B453</f>
        <v>#DIV/0!</v>
      </c>
    </row>
    <row r="455" spans="1:10" ht="12.75" customHeight="1" x14ac:dyDescent="0.25">
      <c r="A455" s="101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5" t="e">
        <f>J453-J454</f>
        <v>#DIV/0!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0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 t="shared" si="20"/>
        <v>0</v>
      </c>
      <c r="F459" s="81"/>
      <c r="G459" s="82">
        <f t="shared" si="21"/>
        <v>0</v>
      </c>
      <c r="H459" s="83">
        <f t="shared" si="22"/>
        <v>0</v>
      </c>
      <c r="I459" s="83" t="e">
        <f t="shared" si="23"/>
        <v>#DIV/0!</v>
      </c>
      <c r="J459" s="103" t="e">
        <f t="shared" si="24"/>
        <v>#DIV/0!</v>
      </c>
    </row>
    <row r="460" spans="1:10" ht="12.75" customHeight="1" x14ac:dyDescent="0.25">
      <c r="A460" s="101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4" t="e">
        <f>H460/B459</f>
        <v>#DIV/0!</v>
      </c>
    </row>
    <row r="461" spans="1:10" ht="12.75" customHeight="1" x14ac:dyDescent="0.25">
      <c r="A461" s="101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5" t="e">
        <f>J459-J460</f>
        <v>#DIV/0!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0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 t="shared" si="20"/>
        <v>0</v>
      </c>
      <c r="F465" s="81"/>
      <c r="G465" s="82">
        <f t="shared" si="21"/>
        <v>0</v>
      </c>
      <c r="H465" s="83">
        <f t="shared" si="22"/>
        <v>0</v>
      </c>
      <c r="I465" s="83" t="e">
        <f t="shared" si="23"/>
        <v>#DIV/0!</v>
      </c>
      <c r="J465" s="103" t="e">
        <f t="shared" si="24"/>
        <v>#DIV/0!</v>
      </c>
    </row>
    <row r="466" spans="1:10" ht="12.75" customHeight="1" x14ac:dyDescent="0.25">
      <c r="A466" s="101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4" t="e">
        <f>H466/B465</f>
        <v>#DIV/0!</v>
      </c>
    </row>
    <row r="467" spans="1:10" ht="12.75" customHeight="1" x14ac:dyDescent="0.25">
      <c r="A467" s="101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5" t="e">
        <f>J465-J466</f>
        <v>#DIV/0!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0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 t="shared" si="20"/>
        <v>0</v>
      </c>
      <c r="F471" s="81"/>
      <c r="G471" s="82">
        <f t="shared" si="21"/>
        <v>0</v>
      </c>
      <c r="H471" s="83">
        <f t="shared" si="22"/>
        <v>0</v>
      </c>
      <c r="I471" s="83" t="e">
        <f t="shared" si="23"/>
        <v>#DIV/0!</v>
      </c>
      <c r="J471" s="103" t="e">
        <f t="shared" si="24"/>
        <v>#DIV/0!</v>
      </c>
    </row>
    <row r="472" spans="1:10" ht="12.75" customHeight="1" x14ac:dyDescent="0.25">
      <c r="A472" s="101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4" t="e">
        <f>H472/B471</f>
        <v>#DIV/0!</v>
      </c>
    </row>
    <row r="473" spans="1:10" ht="12.75" customHeight="1" x14ac:dyDescent="0.25">
      <c r="A473" s="101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5" t="e">
        <f>J471-J472</f>
        <v>#DIV/0!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0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 t="shared" si="20"/>
        <v>0</v>
      </c>
      <c r="F477" s="81"/>
      <c r="G477" s="82">
        <f t="shared" si="21"/>
        <v>0</v>
      </c>
      <c r="H477" s="83">
        <f t="shared" si="22"/>
        <v>0</v>
      </c>
      <c r="I477" s="83" t="e">
        <f t="shared" si="23"/>
        <v>#DIV/0!</v>
      </c>
      <c r="J477" s="103" t="e">
        <f t="shared" si="24"/>
        <v>#DIV/0!</v>
      </c>
    </row>
    <row r="478" spans="1:10" ht="12.75" customHeight="1" x14ac:dyDescent="0.25">
      <c r="A478" s="101"/>
      <c r="D478" s="81"/>
      <c r="E478" s="81">
        <f>(E477*Invoice!I479)+((E477-(E477*Invoice!I479))*Invoice!J479)</f>
        <v>0</v>
      </c>
      <c r="F478" s="81"/>
      <c r="G478" s="90">
        <f>E478/1.11</f>
        <v>0</v>
      </c>
      <c r="H478" s="91">
        <f>G478*11%</f>
        <v>0</v>
      </c>
      <c r="I478" s="91" t="e">
        <f>G478/B477</f>
        <v>#DIV/0!</v>
      </c>
      <c r="J478" s="104" t="e">
        <f>H478/B477</f>
        <v>#DIV/0!</v>
      </c>
    </row>
    <row r="479" spans="1:10" ht="12.75" customHeight="1" x14ac:dyDescent="0.25">
      <c r="A479" s="101"/>
      <c r="D479" s="81" t="s">
        <v>23</v>
      </c>
      <c r="E479" s="81">
        <f>E477-E478</f>
        <v>0</v>
      </c>
      <c r="F479" s="81"/>
      <c r="G479" s="82">
        <f>G477-G478</f>
        <v>0</v>
      </c>
      <c r="H479" s="82">
        <f>H477-H478</f>
        <v>0</v>
      </c>
      <c r="I479" s="82" t="e">
        <f>I477-I478</f>
        <v>#DIV/0!</v>
      </c>
      <c r="J479" s="105" t="e">
        <f>J477-J478</f>
        <v>#DIV/0!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0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 t="shared" si="20"/>
        <v>0</v>
      </c>
      <c r="F483" s="81"/>
      <c r="G483" s="82">
        <f t="shared" si="21"/>
        <v>0</v>
      </c>
      <c r="H483" s="83">
        <f t="shared" si="22"/>
        <v>0</v>
      </c>
      <c r="I483" s="83" t="e">
        <f t="shared" si="23"/>
        <v>#DIV/0!</v>
      </c>
      <c r="J483" s="103" t="e">
        <f t="shared" si="24"/>
        <v>#DIV/0!</v>
      </c>
    </row>
    <row r="484" spans="1:10" ht="12.75" customHeight="1" x14ac:dyDescent="0.25">
      <c r="A484" s="101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4" t="e">
        <f>H484/B483</f>
        <v>#DIV/0!</v>
      </c>
    </row>
    <row r="485" spans="1:10" ht="12.75" customHeight="1" x14ac:dyDescent="0.25">
      <c r="A485" s="101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5" t="e">
        <f>J483-J484</f>
        <v>#DIV/0!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0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1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2"/>
    </row>
    <row r="489" spans="1:10" ht="12.75" customHeight="1" x14ac:dyDescent="0.25">
      <c r="A489" s="101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 t="shared" si="20"/>
        <v>0</v>
      </c>
      <c r="F489" s="81"/>
      <c r="G489" s="82">
        <f t="shared" si="21"/>
        <v>0</v>
      </c>
      <c r="H489" s="83">
        <f t="shared" si="22"/>
        <v>0</v>
      </c>
      <c r="I489" s="83" t="e">
        <f t="shared" si="23"/>
        <v>#DIV/0!</v>
      </c>
      <c r="J489" s="103" t="e">
        <f t="shared" si="24"/>
        <v>#DIV/0!</v>
      </c>
    </row>
    <row r="490" spans="1:10" ht="12.75" customHeight="1" x14ac:dyDescent="0.25">
      <c r="A490" s="101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4" t="e">
        <f>H490/B489</f>
        <v>#DIV/0!</v>
      </c>
    </row>
    <row r="491" spans="1:10" ht="12.75" customHeight="1" x14ac:dyDescent="0.25">
      <c r="A491" s="101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5" t="e">
        <f>J489-J490</f>
        <v>#DIV/0!</v>
      </c>
    </row>
    <row r="492" spans="1:10" ht="12.75" customHeight="1" x14ac:dyDescent="0.25">
      <c r="A492" s="101"/>
      <c r="D492" s="81"/>
      <c r="E492" s="81"/>
      <c r="F492" s="81"/>
      <c r="G492" s="82"/>
      <c r="H492" s="83">
        <f>G491+H491</f>
        <v>0</v>
      </c>
      <c r="I492" s="83"/>
      <c r="J492" s="103"/>
    </row>
    <row r="493" spans="1:10" ht="12.75" customHeight="1" x14ac:dyDescent="0.25">
      <c r="A493" s="101"/>
      <c r="C493" s="88"/>
      <c r="D493" s="89"/>
      <c r="E493" s="81"/>
      <c r="F493" s="81"/>
      <c r="G493" s="82"/>
      <c r="H493" s="83"/>
      <c r="I493" s="83"/>
      <c r="J493" s="103"/>
    </row>
    <row r="494" spans="1:10" ht="12.75" customHeight="1" x14ac:dyDescent="0.25">
      <c r="A494" s="106"/>
      <c r="B494" s="107"/>
      <c r="C494" s="107"/>
      <c r="D494" s="107"/>
      <c r="E494" s="107"/>
      <c r="F494" s="107"/>
      <c r="G494" s="108">
        <f>G401+G407+G413+G419+G425+G431+G437+G443+G449+G455+G461+G467+G473+G479+G485+G491</f>
        <v>0</v>
      </c>
      <c r="H494" s="108">
        <f>H401+H407+H413+H419+H425+H431+H437+H443+H449+H455+H461+H467+H473+H479+H485+H491</f>
        <v>0</v>
      </c>
      <c r="I494" s="107"/>
      <c r="J494" s="109">
        <f>H402+H408+H414+H420+H426+H432+H438+H444+H450+H456+H462+H468+H474+H480+H486+H492</f>
        <v>0</v>
      </c>
    </row>
    <row r="496" spans="1:10" ht="12.75" customHeight="1" x14ac:dyDescent="0.25">
      <c r="A496" s="94" t="s">
        <v>1</v>
      </c>
      <c r="B496" s="95">
        <f>Invoice!E572</f>
        <v>23060006</v>
      </c>
      <c r="C496" s="96"/>
      <c r="D496" s="97"/>
      <c r="E496" s="97"/>
      <c r="F496" s="97"/>
      <c r="G496" s="98"/>
      <c r="H496" s="99"/>
      <c r="I496" s="99"/>
      <c r="J496" s="100"/>
    </row>
    <row r="497" spans="1:10" ht="12.75" customHeight="1" x14ac:dyDescent="0.25">
      <c r="A497" s="101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Invoice!B580</f>
        <v>0</v>
      </c>
      <c r="C498" s="88">
        <f>Invoice!E580</f>
        <v>0</v>
      </c>
      <c r="D498" s="89">
        <f>Invoice!H580</f>
        <v>0</v>
      </c>
      <c r="E498" s="81">
        <f>D498*B498</f>
        <v>0</v>
      </c>
      <c r="F498" s="81"/>
      <c r="G498" s="82">
        <f>E498/1.11</f>
        <v>0</v>
      </c>
      <c r="H498" s="83">
        <f>G498*11%</f>
        <v>0</v>
      </c>
      <c r="I498" s="83" t="e">
        <f>G498/B498</f>
        <v>#DIV/0!</v>
      </c>
      <c r="J498" s="103" t="e">
        <f>H498/B498</f>
        <v>#DIV/0!</v>
      </c>
    </row>
    <row r="499" spans="1:10" ht="12.75" customHeight="1" x14ac:dyDescent="0.25">
      <c r="A499" s="101"/>
      <c r="D499" s="81"/>
      <c r="E499" s="81">
        <f>(E498*Invoice!I580)+((E498-(E498*Invoice!I580))*Invoice!J580)</f>
        <v>0</v>
      </c>
      <c r="F499" s="81"/>
      <c r="G499" s="90">
        <f>E499/1.11</f>
        <v>0</v>
      </c>
      <c r="H499" s="91">
        <f>G499*11%</f>
        <v>0</v>
      </c>
      <c r="I499" s="91" t="e">
        <f>G499/B498</f>
        <v>#DIV/0!</v>
      </c>
      <c r="J499" s="104" t="e">
        <f>H499/B498</f>
        <v>#DIV/0!</v>
      </c>
    </row>
    <row r="500" spans="1:10" ht="12.75" customHeight="1" x14ac:dyDescent="0.25">
      <c r="A500" s="101"/>
      <c r="D500" s="81" t="s">
        <v>23</v>
      </c>
      <c r="E500" s="81">
        <f>E498-E499</f>
        <v>0</v>
      </c>
      <c r="F500" s="81"/>
      <c r="G500" s="82">
        <f>G498-G499</f>
        <v>0</v>
      </c>
      <c r="H500" s="82">
        <f>H498-H499</f>
        <v>0</v>
      </c>
      <c r="I500" s="82" t="e">
        <f>I498-I499</f>
        <v>#DIV/0!</v>
      </c>
      <c r="J500" s="105" t="e">
        <f>J498-J499</f>
        <v>#DIV/0!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0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1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2"/>
    </row>
    <row r="504" spans="1:10" ht="12.75" customHeight="1" x14ac:dyDescent="0.25">
      <c r="A504" s="101"/>
      <c r="B504" s="80">
        <f>Invoice!B581</f>
        <v>0</v>
      </c>
      <c r="C504" s="88">
        <f>Invoice!E581</f>
        <v>0</v>
      </c>
      <c r="D504" s="89">
        <f>Invoice!H581</f>
        <v>0</v>
      </c>
      <c r="E504" s="81">
        <f t="shared" ref="E504:E588" si="25">D504*B504</f>
        <v>0</v>
      </c>
      <c r="F504" s="81"/>
      <c r="G504" s="82">
        <f t="shared" ref="G504:G588" si="26">E504/1.11</f>
        <v>0</v>
      </c>
      <c r="H504" s="83">
        <f t="shared" ref="H504:H588" si="27">G504*11%</f>
        <v>0</v>
      </c>
      <c r="I504" s="83" t="e">
        <f t="shared" ref="I504:I588" si="28">G504/B504</f>
        <v>#DIV/0!</v>
      </c>
      <c r="J504" s="103" t="e">
        <f t="shared" ref="J504:J588" si="29">H504/B504</f>
        <v>#DIV/0!</v>
      </c>
    </row>
    <row r="505" spans="1:10" ht="12.75" customHeight="1" x14ac:dyDescent="0.25">
      <c r="A505" s="101"/>
      <c r="D505" s="81"/>
      <c r="E505" s="81">
        <f>(E504*Invoice!I581)+((E504-(E504*Invoice!I581))*Invoice!J581)</f>
        <v>0</v>
      </c>
      <c r="F505" s="81"/>
      <c r="G505" s="90">
        <f>E505/1.11</f>
        <v>0</v>
      </c>
      <c r="H505" s="91">
        <f>G505*11%</f>
        <v>0</v>
      </c>
      <c r="I505" s="91" t="e">
        <f>G505/B504</f>
        <v>#DIV/0!</v>
      </c>
      <c r="J505" s="104" t="e">
        <f>H505/B504</f>
        <v>#DIV/0!</v>
      </c>
    </row>
    <row r="506" spans="1:10" ht="12.75" customHeight="1" x14ac:dyDescent="0.25">
      <c r="A506" s="101"/>
      <c r="D506" s="81" t="s">
        <v>23</v>
      </c>
      <c r="E506" s="81">
        <f>E504-E505</f>
        <v>0</v>
      </c>
      <c r="F506" s="81"/>
      <c r="G506" s="82">
        <f>G504-G505</f>
        <v>0</v>
      </c>
      <c r="H506" s="82">
        <f>H504-H505</f>
        <v>0</v>
      </c>
      <c r="I506" s="82" t="e">
        <f>I504-I505</f>
        <v>#DIV/0!</v>
      </c>
      <c r="J506" s="105" t="e">
        <f>J504-J505</f>
        <v>#DIV/0!</v>
      </c>
    </row>
    <row r="507" spans="1:10" ht="12.75" customHeight="1" x14ac:dyDescent="0.25">
      <c r="A507" s="101"/>
      <c r="D507" s="81"/>
      <c r="E507" s="81"/>
      <c r="F507" s="81"/>
      <c r="G507" s="82"/>
      <c r="H507" s="83">
        <f>G506+H506</f>
        <v>0</v>
      </c>
      <c r="I507" s="83"/>
      <c r="J507" s="103"/>
    </row>
    <row r="508" spans="1:10" ht="12.75" customHeight="1" x14ac:dyDescent="0.25">
      <c r="A508" s="101"/>
      <c r="B508" s="79"/>
      <c r="D508" s="81"/>
      <c r="E508" s="81"/>
      <c r="F508" s="81"/>
      <c r="G508" s="82"/>
      <c r="H508" s="83"/>
      <c r="I508" s="83"/>
      <c r="J508" s="103"/>
    </row>
    <row r="509" spans="1:10" ht="12.75" customHeight="1" x14ac:dyDescent="0.25">
      <c r="A509" s="101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2"/>
    </row>
    <row r="510" spans="1:10" ht="12.75" customHeight="1" x14ac:dyDescent="0.25">
      <c r="A510" s="101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 t="shared" si="25"/>
        <v>0</v>
      </c>
      <c r="F510" s="81"/>
      <c r="G510" s="82">
        <f t="shared" si="26"/>
        <v>0</v>
      </c>
      <c r="H510" s="83">
        <f t="shared" si="27"/>
        <v>0</v>
      </c>
      <c r="I510" s="83" t="e">
        <f t="shared" si="28"/>
        <v>#DIV/0!</v>
      </c>
      <c r="J510" s="103" t="e">
        <f t="shared" si="29"/>
        <v>#DIV/0!</v>
      </c>
    </row>
    <row r="511" spans="1:10" ht="12.75" customHeight="1" x14ac:dyDescent="0.25">
      <c r="A511" s="101"/>
      <c r="D511" s="81"/>
      <c r="E511" s="81">
        <f>(E510*Invoice!I582)+((E510-(E510*Invoice!I582))*Invoice!J582)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4" t="e">
        <f>H511/B510</f>
        <v>#DIV/0!</v>
      </c>
    </row>
    <row r="512" spans="1:10" ht="12.75" customHeight="1" x14ac:dyDescent="0.25">
      <c r="A512" s="101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5" t="e">
        <f>J510-J511</f>
        <v>#DIV/0!</v>
      </c>
    </row>
    <row r="513" spans="1:10" ht="12.75" customHeight="1" x14ac:dyDescent="0.25">
      <c r="A513" s="101"/>
      <c r="D513" s="81"/>
      <c r="E513" s="81"/>
      <c r="F513" s="81"/>
      <c r="G513" s="82"/>
      <c r="H513" s="83">
        <f>G512+H512</f>
        <v>0</v>
      </c>
      <c r="I513" s="83"/>
      <c r="J513" s="103"/>
    </row>
    <row r="514" spans="1:10" ht="12.75" customHeight="1" x14ac:dyDescent="0.25">
      <c r="A514" s="101"/>
      <c r="B514" s="79"/>
      <c r="D514" s="81"/>
      <c r="E514" s="81"/>
      <c r="F514" s="81"/>
      <c r="G514" s="82"/>
      <c r="H514" s="83"/>
      <c r="I514" s="83"/>
      <c r="J514" s="103"/>
    </row>
    <row r="515" spans="1:10" ht="12.75" customHeight="1" x14ac:dyDescent="0.25">
      <c r="A515" s="101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 t="shared" si="25"/>
        <v>0</v>
      </c>
      <c r="F516" s="81"/>
      <c r="G516" s="82">
        <f t="shared" si="26"/>
        <v>0</v>
      </c>
      <c r="H516" s="83">
        <f t="shared" si="27"/>
        <v>0</v>
      </c>
      <c r="I516" s="83" t="e">
        <f t="shared" si="28"/>
        <v>#DIV/0!</v>
      </c>
      <c r="J516" s="103" t="e">
        <f t="shared" si="29"/>
        <v>#DIV/0!</v>
      </c>
    </row>
    <row r="517" spans="1:10" ht="12.75" customHeight="1" x14ac:dyDescent="0.25">
      <c r="A517" s="101"/>
      <c r="D517" s="81"/>
      <c r="E517" s="81">
        <f>(E516*Invoice!I583)+((E516-(E516*Invoice!I583))*Invoice!J583)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4" t="e">
        <f>H517/B516</f>
        <v>#DIV/0!</v>
      </c>
    </row>
    <row r="518" spans="1:10" ht="12.75" customHeight="1" x14ac:dyDescent="0.25">
      <c r="A518" s="101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5" t="e">
        <f>J516-J517</f>
        <v>#DIV/0!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0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 t="shared" si="25"/>
        <v>0</v>
      </c>
      <c r="F522" s="81"/>
      <c r="G522" s="82">
        <f t="shared" si="26"/>
        <v>0</v>
      </c>
      <c r="H522" s="83">
        <f t="shared" si="27"/>
        <v>0</v>
      </c>
      <c r="I522" s="83" t="e">
        <f t="shared" si="28"/>
        <v>#DIV/0!</v>
      </c>
      <c r="J522" s="103" t="e">
        <f t="shared" si="29"/>
        <v>#DIV/0!</v>
      </c>
    </row>
    <row r="523" spans="1:10" ht="12.75" customHeight="1" x14ac:dyDescent="0.25">
      <c r="A523" s="101"/>
      <c r="D523" s="81"/>
      <c r="E523" s="81">
        <f>(E522*Invoice!I584)+((E522-(E522*Invoice!I584))*Invoice!J584)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4" t="e">
        <f>H523/B522</f>
        <v>#DIV/0!</v>
      </c>
    </row>
    <row r="524" spans="1:10" ht="12.75" customHeight="1" x14ac:dyDescent="0.25">
      <c r="A524" s="101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5" t="e">
        <f>J522-J523</f>
        <v>#DIV/0!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1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2"/>
    </row>
    <row r="528" spans="1:10" ht="12.75" customHeight="1" x14ac:dyDescent="0.25">
      <c r="A528" s="101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 t="shared" si="25"/>
        <v>0</v>
      </c>
      <c r="F528" s="81"/>
      <c r="G528" s="82">
        <f t="shared" si="26"/>
        <v>0</v>
      </c>
      <c r="H528" s="83">
        <f t="shared" si="27"/>
        <v>0</v>
      </c>
      <c r="I528" s="83" t="e">
        <f t="shared" si="28"/>
        <v>#DIV/0!</v>
      </c>
      <c r="J528" s="103" t="e">
        <f t="shared" si="29"/>
        <v>#DIV/0!</v>
      </c>
    </row>
    <row r="529" spans="1:10" ht="12.75" customHeight="1" x14ac:dyDescent="0.25">
      <c r="A529" s="101"/>
      <c r="D529" s="81"/>
      <c r="E529" s="81">
        <f>(E528*Invoice!I585)+((E528-(E528*Invoice!I585))*Invoice!J585)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4" t="e">
        <f>H529/B528</f>
        <v>#DIV/0!</v>
      </c>
    </row>
    <row r="530" spans="1:10" ht="12.75" customHeight="1" x14ac:dyDescent="0.25">
      <c r="A530" s="101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5" t="e">
        <f>J528-J529</f>
        <v>#DIV/0!</v>
      </c>
    </row>
    <row r="531" spans="1:10" ht="12.75" customHeight="1" x14ac:dyDescent="0.25">
      <c r="A531" s="101"/>
      <c r="D531" s="81"/>
      <c r="E531" s="81"/>
      <c r="F531" s="81"/>
      <c r="G531" s="82"/>
      <c r="H531" s="83">
        <f>G530+H530</f>
        <v>0</v>
      </c>
      <c r="I531" s="83"/>
      <c r="J531" s="103"/>
    </row>
    <row r="532" spans="1:10" ht="12.75" customHeight="1" x14ac:dyDescent="0.25">
      <c r="A532" s="101"/>
      <c r="B532" s="79"/>
      <c r="D532" s="81"/>
      <c r="E532" s="81"/>
      <c r="F532" s="81"/>
      <c r="G532" s="82"/>
      <c r="H532" s="83"/>
      <c r="I532" s="83"/>
      <c r="J532" s="103"/>
    </row>
    <row r="533" spans="1:10" ht="12.75" customHeight="1" x14ac:dyDescent="0.25">
      <c r="A533" s="101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2"/>
    </row>
    <row r="534" spans="1:10" ht="12.75" customHeight="1" x14ac:dyDescent="0.25">
      <c r="A534" s="101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 t="shared" si="25"/>
        <v>0</v>
      </c>
      <c r="F534" s="81"/>
      <c r="G534" s="82">
        <f t="shared" si="26"/>
        <v>0</v>
      </c>
      <c r="H534" s="83">
        <f t="shared" si="27"/>
        <v>0</v>
      </c>
      <c r="I534" s="83" t="e">
        <f t="shared" si="28"/>
        <v>#DIV/0!</v>
      </c>
      <c r="J534" s="103" t="e">
        <f t="shared" si="29"/>
        <v>#DIV/0!</v>
      </c>
    </row>
    <row r="535" spans="1:10" ht="12.75" customHeight="1" x14ac:dyDescent="0.25">
      <c r="A535" s="101"/>
      <c r="D535" s="81"/>
      <c r="E535" s="81">
        <f>(E534*Invoice!I586)+((E534-(E534*Invoice!I586))*Invoice!J586)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4" t="e">
        <f>H535/B534</f>
        <v>#DIV/0!</v>
      </c>
    </row>
    <row r="536" spans="1:10" ht="12.75" customHeight="1" x14ac:dyDescent="0.25">
      <c r="A536" s="101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5" t="e">
        <f>J534-J535</f>
        <v>#DIV/0!</v>
      </c>
    </row>
    <row r="537" spans="1:10" ht="12.75" customHeight="1" x14ac:dyDescent="0.25">
      <c r="A537" s="101"/>
      <c r="D537" s="81"/>
      <c r="E537" s="81"/>
      <c r="F537" s="81"/>
      <c r="G537" s="82"/>
      <c r="H537" s="83">
        <f>G536+H536</f>
        <v>0</v>
      </c>
      <c r="I537" s="83"/>
      <c r="J537" s="103"/>
    </row>
    <row r="538" spans="1:10" ht="12.75" customHeight="1" x14ac:dyDescent="0.25">
      <c r="A538" s="101"/>
      <c r="B538" s="79"/>
      <c r="D538" s="81"/>
      <c r="E538" s="81"/>
      <c r="F538" s="81"/>
      <c r="G538" s="82"/>
      <c r="H538" s="83"/>
      <c r="I538" s="83"/>
      <c r="J538" s="103"/>
    </row>
    <row r="539" spans="1:10" ht="12.75" customHeight="1" x14ac:dyDescent="0.25">
      <c r="A539" s="101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 t="shared" si="25"/>
        <v>0</v>
      </c>
      <c r="F540" s="81"/>
      <c r="G540" s="82">
        <f t="shared" si="26"/>
        <v>0</v>
      </c>
      <c r="H540" s="83">
        <f t="shared" si="27"/>
        <v>0</v>
      </c>
      <c r="I540" s="83" t="e">
        <f t="shared" si="28"/>
        <v>#DIV/0!</v>
      </c>
      <c r="J540" s="103" t="e">
        <f t="shared" si="29"/>
        <v>#DIV/0!</v>
      </c>
    </row>
    <row r="541" spans="1:10" ht="12.75" customHeight="1" x14ac:dyDescent="0.25">
      <c r="A541" s="101"/>
      <c r="D541" s="81"/>
      <c r="E541" s="81">
        <f>(E540*Invoice!I587)+((E540-(E540*Invoice!I587))*Invoice!J587)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4" t="e">
        <f>H541/B540</f>
        <v>#DIV/0!</v>
      </c>
    </row>
    <row r="542" spans="1:10" ht="12.75" customHeight="1" x14ac:dyDescent="0.25">
      <c r="A542" s="101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5" t="e">
        <f>J540-J541</f>
        <v>#DIV/0!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0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 t="shared" si="25"/>
        <v>0</v>
      </c>
      <c r="F546" s="81"/>
      <c r="G546" s="82">
        <f t="shared" si="26"/>
        <v>0</v>
      </c>
      <c r="H546" s="83">
        <f t="shared" si="27"/>
        <v>0</v>
      </c>
      <c r="I546" s="83" t="e">
        <f t="shared" si="28"/>
        <v>#DIV/0!</v>
      </c>
      <c r="J546" s="103" t="e">
        <f t="shared" si="29"/>
        <v>#DIV/0!</v>
      </c>
    </row>
    <row r="547" spans="1:10" ht="12.75" customHeight="1" x14ac:dyDescent="0.25">
      <c r="A547" s="101"/>
      <c r="D547" s="81"/>
      <c r="E547" s="81">
        <f>(E546*Invoice!I588)+((E546-(E546*Invoice!I588))*Invoice!J588)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4" t="e">
        <f>H547/B546</f>
        <v>#DIV/0!</v>
      </c>
    </row>
    <row r="548" spans="1:10" ht="12.75" customHeight="1" x14ac:dyDescent="0.25">
      <c r="A548" s="101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5" t="e">
        <f>J546-J547</f>
        <v>#DIV/0!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 t="shared" si="25"/>
        <v>0</v>
      </c>
      <c r="F552" s="81"/>
      <c r="G552" s="82">
        <f t="shared" si="26"/>
        <v>0</v>
      </c>
      <c r="H552" s="83">
        <f t="shared" si="27"/>
        <v>0</v>
      </c>
      <c r="I552" s="83" t="e">
        <f t="shared" si="28"/>
        <v>#DIV/0!</v>
      </c>
      <c r="J552" s="103" t="e">
        <f t="shared" si="29"/>
        <v>#DIV/0!</v>
      </c>
    </row>
    <row r="553" spans="1:10" ht="12.75" customHeight="1" x14ac:dyDescent="0.25">
      <c r="A553" s="101"/>
      <c r="D553" s="81"/>
      <c r="E553" s="81">
        <f>(E552*Invoice!I589)+((E552-(E552*Invoice!I589))*Invoice!J589)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4" t="e">
        <f>H553/B552</f>
        <v>#DIV/0!</v>
      </c>
    </row>
    <row r="554" spans="1:10" ht="12.75" customHeight="1" x14ac:dyDescent="0.25">
      <c r="A554" s="101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5" t="e">
        <f>J552-J553</f>
        <v>#DIV/0!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0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 t="shared" si="25"/>
        <v>0</v>
      </c>
      <c r="F558" s="81"/>
      <c r="G558" s="82">
        <f t="shared" si="26"/>
        <v>0</v>
      </c>
      <c r="H558" s="83">
        <f t="shared" si="27"/>
        <v>0</v>
      </c>
      <c r="I558" s="83" t="e">
        <f t="shared" si="28"/>
        <v>#DIV/0!</v>
      </c>
      <c r="J558" s="103" t="e">
        <f t="shared" si="29"/>
        <v>#DIV/0!</v>
      </c>
    </row>
    <row r="559" spans="1:10" ht="12.75" customHeight="1" x14ac:dyDescent="0.25">
      <c r="A559" s="101"/>
      <c r="D559" s="81"/>
      <c r="E559" s="81">
        <f>(E558*Invoice!I590)+((E558-(E558*Invoice!I590))*Invoice!J590)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4" t="e">
        <f>H559/B558</f>
        <v>#DIV/0!</v>
      </c>
    </row>
    <row r="560" spans="1:10" ht="12.75" customHeight="1" x14ac:dyDescent="0.25">
      <c r="A560" s="101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5" t="e">
        <f>J558-J559</f>
        <v>#DIV/0!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0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 t="shared" si="25"/>
        <v>0</v>
      </c>
      <c r="F564" s="81"/>
      <c r="G564" s="82">
        <f t="shared" si="26"/>
        <v>0</v>
      </c>
      <c r="H564" s="83">
        <f t="shared" si="27"/>
        <v>0</v>
      </c>
      <c r="I564" s="83" t="e">
        <f t="shared" si="28"/>
        <v>#DIV/0!</v>
      </c>
      <c r="J564" s="103" t="e">
        <f t="shared" si="29"/>
        <v>#DIV/0!</v>
      </c>
    </row>
    <row r="565" spans="1:10" ht="12.75" customHeight="1" x14ac:dyDescent="0.25">
      <c r="A565" s="101"/>
      <c r="D565" s="81"/>
      <c r="E565" s="81">
        <f>(E564*Invoice!I591)+((E564-(E564*Invoice!I591))*Invoice!J591)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4" t="e">
        <f>H565/B564</f>
        <v>#DIV/0!</v>
      </c>
    </row>
    <row r="566" spans="1:10" ht="12.75" customHeight="1" x14ac:dyDescent="0.25">
      <c r="A566" s="101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5" t="e">
        <f>J564-J565</f>
        <v>#DIV/0!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 t="shared" si="25"/>
        <v>0</v>
      </c>
      <c r="F570" s="81"/>
      <c r="G570" s="82">
        <f t="shared" si="26"/>
        <v>0</v>
      </c>
      <c r="H570" s="83">
        <f t="shared" si="27"/>
        <v>0</v>
      </c>
      <c r="I570" s="83" t="e">
        <f t="shared" si="28"/>
        <v>#DIV/0!</v>
      </c>
      <c r="J570" s="103" t="e">
        <f t="shared" si="29"/>
        <v>#DIV/0!</v>
      </c>
    </row>
    <row r="571" spans="1:10" ht="12.75" customHeight="1" x14ac:dyDescent="0.25">
      <c r="A571" s="101"/>
      <c r="D571" s="81"/>
      <c r="E571" s="81">
        <f>(E570*Invoice!I592)+((E570-(E570*Invoice!I592))*Invoice!J592)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4" t="e">
        <f>H571/B570</f>
        <v>#DIV/0!</v>
      </c>
    </row>
    <row r="572" spans="1:10" ht="12.75" customHeight="1" x14ac:dyDescent="0.25">
      <c r="A572" s="101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5" t="e">
        <f>J570-J571</f>
        <v>#DIV/0!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0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 t="shared" si="25"/>
        <v>0</v>
      </c>
      <c r="F576" s="81"/>
      <c r="G576" s="82">
        <f t="shared" si="26"/>
        <v>0</v>
      </c>
      <c r="H576" s="83">
        <f t="shared" si="27"/>
        <v>0</v>
      </c>
      <c r="I576" s="83" t="e">
        <f t="shared" si="28"/>
        <v>#DIV/0!</v>
      </c>
      <c r="J576" s="103" t="e">
        <f t="shared" si="29"/>
        <v>#DIV/0!</v>
      </c>
    </row>
    <row r="577" spans="1:10" ht="12.75" customHeight="1" x14ac:dyDescent="0.25">
      <c r="A577" s="101"/>
      <c r="D577" s="81"/>
      <c r="E577" s="81">
        <f>(E576*Invoice!I593)+((E576-(E576*Invoice!I593))*Invoice!J593)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4" t="e">
        <f>H577/B576</f>
        <v>#DIV/0!</v>
      </c>
    </row>
    <row r="578" spans="1:10" ht="12.75" customHeight="1" x14ac:dyDescent="0.25">
      <c r="A578" s="101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5" t="e">
        <f>J576-J577</f>
        <v>#DIV/0!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0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 t="shared" si="25"/>
        <v>0</v>
      </c>
      <c r="F582" s="81"/>
      <c r="G582" s="82">
        <f t="shared" si="26"/>
        <v>0</v>
      </c>
      <c r="H582" s="83">
        <f t="shared" si="27"/>
        <v>0</v>
      </c>
      <c r="I582" s="83" t="e">
        <f t="shared" si="28"/>
        <v>#DIV/0!</v>
      </c>
      <c r="J582" s="103" t="e">
        <f t="shared" si="29"/>
        <v>#DIV/0!</v>
      </c>
    </row>
    <row r="583" spans="1:10" ht="12.75" customHeight="1" x14ac:dyDescent="0.25">
      <c r="A583" s="101"/>
      <c r="D583" s="81"/>
      <c r="E583" s="81">
        <f>(E582*Invoice!I594)+((E582-(E582*Invoice!I594))*Invoice!J594)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4" t="e">
        <f>H583/B582</f>
        <v>#DIV/0!</v>
      </c>
    </row>
    <row r="584" spans="1:10" ht="12.75" customHeight="1" x14ac:dyDescent="0.25">
      <c r="A584" s="101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5" t="e">
        <f>J582-J583</f>
        <v>#DIV/0!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0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 t="shared" si="25"/>
        <v>0</v>
      </c>
      <c r="F588" s="81"/>
      <c r="G588" s="82">
        <f t="shared" si="26"/>
        <v>0</v>
      </c>
      <c r="H588" s="83">
        <f t="shared" si="27"/>
        <v>0</v>
      </c>
      <c r="I588" s="83" t="e">
        <f t="shared" si="28"/>
        <v>#DIV/0!</v>
      </c>
      <c r="J588" s="103" t="e">
        <f t="shared" si="29"/>
        <v>#DIV/0!</v>
      </c>
    </row>
    <row r="589" spans="1:10" ht="12.75" customHeight="1" x14ac:dyDescent="0.25">
      <c r="A589" s="101"/>
      <c r="D589" s="81"/>
      <c r="E589" s="81">
        <f>(E588*Invoice!I595)+((E588-(E588*Invoice!I595))*Invoice!J595)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4" t="e">
        <f>H589/B588</f>
        <v>#DIV/0!</v>
      </c>
    </row>
    <row r="590" spans="1:10" ht="12.75" customHeight="1" x14ac:dyDescent="0.25">
      <c r="A590" s="101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5" t="e">
        <f>J588-J589</f>
        <v>#DIV/0!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0</v>
      </c>
      <c r="I591" s="83"/>
      <c r="J591" s="103"/>
    </row>
    <row r="592" spans="1:10" ht="12.75" customHeight="1" x14ac:dyDescent="0.25">
      <c r="A592" s="101"/>
      <c r="C592" s="88"/>
      <c r="D592" s="89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6"/>
      <c r="B593" s="107"/>
      <c r="C593" s="107"/>
      <c r="D593" s="107"/>
      <c r="E593" s="107"/>
      <c r="F593" s="107"/>
      <c r="G593" s="108">
        <f>G500+G506+G512+G518+G524+G530+G536+G542+G548+G554+G560+G566+G572+G578+G584+G590</f>
        <v>0</v>
      </c>
      <c r="H593" s="108">
        <f>H500+H506+H512+H518+H524+H530+H536+H542+H548+H554+H560+H566+H572+H578+H584+H590</f>
        <v>0</v>
      </c>
      <c r="I593" s="107"/>
      <c r="J593" s="109">
        <f>H501+H507+H513+H519+H525+H531+H537+H543+H549+H555+H561+H567+H573+H579+H585+H591</f>
        <v>0</v>
      </c>
    </row>
    <row r="595" spans="1:10" ht="12.75" customHeight="1" x14ac:dyDescent="0.25">
      <c r="A595" s="94" t="s">
        <v>1</v>
      </c>
      <c r="B595" s="95">
        <f>Invoice!E686</f>
        <v>23060007</v>
      </c>
      <c r="C595" s="96"/>
      <c r="D595" s="97"/>
      <c r="E595" s="97"/>
      <c r="F595" s="97"/>
      <c r="G595" s="98"/>
      <c r="H595" s="99"/>
      <c r="I595" s="99"/>
      <c r="J595" s="100"/>
    </row>
    <row r="596" spans="1:10" ht="12.75" customHeight="1" x14ac:dyDescent="0.25">
      <c r="A596" s="101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2"/>
    </row>
    <row r="597" spans="1:10" ht="12.75" customHeight="1" x14ac:dyDescent="0.25">
      <c r="A597" s="101"/>
      <c r="B597" s="80">
        <f>Invoice!B694</f>
        <v>0</v>
      </c>
      <c r="C597" s="88">
        <f>Invoice!E694</f>
        <v>0</v>
      </c>
      <c r="D597" s="89">
        <f>Invoice!H694</f>
        <v>0</v>
      </c>
      <c r="E597" s="81">
        <f>D597*B597</f>
        <v>0</v>
      </c>
      <c r="F597" s="81"/>
      <c r="G597" s="82">
        <f>E597/1.11</f>
        <v>0</v>
      </c>
      <c r="H597" s="83">
        <f>G597*11%</f>
        <v>0</v>
      </c>
      <c r="I597" s="83" t="e">
        <f>G597/B597</f>
        <v>#DIV/0!</v>
      </c>
      <c r="J597" s="103" t="e">
        <f>H597/B597</f>
        <v>#DIV/0!</v>
      </c>
    </row>
    <row r="598" spans="1:10" ht="12.75" customHeight="1" x14ac:dyDescent="0.25">
      <c r="A598" s="101"/>
      <c r="D598" s="81"/>
      <c r="E598" s="81">
        <f>(E597*Invoice!I694)+((E597-(E597*Invoice!I694))*Invoice!J694)</f>
        <v>0</v>
      </c>
      <c r="F598" s="81"/>
      <c r="G598" s="90">
        <f>E598/1.11</f>
        <v>0</v>
      </c>
      <c r="H598" s="91">
        <f>G598*11%</f>
        <v>0</v>
      </c>
      <c r="I598" s="91" t="e">
        <f>G598/B597</f>
        <v>#DIV/0!</v>
      </c>
      <c r="J598" s="104" t="e">
        <f>H598/B597</f>
        <v>#DIV/0!</v>
      </c>
    </row>
    <row r="599" spans="1:10" ht="12.75" customHeight="1" x14ac:dyDescent="0.25">
      <c r="A599" s="101"/>
      <c r="D599" s="81" t="s">
        <v>23</v>
      </c>
      <c r="E599" s="81">
        <f>E597-E598</f>
        <v>0</v>
      </c>
      <c r="F599" s="81"/>
      <c r="G599" s="82">
        <f>G597-G598</f>
        <v>0</v>
      </c>
      <c r="H599" s="82">
        <f>H597-H598</f>
        <v>0</v>
      </c>
      <c r="I599" s="82" t="e">
        <f>I597-I598</f>
        <v>#DIV/0!</v>
      </c>
      <c r="J599" s="105" t="e">
        <f>J597-J598</f>
        <v>#DIV/0!</v>
      </c>
    </row>
    <row r="600" spans="1:10" ht="12.75" customHeight="1" x14ac:dyDescent="0.25">
      <c r="A600" s="101"/>
      <c r="D600" s="81"/>
      <c r="E600" s="81"/>
      <c r="F600" s="81"/>
      <c r="G600" s="82"/>
      <c r="H600" s="83">
        <f>G599+H599</f>
        <v>0</v>
      </c>
      <c r="I600" s="83"/>
      <c r="J600" s="103"/>
    </row>
    <row r="601" spans="1:10" ht="12.75" customHeight="1" x14ac:dyDescent="0.25">
      <c r="A601" s="101"/>
      <c r="B601" s="79"/>
      <c r="D601" s="81"/>
      <c r="E601" s="81"/>
      <c r="F601" s="81"/>
      <c r="G601" s="82"/>
      <c r="H601" s="83"/>
      <c r="I601" s="83"/>
      <c r="J601" s="103"/>
    </row>
    <row r="602" spans="1:10" ht="12.75" customHeight="1" x14ac:dyDescent="0.25">
      <c r="A602" s="101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Invoice!B695</f>
        <v>0</v>
      </c>
      <c r="C603" s="88">
        <f>Invoice!E695</f>
        <v>0</v>
      </c>
      <c r="D603" s="89">
        <f>Invoice!H695</f>
        <v>0</v>
      </c>
      <c r="E603" s="81">
        <f t="shared" ref="E603:E687" si="30">D603*B603</f>
        <v>0</v>
      </c>
      <c r="F603" s="81"/>
      <c r="G603" s="82">
        <f t="shared" ref="G603:G687" si="31">E603/1.11</f>
        <v>0</v>
      </c>
      <c r="H603" s="83">
        <f t="shared" ref="H603:H687" si="32">G603*11%</f>
        <v>0</v>
      </c>
      <c r="I603" s="83" t="e">
        <f t="shared" ref="I603:I687" si="33">G603/B603</f>
        <v>#DIV/0!</v>
      </c>
      <c r="J603" s="103" t="e">
        <f t="shared" ref="J603:J687" si="34">H603/B603</f>
        <v>#DIV/0!</v>
      </c>
    </row>
    <row r="604" spans="1:10" ht="12.75" customHeight="1" x14ac:dyDescent="0.25">
      <c r="A604" s="101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4" t="e">
        <f>H604/B603</f>
        <v>#DIV/0!</v>
      </c>
    </row>
    <row r="605" spans="1:10" ht="12.75" customHeight="1" x14ac:dyDescent="0.25">
      <c r="A605" s="101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5" t="e">
        <f>J603-J604</f>
        <v>#DIV/0!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0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 t="shared" si="30"/>
        <v>0</v>
      </c>
      <c r="F609" s="81"/>
      <c r="G609" s="82">
        <f t="shared" si="31"/>
        <v>0</v>
      </c>
      <c r="H609" s="83">
        <f t="shared" si="32"/>
        <v>0</v>
      </c>
      <c r="I609" s="83" t="e">
        <f t="shared" si="33"/>
        <v>#DIV/0!</v>
      </c>
      <c r="J609" s="103" t="e">
        <f t="shared" si="34"/>
        <v>#DIV/0!</v>
      </c>
    </row>
    <row r="610" spans="1:10" ht="12.75" customHeight="1" x14ac:dyDescent="0.25">
      <c r="A610" s="101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4" t="e">
        <f>H610/B609</f>
        <v>#DIV/0!</v>
      </c>
    </row>
    <row r="611" spans="1:10" ht="12.75" customHeight="1" x14ac:dyDescent="0.25">
      <c r="A611" s="101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5" t="e">
        <f>J609-J610</f>
        <v>#DIV/0!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 t="shared" si="30"/>
        <v>0</v>
      </c>
      <c r="F615" s="81"/>
      <c r="G615" s="82">
        <f t="shared" si="31"/>
        <v>0</v>
      </c>
      <c r="H615" s="83">
        <f t="shared" si="32"/>
        <v>0</v>
      </c>
      <c r="I615" s="83" t="e">
        <f t="shared" si="33"/>
        <v>#DIV/0!</v>
      </c>
      <c r="J615" s="103" t="e">
        <f t="shared" si="34"/>
        <v>#DIV/0!</v>
      </c>
    </row>
    <row r="616" spans="1:10" ht="12.75" customHeight="1" x14ac:dyDescent="0.25">
      <c r="A616" s="101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4" t="e">
        <f>H616/B615</f>
        <v>#DIV/0!</v>
      </c>
    </row>
    <row r="617" spans="1:10" ht="12.75" customHeight="1" x14ac:dyDescent="0.25">
      <c r="A617" s="101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5" t="e">
        <f>J615-J616</f>
        <v>#DIV/0!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0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 t="shared" si="30"/>
        <v>0</v>
      </c>
      <c r="F621" s="81"/>
      <c r="G621" s="82">
        <f t="shared" si="31"/>
        <v>0</v>
      </c>
      <c r="H621" s="83">
        <f t="shared" si="32"/>
        <v>0</v>
      </c>
      <c r="I621" s="83" t="e">
        <f t="shared" si="33"/>
        <v>#DIV/0!</v>
      </c>
      <c r="J621" s="103" t="e">
        <f t="shared" si="34"/>
        <v>#DIV/0!</v>
      </c>
    </row>
    <row r="622" spans="1:10" ht="12.75" customHeight="1" x14ac:dyDescent="0.25">
      <c r="A622" s="101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4" t="e">
        <f>H622/B621</f>
        <v>#DIV/0!</v>
      </c>
    </row>
    <row r="623" spans="1:10" ht="12.75" customHeight="1" x14ac:dyDescent="0.25">
      <c r="A623" s="101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5" t="e">
        <f>J621-J622</f>
        <v>#DIV/0!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0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 t="shared" si="30"/>
        <v>0</v>
      </c>
      <c r="F627" s="81"/>
      <c r="G627" s="82">
        <f t="shared" si="31"/>
        <v>0</v>
      </c>
      <c r="H627" s="83">
        <f t="shared" si="32"/>
        <v>0</v>
      </c>
      <c r="I627" s="83" t="e">
        <f t="shared" si="33"/>
        <v>#DIV/0!</v>
      </c>
      <c r="J627" s="103" t="e">
        <f t="shared" si="34"/>
        <v>#DIV/0!</v>
      </c>
    </row>
    <row r="628" spans="1:10" ht="12.75" customHeight="1" x14ac:dyDescent="0.25">
      <c r="A628" s="101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4" t="e">
        <f>H628/B627</f>
        <v>#DIV/0!</v>
      </c>
    </row>
    <row r="629" spans="1:10" ht="12.75" customHeight="1" x14ac:dyDescent="0.25">
      <c r="A629" s="101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5" t="e">
        <f>J627-J628</f>
        <v>#DIV/0!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0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1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 t="shared" si="30"/>
        <v>0</v>
      </c>
      <c r="F633" s="81"/>
      <c r="G633" s="82">
        <f t="shared" si="31"/>
        <v>0</v>
      </c>
      <c r="H633" s="83">
        <f t="shared" si="32"/>
        <v>0</v>
      </c>
      <c r="I633" s="83" t="e">
        <f t="shared" si="33"/>
        <v>#DIV/0!</v>
      </c>
      <c r="J633" s="103" t="e">
        <f t="shared" si="34"/>
        <v>#DIV/0!</v>
      </c>
    </row>
    <row r="634" spans="1:10" ht="12.75" customHeight="1" x14ac:dyDescent="0.25">
      <c r="A634" s="101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4" t="e">
        <f>H634/B633</f>
        <v>#DIV/0!</v>
      </c>
    </row>
    <row r="635" spans="1:10" ht="12.75" customHeight="1" x14ac:dyDescent="0.25">
      <c r="A635" s="101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5" t="e">
        <f>J633-J634</f>
        <v>#DIV/0!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1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 t="shared" si="30"/>
        <v>0</v>
      </c>
      <c r="F639" s="81"/>
      <c r="G639" s="82">
        <f t="shared" si="31"/>
        <v>0</v>
      </c>
      <c r="H639" s="83">
        <f t="shared" si="32"/>
        <v>0</v>
      </c>
      <c r="I639" s="83" t="e">
        <f t="shared" si="33"/>
        <v>#DIV/0!</v>
      </c>
      <c r="J639" s="103" t="e">
        <f t="shared" si="34"/>
        <v>#DIV/0!</v>
      </c>
    </row>
    <row r="640" spans="1:10" ht="12.75" customHeight="1" x14ac:dyDescent="0.25">
      <c r="A640" s="101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4" t="e">
        <f>H640/B639</f>
        <v>#DIV/0!</v>
      </c>
    </row>
    <row r="641" spans="1:10" ht="12.75" customHeight="1" x14ac:dyDescent="0.25">
      <c r="A641" s="101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5" t="e">
        <f>J639-J640</f>
        <v>#DIV/0!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0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 t="shared" si="30"/>
        <v>0</v>
      </c>
      <c r="F645" s="81"/>
      <c r="G645" s="82">
        <f t="shared" si="31"/>
        <v>0</v>
      </c>
      <c r="H645" s="83">
        <f t="shared" si="32"/>
        <v>0</v>
      </c>
      <c r="I645" s="83" t="e">
        <f t="shared" si="33"/>
        <v>#DIV/0!</v>
      </c>
      <c r="J645" s="103" t="e">
        <f t="shared" si="34"/>
        <v>#DIV/0!</v>
      </c>
    </row>
    <row r="646" spans="1:10" ht="12.75" customHeight="1" x14ac:dyDescent="0.25">
      <c r="A646" s="101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4" t="e">
        <f>H646/B645</f>
        <v>#DIV/0!</v>
      </c>
    </row>
    <row r="647" spans="1:10" ht="12.75" customHeight="1" x14ac:dyDescent="0.25">
      <c r="A647" s="101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5" t="e">
        <f>J645-J646</f>
        <v>#DIV/0!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0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 t="shared" si="30"/>
        <v>0</v>
      </c>
      <c r="F651" s="81"/>
      <c r="G651" s="82">
        <f t="shared" si="31"/>
        <v>0</v>
      </c>
      <c r="H651" s="83">
        <f t="shared" si="32"/>
        <v>0</v>
      </c>
      <c r="I651" s="83" t="e">
        <f t="shared" si="33"/>
        <v>#DIV/0!</v>
      </c>
      <c r="J651" s="103" t="e">
        <f t="shared" si="34"/>
        <v>#DIV/0!</v>
      </c>
    </row>
    <row r="652" spans="1:10" ht="12.75" customHeight="1" x14ac:dyDescent="0.25">
      <c r="A652" s="101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4" t="e">
        <f>H652/B651</f>
        <v>#DIV/0!</v>
      </c>
    </row>
    <row r="653" spans="1:10" ht="12.75" customHeight="1" x14ac:dyDescent="0.25">
      <c r="A653" s="101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5" t="e">
        <f>J651-J652</f>
        <v>#DIV/0!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 t="shared" si="30"/>
        <v>0</v>
      </c>
      <c r="F657" s="81"/>
      <c r="G657" s="82">
        <f t="shared" si="31"/>
        <v>0</v>
      </c>
      <c r="H657" s="83">
        <f t="shared" si="32"/>
        <v>0</v>
      </c>
      <c r="I657" s="83" t="e">
        <f t="shared" si="33"/>
        <v>#DIV/0!</v>
      </c>
      <c r="J657" s="103" t="e">
        <f t="shared" si="34"/>
        <v>#DIV/0!</v>
      </c>
    </row>
    <row r="658" spans="1:10" ht="12.75" customHeight="1" x14ac:dyDescent="0.25">
      <c r="A658" s="101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4" t="e">
        <f>H658/B657</f>
        <v>#DIV/0!</v>
      </c>
    </row>
    <row r="659" spans="1:10" ht="12.75" customHeight="1" x14ac:dyDescent="0.25">
      <c r="A659" s="101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5" t="e">
        <f>J657-J658</f>
        <v>#DIV/0!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 t="shared" si="30"/>
        <v>0</v>
      </c>
      <c r="F663" s="81"/>
      <c r="G663" s="82">
        <f t="shared" si="31"/>
        <v>0</v>
      </c>
      <c r="H663" s="83">
        <f t="shared" si="32"/>
        <v>0</v>
      </c>
      <c r="I663" s="83" t="e">
        <f t="shared" si="33"/>
        <v>#DIV/0!</v>
      </c>
      <c r="J663" s="103" t="e">
        <f t="shared" si="34"/>
        <v>#DIV/0!</v>
      </c>
    </row>
    <row r="664" spans="1:10" ht="12.75" customHeight="1" x14ac:dyDescent="0.25">
      <c r="A664" s="101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4" t="e">
        <f>H664/B663</f>
        <v>#DIV/0!</v>
      </c>
    </row>
    <row r="665" spans="1:10" ht="12.75" customHeight="1" x14ac:dyDescent="0.25">
      <c r="A665" s="101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5" t="e">
        <f>J663-J664</f>
        <v>#DIV/0!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0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 t="shared" si="30"/>
        <v>0</v>
      </c>
      <c r="F669" s="81"/>
      <c r="G669" s="82">
        <f t="shared" si="31"/>
        <v>0</v>
      </c>
      <c r="H669" s="83">
        <f t="shared" si="32"/>
        <v>0</v>
      </c>
      <c r="I669" s="83" t="e">
        <f t="shared" si="33"/>
        <v>#DIV/0!</v>
      </c>
      <c r="J669" s="103" t="e">
        <f t="shared" si="34"/>
        <v>#DIV/0!</v>
      </c>
    </row>
    <row r="670" spans="1:10" ht="12.75" customHeight="1" x14ac:dyDescent="0.25">
      <c r="A670" s="101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4" t="e">
        <f>H670/B669</f>
        <v>#DIV/0!</v>
      </c>
    </row>
    <row r="671" spans="1:10" ht="12.75" customHeight="1" x14ac:dyDescent="0.25">
      <c r="A671" s="101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5" t="e">
        <f>J669-J670</f>
        <v>#DIV/0!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0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 t="shared" si="30"/>
        <v>0</v>
      </c>
      <c r="F675" s="81"/>
      <c r="G675" s="82">
        <f t="shared" si="31"/>
        <v>0</v>
      </c>
      <c r="H675" s="83">
        <f t="shared" si="32"/>
        <v>0</v>
      </c>
      <c r="I675" s="83" t="e">
        <f t="shared" si="33"/>
        <v>#DIV/0!</v>
      </c>
      <c r="J675" s="103" t="e">
        <f t="shared" si="34"/>
        <v>#DIV/0!</v>
      </c>
    </row>
    <row r="676" spans="1:10" ht="12.75" customHeight="1" x14ac:dyDescent="0.25">
      <c r="A676" s="101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4" t="e">
        <f>H676/B675</f>
        <v>#DIV/0!</v>
      </c>
    </row>
    <row r="677" spans="1:10" ht="12.75" customHeight="1" x14ac:dyDescent="0.25">
      <c r="A677" s="101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5" t="e">
        <f>J675-J676</f>
        <v>#DIV/0!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0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 t="shared" si="30"/>
        <v>0</v>
      </c>
      <c r="F681" s="81"/>
      <c r="G681" s="82">
        <f t="shared" si="31"/>
        <v>0</v>
      </c>
      <c r="H681" s="83">
        <f t="shared" si="32"/>
        <v>0</v>
      </c>
      <c r="I681" s="83" t="e">
        <f t="shared" si="33"/>
        <v>#DIV/0!</v>
      </c>
      <c r="J681" s="103" t="e">
        <f t="shared" si="34"/>
        <v>#DIV/0!</v>
      </c>
    </row>
    <row r="682" spans="1:10" ht="12.75" customHeight="1" x14ac:dyDescent="0.25">
      <c r="A682" s="101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4" t="e">
        <f>H682/B681</f>
        <v>#DIV/0!</v>
      </c>
    </row>
    <row r="683" spans="1:10" ht="12.75" customHeight="1" x14ac:dyDescent="0.25">
      <c r="A683" s="101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5" t="e">
        <f>J681-J682</f>
        <v>#DIV/0!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1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2"/>
    </row>
    <row r="687" spans="1:10" ht="12.75" customHeight="1" x14ac:dyDescent="0.25">
      <c r="A687" s="101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 t="shared" si="30"/>
        <v>0</v>
      </c>
      <c r="F687" s="81"/>
      <c r="G687" s="82">
        <f t="shared" si="31"/>
        <v>0</v>
      </c>
      <c r="H687" s="83">
        <f t="shared" si="32"/>
        <v>0</v>
      </c>
      <c r="I687" s="83" t="e">
        <f t="shared" si="33"/>
        <v>#DIV/0!</v>
      </c>
      <c r="J687" s="103" t="e">
        <f t="shared" si="34"/>
        <v>#DIV/0!</v>
      </c>
    </row>
    <row r="688" spans="1:10" ht="12.75" customHeight="1" x14ac:dyDescent="0.25">
      <c r="A688" s="101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4" t="e">
        <f>H688/B687</f>
        <v>#DIV/0!</v>
      </c>
    </row>
    <row r="689" spans="1:10" ht="12.75" customHeight="1" x14ac:dyDescent="0.25">
      <c r="A689" s="101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5" t="e">
        <f>J687-J688</f>
        <v>#DIV/0!</v>
      </c>
    </row>
    <row r="690" spans="1:10" ht="12.75" customHeight="1" x14ac:dyDescent="0.25">
      <c r="A690" s="101"/>
      <c r="D690" s="81"/>
      <c r="E690" s="81"/>
      <c r="F690" s="81"/>
      <c r="G690" s="82"/>
      <c r="H690" s="83">
        <f>G689+H689</f>
        <v>0</v>
      </c>
      <c r="I690" s="83"/>
      <c r="J690" s="103"/>
    </row>
    <row r="691" spans="1:10" ht="12.75" customHeight="1" x14ac:dyDescent="0.25">
      <c r="A691" s="101"/>
      <c r="C691" s="88"/>
      <c r="D691" s="89"/>
      <c r="E691" s="81"/>
      <c r="F691" s="81"/>
      <c r="G691" s="82"/>
      <c r="H691" s="83"/>
      <c r="I691" s="83"/>
      <c r="J691" s="103"/>
    </row>
    <row r="692" spans="1:10" ht="12.75" customHeight="1" x14ac:dyDescent="0.25">
      <c r="A692" s="106"/>
      <c r="B692" s="107"/>
      <c r="C692" s="107"/>
      <c r="D692" s="107"/>
      <c r="E692" s="107"/>
      <c r="F692" s="107"/>
      <c r="G692" s="108">
        <f>G599+G605+G611+G617+G623+G629+G635+G641+G647+G653+G659+G665+G671+G677+G683+G689</f>
        <v>0</v>
      </c>
      <c r="H692" s="108">
        <f>H599+H605+H611+H617+H623+H629+H635+H641+H647+H653+H659+H665+H671+H677+H683+H689</f>
        <v>0</v>
      </c>
      <c r="I692" s="107"/>
      <c r="J692" s="109">
        <f>H600+H606+H612+H618+H624+H630+H636+H642+H648+H654+H660+H666+H672+H678+H684+H690</f>
        <v>0</v>
      </c>
    </row>
    <row r="694" spans="1:10" ht="12.75" customHeight="1" x14ac:dyDescent="0.25">
      <c r="A694" s="94" t="s">
        <v>1</v>
      </c>
      <c r="B694" s="95">
        <f>Invoice!E800</f>
        <v>23060008</v>
      </c>
      <c r="C694" s="96"/>
      <c r="D694" s="97"/>
      <c r="E694" s="97"/>
      <c r="F694" s="97"/>
      <c r="G694" s="98"/>
      <c r="H694" s="99"/>
      <c r="I694" s="99"/>
      <c r="J694" s="100"/>
    </row>
    <row r="695" spans="1:10" ht="12.75" customHeight="1" x14ac:dyDescent="0.25">
      <c r="A695" s="101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Invoice!B808</f>
        <v>0</v>
      </c>
      <c r="C696" s="88">
        <f>Invoice!E808</f>
        <v>0</v>
      </c>
      <c r="D696" s="89">
        <f>Invoice!H808</f>
        <v>0</v>
      </c>
      <c r="E696" s="81">
        <f>D696*B696</f>
        <v>0</v>
      </c>
      <c r="F696" s="81"/>
      <c r="G696" s="82">
        <f>E696/1.11</f>
        <v>0</v>
      </c>
      <c r="H696" s="83">
        <f>G696*11%</f>
        <v>0</v>
      </c>
      <c r="I696" s="83" t="e">
        <f>G696/B696</f>
        <v>#DIV/0!</v>
      </c>
      <c r="J696" s="103" t="e">
        <f>H696/B696</f>
        <v>#DIV/0!</v>
      </c>
    </row>
    <row r="697" spans="1:10" ht="12.75" customHeight="1" x14ac:dyDescent="0.25">
      <c r="A697" s="101"/>
      <c r="D697" s="81"/>
      <c r="E697" s="81">
        <f>(E696*Invoice!I808)+((E696-(E696*Invoice!I808))*Invoice!J808)</f>
        <v>0</v>
      </c>
      <c r="F697" s="81"/>
      <c r="G697" s="90">
        <f>E697/1.11</f>
        <v>0</v>
      </c>
      <c r="H697" s="91">
        <f>G697*11%</f>
        <v>0</v>
      </c>
      <c r="I697" s="91" t="e">
        <f>G697/B696</f>
        <v>#DIV/0!</v>
      </c>
      <c r="J697" s="104" t="e">
        <f>H697/B696</f>
        <v>#DIV/0!</v>
      </c>
    </row>
    <row r="698" spans="1:10" ht="12.75" customHeight="1" x14ac:dyDescent="0.25">
      <c r="A698" s="101"/>
      <c r="D698" s="81" t="s">
        <v>23</v>
      </c>
      <c r="E698" s="81">
        <f>E696-E697</f>
        <v>0</v>
      </c>
      <c r="F698" s="81"/>
      <c r="G698" s="82">
        <f>G696-G697</f>
        <v>0</v>
      </c>
      <c r="H698" s="82">
        <f>H696-H697</f>
        <v>0</v>
      </c>
      <c r="I698" s="82" t="e">
        <f>I696-I697</f>
        <v>#DIV/0!</v>
      </c>
      <c r="J698" s="105" t="e">
        <f>J696-J697</f>
        <v>#DIV/0!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Invoice!B809</f>
        <v>0</v>
      </c>
      <c r="C702" s="88">
        <f>Invoice!E809</f>
        <v>0</v>
      </c>
      <c r="D702" s="89">
        <f>Invoice!H809</f>
        <v>0</v>
      </c>
      <c r="E702" s="81">
        <f t="shared" ref="E702:E786" si="35">D702*B702</f>
        <v>0</v>
      </c>
      <c r="F702" s="81"/>
      <c r="G702" s="82">
        <f t="shared" ref="G702:G786" si="36">E702/1.11</f>
        <v>0</v>
      </c>
      <c r="H702" s="83">
        <f t="shared" ref="H702:H786" si="37">G702*11%</f>
        <v>0</v>
      </c>
      <c r="I702" s="83" t="e">
        <f t="shared" ref="I702:I786" si="38">G702/B702</f>
        <v>#DIV/0!</v>
      </c>
      <c r="J702" s="103" t="e">
        <f t="shared" ref="J702:J786" si="39">H702/B702</f>
        <v>#DIV/0!</v>
      </c>
    </row>
    <row r="703" spans="1:10" ht="12.75" customHeight="1" x14ac:dyDescent="0.25">
      <c r="A703" s="101"/>
      <c r="D703" s="81"/>
      <c r="E703" s="81">
        <f>(E702*Invoice!I809)+((E702-(E702*Invoice!I809))*Invoice!J809)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4" t="e">
        <f>H703/B702</f>
        <v>#DIV/0!</v>
      </c>
    </row>
    <row r="704" spans="1:10" ht="12.75" customHeight="1" x14ac:dyDescent="0.25">
      <c r="A704" s="101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5" t="e">
        <f>J702-J703</f>
        <v>#DIV/0!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0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1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2"/>
    </row>
    <row r="708" spans="1:10" ht="12.75" customHeight="1" x14ac:dyDescent="0.25">
      <c r="A708" s="101"/>
      <c r="B708" s="80">
        <f>Invoice!B810</f>
        <v>0</v>
      </c>
      <c r="C708" s="88">
        <f>Invoice!E810</f>
        <v>0</v>
      </c>
      <c r="D708" s="89">
        <f>Invoice!H810</f>
        <v>0</v>
      </c>
      <c r="E708" s="81">
        <f t="shared" si="35"/>
        <v>0</v>
      </c>
      <c r="F708" s="81"/>
      <c r="G708" s="82">
        <f t="shared" si="36"/>
        <v>0</v>
      </c>
      <c r="H708" s="83">
        <f t="shared" si="37"/>
        <v>0</v>
      </c>
      <c r="I708" s="83" t="e">
        <f t="shared" si="38"/>
        <v>#DIV/0!</v>
      </c>
      <c r="J708" s="103" t="e">
        <f t="shared" si="39"/>
        <v>#DIV/0!</v>
      </c>
    </row>
    <row r="709" spans="1:10" ht="12.75" customHeight="1" x14ac:dyDescent="0.25">
      <c r="A709" s="101"/>
      <c r="D709" s="81"/>
      <c r="E709" s="81">
        <f>(E708*Invoice!I810)+((E708-(E708*Invoice!I810))*Invoice!J810)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4" t="e">
        <f>H709/B708</f>
        <v>#DIV/0!</v>
      </c>
    </row>
    <row r="710" spans="1:10" ht="12.75" customHeight="1" x14ac:dyDescent="0.25">
      <c r="A710" s="101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5" t="e">
        <f>J708-J709</f>
        <v>#DIV/0!</v>
      </c>
    </row>
    <row r="711" spans="1:10" ht="12.75" customHeight="1" x14ac:dyDescent="0.25">
      <c r="A711" s="101"/>
      <c r="D711" s="81"/>
      <c r="E711" s="81"/>
      <c r="F711" s="81"/>
      <c r="G711" s="82"/>
      <c r="H711" s="83">
        <f>G710+H710</f>
        <v>0</v>
      </c>
      <c r="I711" s="83"/>
      <c r="J711" s="103"/>
    </row>
    <row r="712" spans="1:10" ht="12.75" customHeight="1" x14ac:dyDescent="0.25">
      <c r="A712" s="101"/>
      <c r="B712" s="79"/>
      <c r="D712" s="81"/>
      <c r="E712" s="81"/>
      <c r="F712" s="81"/>
      <c r="G712" s="82"/>
      <c r="H712" s="83"/>
      <c r="I712" s="83"/>
      <c r="J712" s="103"/>
    </row>
    <row r="713" spans="1:10" ht="12.75" customHeight="1" x14ac:dyDescent="0.25">
      <c r="A713" s="101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Invoice!B811</f>
        <v>0</v>
      </c>
      <c r="C714" s="88">
        <f>Invoice!E811</f>
        <v>0</v>
      </c>
      <c r="D714" s="89">
        <f>Invoice!H811</f>
        <v>0</v>
      </c>
      <c r="E714" s="81">
        <f t="shared" si="35"/>
        <v>0</v>
      </c>
      <c r="F714" s="81"/>
      <c r="G714" s="82">
        <f t="shared" si="36"/>
        <v>0</v>
      </c>
      <c r="H714" s="83">
        <f t="shared" si="37"/>
        <v>0</v>
      </c>
      <c r="I714" s="83" t="e">
        <f t="shared" si="38"/>
        <v>#DIV/0!</v>
      </c>
      <c r="J714" s="103" t="e">
        <f t="shared" si="39"/>
        <v>#DIV/0!</v>
      </c>
    </row>
    <row r="715" spans="1:10" ht="12.75" customHeight="1" x14ac:dyDescent="0.25">
      <c r="A715" s="101"/>
      <c r="D715" s="81"/>
      <c r="E715" s="81">
        <f>(E714*Invoice!I811)+((E714-(E714*Invoice!I811))*Invoice!J811)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4" t="e">
        <f>H715/B714</f>
        <v>#DIV/0!</v>
      </c>
    </row>
    <row r="716" spans="1:10" ht="12.75" customHeight="1" x14ac:dyDescent="0.25">
      <c r="A716" s="101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5" t="e">
        <f>J714-J715</f>
        <v>#DIV/0!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0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 t="shared" si="35"/>
        <v>0</v>
      </c>
      <c r="F720" s="81"/>
      <c r="G720" s="82">
        <f t="shared" si="36"/>
        <v>0</v>
      </c>
      <c r="H720" s="83">
        <f t="shared" si="37"/>
        <v>0</v>
      </c>
      <c r="I720" s="83" t="e">
        <f t="shared" si="38"/>
        <v>#DIV/0!</v>
      </c>
      <c r="J720" s="103" t="e">
        <f t="shared" si="39"/>
        <v>#DIV/0!</v>
      </c>
    </row>
    <row r="721" spans="1:10" ht="12.75" customHeight="1" x14ac:dyDescent="0.25">
      <c r="A721" s="101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4" t="e">
        <f>H721/B720</f>
        <v>#DIV/0!</v>
      </c>
    </row>
    <row r="722" spans="1:10" ht="12.75" customHeight="1" x14ac:dyDescent="0.25">
      <c r="A722" s="101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5" t="e">
        <f>J720-J721</f>
        <v>#DIV/0!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0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 t="shared" si="35"/>
        <v>0</v>
      </c>
      <c r="F726" s="81"/>
      <c r="G726" s="82">
        <f t="shared" si="36"/>
        <v>0</v>
      </c>
      <c r="H726" s="83">
        <f t="shared" si="37"/>
        <v>0</v>
      </c>
      <c r="I726" s="83" t="e">
        <f t="shared" si="38"/>
        <v>#DIV/0!</v>
      </c>
      <c r="J726" s="103" t="e">
        <f t="shared" si="39"/>
        <v>#DIV/0!</v>
      </c>
    </row>
    <row r="727" spans="1:10" ht="12.75" customHeight="1" x14ac:dyDescent="0.25">
      <c r="A727" s="101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4" t="e">
        <f>H727/B726</f>
        <v>#DIV/0!</v>
      </c>
    </row>
    <row r="728" spans="1:10" ht="12.75" customHeight="1" x14ac:dyDescent="0.25">
      <c r="A728" s="101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5" t="e">
        <f>J726-J727</f>
        <v>#DIV/0!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0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 t="shared" si="35"/>
        <v>0</v>
      </c>
      <c r="F732" s="81"/>
      <c r="G732" s="82">
        <f t="shared" si="36"/>
        <v>0</v>
      </c>
      <c r="H732" s="83">
        <f t="shared" si="37"/>
        <v>0</v>
      </c>
      <c r="I732" s="83" t="e">
        <f t="shared" si="38"/>
        <v>#DIV/0!</v>
      </c>
      <c r="J732" s="103" t="e">
        <f t="shared" si="39"/>
        <v>#DIV/0!</v>
      </c>
    </row>
    <row r="733" spans="1:10" ht="12.75" customHeight="1" x14ac:dyDescent="0.25">
      <c r="A733" s="101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4" t="e">
        <f>H733/B732</f>
        <v>#DIV/0!</v>
      </c>
    </row>
    <row r="734" spans="1:10" ht="12.75" customHeight="1" x14ac:dyDescent="0.25">
      <c r="A734" s="101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5" t="e">
        <f>J732-J733</f>
        <v>#DIV/0!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0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 t="shared" si="35"/>
        <v>0</v>
      </c>
      <c r="F738" s="81"/>
      <c r="G738" s="82">
        <f t="shared" si="36"/>
        <v>0</v>
      </c>
      <c r="H738" s="83">
        <f t="shared" si="37"/>
        <v>0</v>
      </c>
      <c r="I738" s="83" t="e">
        <f t="shared" si="38"/>
        <v>#DIV/0!</v>
      </c>
      <c r="J738" s="103" t="e">
        <f t="shared" si="39"/>
        <v>#DIV/0!</v>
      </c>
    </row>
    <row r="739" spans="1:10" ht="12.75" customHeight="1" x14ac:dyDescent="0.25">
      <c r="A739" s="101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4" t="e">
        <f>H739/B738</f>
        <v>#DIV/0!</v>
      </c>
    </row>
    <row r="740" spans="1:10" ht="12.75" customHeight="1" x14ac:dyDescent="0.25">
      <c r="A740" s="101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5" t="e">
        <f>J738-J739</f>
        <v>#DIV/0!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0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 t="shared" si="35"/>
        <v>0</v>
      </c>
      <c r="F744" s="81"/>
      <c r="G744" s="82">
        <f t="shared" si="36"/>
        <v>0</v>
      </c>
      <c r="H744" s="83">
        <f t="shared" si="37"/>
        <v>0</v>
      </c>
      <c r="I744" s="83" t="e">
        <f t="shared" si="38"/>
        <v>#DIV/0!</v>
      </c>
      <c r="J744" s="103" t="e">
        <f t="shared" si="39"/>
        <v>#DIV/0!</v>
      </c>
    </row>
    <row r="745" spans="1:10" ht="12.75" customHeight="1" x14ac:dyDescent="0.25">
      <c r="A745" s="101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4" t="e">
        <f>H745/B744</f>
        <v>#DIV/0!</v>
      </c>
    </row>
    <row r="746" spans="1:10" ht="12.75" customHeight="1" x14ac:dyDescent="0.25">
      <c r="A746" s="101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5" t="e">
        <f>J744-J745</f>
        <v>#DIV/0!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0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1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 t="shared" si="35"/>
        <v>0</v>
      </c>
      <c r="F750" s="81"/>
      <c r="G750" s="82">
        <f t="shared" si="36"/>
        <v>0</v>
      </c>
      <c r="H750" s="83">
        <f t="shared" si="37"/>
        <v>0</v>
      </c>
      <c r="I750" s="83" t="e">
        <f t="shared" si="38"/>
        <v>#DIV/0!</v>
      </c>
      <c r="J750" s="103" t="e">
        <f t="shared" si="39"/>
        <v>#DIV/0!</v>
      </c>
    </row>
    <row r="751" spans="1:10" ht="12.75" customHeight="1" x14ac:dyDescent="0.25">
      <c r="A751" s="101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4" t="e">
        <f>H751/B750</f>
        <v>#DIV/0!</v>
      </c>
    </row>
    <row r="752" spans="1:10" ht="12.75" customHeight="1" x14ac:dyDescent="0.25">
      <c r="A752" s="101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5" t="e">
        <f>J750-J751</f>
        <v>#DIV/0!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0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1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2"/>
    </row>
    <row r="756" spans="1:10" ht="12.75" customHeight="1" x14ac:dyDescent="0.25">
      <c r="A756" s="101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 t="shared" si="35"/>
        <v>0</v>
      </c>
      <c r="F756" s="81"/>
      <c r="G756" s="82">
        <f t="shared" si="36"/>
        <v>0</v>
      </c>
      <c r="H756" s="83">
        <f t="shared" si="37"/>
        <v>0</v>
      </c>
      <c r="I756" s="83" t="e">
        <f t="shared" si="38"/>
        <v>#DIV/0!</v>
      </c>
      <c r="J756" s="103" t="e">
        <f t="shared" si="39"/>
        <v>#DIV/0!</v>
      </c>
    </row>
    <row r="757" spans="1:10" ht="12.75" customHeight="1" x14ac:dyDescent="0.25">
      <c r="A757" s="101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4" t="e">
        <f>H757/B756</f>
        <v>#DIV/0!</v>
      </c>
    </row>
    <row r="758" spans="1:10" ht="12.75" customHeight="1" x14ac:dyDescent="0.25">
      <c r="A758" s="101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5" t="e">
        <f>J756-J757</f>
        <v>#DIV/0!</v>
      </c>
    </row>
    <row r="759" spans="1:10" ht="12.75" customHeight="1" x14ac:dyDescent="0.25">
      <c r="A759" s="101"/>
      <c r="D759" s="81"/>
      <c r="E759" s="81"/>
      <c r="F759" s="81"/>
      <c r="G759" s="82"/>
      <c r="H759" s="83">
        <f>G758+H758</f>
        <v>0</v>
      </c>
      <c r="I759" s="83"/>
      <c r="J759" s="103"/>
    </row>
    <row r="760" spans="1:10" ht="12.75" customHeight="1" x14ac:dyDescent="0.25">
      <c r="A760" s="101"/>
      <c r="B760" s="79"/>
      <c r="D760" s="81"/>
      <c r="E760" s="81"/>
      <c r="F760" s="81"/>
      <c r="G760" s="82"/>
      <c r="H760" s="83"/>
      <c r="I760" s="83"/>
      <c r="J760" s="103"/>
    </row>
    <row r="761" spans="1:10" ht="12.75" customHeight="1" x14ac:dyDescent="0.25">
      <c r="A761" s="101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2"/>
    </row>
    <row r="762" spans="1:10" ht="12.75" customHeight="1" x14ac:dyDescent="0.25">
      <c r="A762" s="101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 t="shared" si="35"/>
        <v>0</v>
      </c>
      <c r="F762" s="81"/>
      <c r="G762" s="82">
        <f t="shared" si="36"/>
        <v>0</v>
      </c>
      <c r="H762" s="83">
        <f t="shared" si="37"/>
        <v>0</v>
      </c>
      <c r="I762" s="83" t="e">
        <f t="shared" si="38"/>
        <v>#DIV/0!</v>
      </c>
      <c r="J762" s="103" t="e">
        <f t="shared" si="39"/>
        <v>#DIV/0!</v>
      </c>
    </row>
    <row r="763" spans="1:10" ht="12.75" customHeight="1" x14ac:dyDescent="0.25">
      <c r="A763" s="101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4" t="e">
        <f>H763/B762</f>
        <v>#DIV/0!</v>
      </c>
    </row>
    <row r="764" spans="1:10" ht="12.75" customHeight="1" x14ac:dyDescent="0.25">
      <c r="A764" s="101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5" t="e">
        <f>J762-J763</f>
        <v>#DIV/0!</v>
      </c>
    </row>
    <row r="765" spans="1:10" ht="12.75" customHeight="1" x14ac:dyDescent="0.25">
      <c r="A765" s="101"/>
      <c r="D765" s="81"/>
      <c r="E765" s="81"/>
      <c r="F765" s="81"/>
      <c r="G765" s="82"/>
      <c r="H765" s="83">
        <f>G764+H764</f>
        <v>0</v>
      </c>
      <c r="I765" s="83"/>
      <c r="J765" s="103"/>
    </row>
    <row r="766" spans="1:10" ht="12.75" customHeight="1" x14ac:dyDescent="0.25">
      <c r="A766" s="101"/>
      <c r="B766" s="79"/>
      <c r="D766" s="81"/>
      <c r="E766" s="81"/>
      <c r="F766" s="81"/>
      <c r="G766" s="82"/>
      <c r="H766" s="83"/>
      <c r="I766" s="83"/>
      <c r="J766" s="103"/>
    </row>
    <row r="767" spans="1:10" ht="12.75" customHeight="1" x14ac:dyDescent="0.25">
      <c r="A767" s="101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 t="shared" si="35"/>
        <v>0</v>
      </c>
      <c r="F768" s="81"/>
      <c r="G768" s="82">
        <f t="shared" si="36"/>
        <v>0</v>
      </c>
      <c r="H768" s="83">
        <f t="shared" si="37"/>
        <v>0</v>
      </c>
      <c r="I768" s="83" t="e">
        <f t="shared" si="38"/>
        <v>#DIV/0!</v>
      </c>
      <c r="J768" s="103" t="e">
        <f t="shared" si="39"/>
        <v>#DIV/0!</v>
      </c>
    </row>
    <row r="769" spans="1:10" ht="12.75" customHeight="1" x14ac:dyDescent="0.25">
      <c r="A769" s="101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4" t="e">
        <f>H769/B768</f>
        <v>#DIV/0!</v>
      </c>
    </row>
    <row r="770" spans="1:10" ht="12.75" customHeight="1" x14ac:dyDescent="0.25">
      <c r="A770" s="101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5" t="e">
        <f>J768-J769</f>
        <v>#DIV/0!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0</v>
      </c>
      <c r="I771" s="83"/>
      <c r="J771" s="103"/>
    </row>
    <row r="772" spans="1:10" ht="12.75" customHeight="1" x14ac:dyDescent="0.25">
      <c r="A772" s="101"/>
      <c r="B772" s="79"/>
      <c r="D772" s="81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1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2"/>
    </row>
    <row r="774" spans="1:10" ht="12.75" customHeight="1" x14ac:dyDescent="0.25">
      <c r="A774" s="101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 t="shared" si="35"/>
        <v>0</v>
      </c>
      <c r="F774" s="81"/>
      <c r="G774" s="82">
        <f t="shared" si="36"/>
        <v>0</v>
      </c>
      <c r="H774" s="83">
        <f t="shared" si="37"/>
        <v>0</v>
      </c>
      <c r="I774" s="83" t="e">
        <f t="shared" si="38"/>
        <v>#DIV/0!</v>
      </c>
      <c r="J774" s="103" t="e">
        <f t="shared" si="39"/>
        <v>#DIV/0!</v>
      </c>
    </row>
    <row r="775" spans="1:10" ht="12.75" customHeight="1" x14ac:dyDescent="0.25">
      <c r="A775" s="101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4" t="e">
        <f>H775/B774</f>
        <v>#DIV/0!</v>
      </c>
    </row>
    <row r="776" spans="1:10" ht="12.75" customHeight="1" x14ac:dyDescent="0.25">
      <c r="A776" s="101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5" t="e">
        <f>J774-J775</f>
        <v>#DIV/0!</v>
      </c>
    </row>
    <row r="777" spans="1:10" ht="12.75" customHeight="1" x14ac:dyDescent="0.25">
      <c r="A777" s="101"/>
      <c r="D777" s="81"/>
      <c r="E777" s="81"/>
      <c r="F777" s="81"/>
      <c r="G777" s="82"/>
      <c r="H777" s="83">
        <f>G776+H776</f>
        <v>0</v>
      </c>
      <c r="I777" s="83"/>
      <c r="J777" s="103"/>
    </row>
    <row r="778" spans="1:10" ht="12.75" customHeight="1" x14ac:dyDescent="0.25">
      <c r="A778" s="101"/>
      <c r="B778" s="79"/>
      <c r="D778" s="81"/>
      <c r="E778" s="81"/>
      <c r="F778" s="81"/>
      <c r="G778" s="82"/>
      <c r="H778" s="83"/>
      <c r="I778" s="83"/>
      <c r="J778" s="103"/>
    </row>
    <row r="779" spans="1:10" ht="12.75" customHeight="1" x14ac:dyDescent="0.25">
      <c r="A779" s="101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 t="shared" si="35"/>
        <v>0</v>
      </c>
      <c r="F780" s="81"/>
      <c r="G780" s="82">
        <f t="shared" si="36"/>
        <v>0</v>
      </c>
      <c r="H780" s="83">
        <f t="shared" si="37"/>
        <v>0</v>
      </c>
      <c r="I780" s="83" t="e">
        <f t="shared" si="38"/>
        <v>#DIV/0!</v>
      </c>
      <c r="J780" s="103" t="e">
        <f t="shared" si="39"/>
        <v>#DIV/0!</v>
      </c>
    </row>
    <row r="781" spans="1:10" ht="12.75" customHeight="1" x14ac:dyDescent="0.25">
      <c r="A781" s="101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4" t="e">
        <f>H781/B780</f>
        <v>#DIV/0!</v>
      </c>
    </row>
    <row r="782" spans="1:10" ht="12.75" customHeight="1" x14ac:dyDescent="0.25">
      <c r="A782" s="101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5" t="e">
        <f>J780-J781</f>
        <v>#DIV/0!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1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 t="shared" si="35"/>
        <v>0</v>
      </c>
      <c r="F786" s="81"/>
      <c r="G786" s="82">
        <f t="shared" si="36"/>
        <v>0</v>
      </c>
      <c r="H786" s="83">
        <f t="shared" si="37"/>
        <v>0</v>
      </c>
      <c r="I786" s="83" t="e">
        <f t="shared" si="38"/>
        <v>#DIV/0!</v>
      </c>
      <c r="J786" s="103" t="e">
        <f t="shared" si="39"/>
        <v>#DIV/0!</v>
      </c>
    </row>
    <row r="787" spans="1:10" ht="12.75" customHeight="1" x14ac:dyDescent="0.25">
      <c r="A787" s="101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4" t="e">
        <f>H787/B786</f>
        <v>#DIV/0!</v>
      </c>
    </row>
    <row r="788" spans="1:10" ht="12.75" customHeight="1" x14ac:dyDescent="0.25">
      <c r="A788" s="101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5" t="e">
        <f>J786-J787</f>
        <v>#DIV/0!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0</v>
      </c>
      <c r="I789" s="83"/>
      <c r="J789" s="103"/>
    </row>
    <row r="790" spans="1:10" ht="12.75" customHeight="1" x14ac:dyDescent="0.25">
      <c r="A790" s="101"/>
      <c r="C790" s="88"/>
      <c r="D790" s="89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6"/>
      <c r="B791" s="107"/>
      <c r="C791" s="107"/>
      <c r="D791" s="107"/>
      <c r="E791" s="107"/>
      <c r="F791" s="107"/>
      <c r="G791" s="108">
        <f>G698+G704+G710+G716+G722+G728+G734+G740+G746+G752+G758+G764+G770+G776+G782+G788</f>
        <v>0</v>
      </c>
      <c r="H791" s="108">
        <f>H698+H704+H710+H716+H722+H728+H734+H740+H746+H752+H758+H764+H770+H776+H782+H788</f>
        <v>0</v>
      </c>
      <c r="I791" s="107"/>
      <c r="J791" s="109">
        <f>H699+H705+H711+H717+H723+H729+H735+H741+H747+H753+H759+H765+H771+H777+H783+H789</f>
        <v>0</v>
      </c>
    </row>
    <row r="793" spans="1:10" ht="12.75" customHeight="1" x14ac:dyDescent="0.25">
      <c r="A793" s="94" t="s">
        <v>1</v>
      </c>
      <c r="B793" s="95">
        <f>Invoice!E914</f>
        <v>23060009</v>
      </c>
      <c r="C793" s="96"/>
      <c r="D793" s="97"/>
      <c r="E793" s="97"/>
      <c r="F793" s="97"/>
      <c r="G793" s="98"/>
      <c r="H793" s="99"/>
      <c r="I793" s="99"/>
      <c r="J793" s="100"/>
    </row>
    <row r="794" spans="1:10" ht="12.75" customHeight="1" x14ac:dyDescent="0.25">
      <c r="A794" s="101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Invoice!B922</f>
        <v>0</v>
      </c>
      <c r="C795" s="88">
        <f>Invoice!E922</f>
        <v>0</v>
      </c>
      <c r="D795" s="89">
        <f>Invoice!H922</f>
        <v>0</v>
      </c>
      <c r="E795" s="81">
        <f>D795*B795</f>
        <v>0</v>
      </c>
      <c r="F795" s="81"/>
      <c r="G795" s="82">
        <f>E795/1.11</f>
        <v>0</v>
      </c>
      <c r="H795" s="83">
        <f>G795*11%</f>
        <v>0</v>
      </c>
      <c r="I795" s="83" t="e">
        <f>G795/B795</f>
        <v>#DIV/0!</v>
      </c>
      <c r="J795" s="103" t="e">
        <f>H795/B795</f>
        <v>#DIV/0!</v>
      </c>
    </row>
    <row r="796" spans="1:10" ht="12.75" customHeight="1" x14ac:dyDescent="0.25">
      <c r="A796" s="101"/>
      <c r="D796" s="81"/>
      <c r="E796" s="81">
        <f>(E795*Invoice!I922)+((E795-(E795*Invoice!I922))*Invoice!J922)</f>
        <v>0</v>
      </c>
      <c r="F796" s="81"/>
      <c r="G796" s="90">
        <f>E796/1.11</f>
        <v>0</v>
      </c>
      <c r="H796" s="91">
        <f>G796*11%</f>
        <v>0</v>
      </c>
      <c r="I796" s="91" t="e">
        <f>G796/B795</f>
        <v>#DIV/0!</v>
      </c>
      <c r="J796" s="104" t="e">
        <f>H796/B795</f>
        <v>#DIV/0!</v>
      </c>
    </row>
    <row r="797" spans="1:10" ht="12.75" customHeight="1" x14ac:dyDescent="0.25">
      <c r="A797" s="101"/>
      <c r="D797" s="81" t="s">
        <v>23</v>
      </c>
      <c r="E797" s="81">
        <f>E795-E796</f>
        <v>0</v>
      </c>
      <c r="F797" s="81"/>
      <c r="G797" s="82">
        <f>G795-G796</f>
        <v>0</v>
      </c>
      <c r="H797" s="82">
        <f>H795-H796</f>
        <v>0</v>
      </c>
      <c r="I797" s="82" t="e">
        <f>I795-I796</f>
        <v>#DIV/0!</v>
      </c>
      <c r="J797" s="105" t="e">
        <f>J795-J796</f>
        <v>#DIV/0!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0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1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2"/>
    </row>
    <row r="801" spans="1:10" ht="12.75" customHeight="1" x14ac:dyDescent="0.25">
      <c r="A801" s="101"/>
      <c r="B801" s="80">
        <f>Invoice!B923</f>
        <v>0</v>
      </c>
      <c r="C801" s="88">
        <f>Invoice!E923</f>
        <v>0</v>
      </c>
      <c r="D801" s="89">
        <f>Invoice!H923</f>
        <v>0</v>
      </c>
      <c r="E801" s="81">
        <f t="shared" ref="E801:E885" si="40">D801*B801</f>
        <v>0</v>
      </c>
      <c r="F801" s="81"/>
      <c r="G801" s="82">
        <f t="shared" ref="G801:G885" si="41">E801/1.11</f>
        <v>0</v>
      </c>
      <c r="H801" s="83">
        <f t="shared" ref="H801:H885" si="42">G801*11%</f>
        <v>0</v>
      </c>
      <c r="I801" s="83" t="e">
        <f t="shared" ref="I801:I885" si="43">G801/B801</f>
        <v>#DIV/0!</v>
      </c>
      <c r="J801" s="103" t="e">
        <f t="shared" ref="J801:J885" si="44">H801/B801</f>
        <v>#DIV/0!</v>
      </c>
    </row>
    <row r="802" spans="1:10" ht="12.75" customHeight="1" x14ac:dyDescent="0.25">
      <c r="A802" s="101"/>
      <c r="D802" s="81"/>
      <c r="E802" s="81">
        <f>(E801*Invoice!I923)+((E801-(E801*Invoice!I923))*Invoice!J923)</f>
        <v>0</v>
      </c>
      <c r="F802" s="81"/>
      <c r="G802" s="90">
        <f>E802/1.11</f>
        <v>0</v>
      </c>
      <c r="H802" s="91">
        <f>G802*11%</f>
        <v>0</v>
      </c>
      <c r="I802" s="91" t="e">
        <f>G802/B801</f>
        <v>#DIV/0!</v>
      </c>
      <c r="J802" s="104" t="e">
        <f>H802/B801</f>
        <v>#DIV/0!</v>
      </c>
    </row>
    <row r="803" spans="1:10" ht="12.75" customHeight="1" x14ac:dyDescent="0.25">
      <c r="A803" s="101"/>
      <c r="D803" s="81" t="s">
        <v>23</v>
      </c>
      <c r="E803" s="81">
        <f>E801-E802</f>
        <v>0</v>
      </c>
      <c r="F803" s="81"/>
      <c r="G803" s="82">
        <f>G801-G802</f>
        <v>0</v>
      </c>
      <c r="H803" s="82">
        <f>H801-H802</f>
        <v>0</v>
      </c>
      <c r="I803" s="82" t="e">
        <f>I801-I802</f>
        <v>#DIV/0!</v>
      </c>
      <c r="J803" s="105" t="e">
        <f>J801-J802</f>
        <v>#DIV/0!</v>
      </c>
    </row>
    <row r="804" spans="1:10" ht="12.75" customHeight="1" x14ac:dyDescent="0.25">
      <c r="A804" s="101"/>
      <c r="D804" s="81"/>
      <c r="E804" s="81"/>
      <c r="F804" s="81"/>
      <c r="G804" s="82"/>
      <c r="H804" s="83">
        <f>G803+H803</f>
        <v>0</v>
      </c>
      <c r="I804" s="83"/>
      <c r="J804" s="103"/>
    </row>
    <row r="805" spans="1:10" ht="12.75" customHeight="1" x14ac:dyDescent="0.25">
      <c r="A805" s="101"/>
      <c r="B805" s="79"/>
      <c r="D805" s="81"/>
      <c r="E805" s="81"/>
      <c r="F805" s="81"/>
      <c r="G805" s="82"/>
      <c r="H805" s="83"/>
      <c r="I805" s="83"/>
      <c r="J805" s="103"/>
    </row>
    <row r="806" spans="1:10" ht="12.75" customHeight="1" x14ac:dyDescent="0.25">
      <c r="A806" s="101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2"/>
    </row>
    <row r="807" spans="1:10" ht="12.75" customHeight="1" x14ac:dyDescent="0.25">
      <c r="A807" s="101"/>
      <c r="B807" s="80">
        <f>Invoice!B924</f>
        <v>0</v>
      </c>
      <c r="C807" s="88">
        <f>Invoice!E924</f>
        <v>0</v>
      </c>
      <c r="D807" s="89">
        <f>Invoice!H924</f>
        <v>0</v>
      </c>
      <c r="E807" s="81">
        <f t="shared" si="40"/>
        <v>0</v>
      </c>
      <c r="F807" s="81"/>
      <c r="G807" s="82">
        <f t="shared" si="41"/>
        <v>0</v>
      </c>
      <c r="H807" s="83">
        <f t="shared" si="42"/>
        <v>0</v>
      </c>
      <c r="I807" s="83" t="e">
        <f t="shared" si="43"/>
        <v>#DIV/0!</v>
      </c>
      <c r="J807" s="103" t="e">
        <f t="shared" si="44"/>
        <v>#DIV/0!</v>
      </c>
    </row>
    <row r="808" spans="1:10" ht="12.75" customHeight="1" x14ac:dyDescent="0.25">
      <c r="A808" s="101"/>
      <c r="D808" s="81"/>
      <c r="E808" s="81">
        <f>(E807*Invoice!I924)+((E807-(E807*Invoice!I924))*Invoice!J924)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4" t="e">
        <f>H808/B807</f>
        <v>#DIV/0!</v>
      </c>
    </row>
    <row r="809" spans="1:10" ht="12.75" customHeight="1" x14ac:dyDescent="0.25">
      <c r="A809" s="101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5" t="e">
        <f>J807-J808</f>
        <v>#DIV/0!</v>
      </c>
    </row>
    <row r="810" spans="1:10" ht="12.75" customHeight="1" x14ac:dyDescent="0.25">
      <c r="A810" s="101"/>
      <c r="D810" s="81"/>
      <c r="E810" s="81"/>
      <c r="F810" s="81"/>
      <c r="G810" s="82"/>
      <c r="H810" s="83">
        <f>G809+H809</f>
        <v>0</v>
      </c>
      <c r="I810" s="83"/>
      <c r="J810" s="103"/>
    </row>
    <row r="811" spans="1:10" ht="12.75" customHeight="1" x14ac:dyDescent="0.25">
      <c r="A811" s="101"/>
      <c r="B811" s="79"/>
      <c r="D811" s="81"/>
      <c r="E811" s="81"/>
      <c r="F811" s="81"/>
      <c r="G811" s="82"/>
      <c r="H811" s="83"/>
      <c r="I811" s="83"/>
      <c r="J811" s="103"/>
    </row>
    <row r="812" spans="1:10" ht="12.75" customHeight="1" x14ac:dyDescent="0.25">
      <c r="A812" s="101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Invoice!B925</f>
        <v>0</v>
      </c>
      <c r="C813" s="88">
        <f>Invoice!E925</f>
        <v>0</v>
      </c>
      <c r="D813" s="89">
        <f>Invoice!H925</f>
        <v>0</v>
      </c>
      <c r="E813" s="81">
        <f t="shared" si="40"/>
        <v>0</v>
      </c>
      <c r="F813" s="81"/>
      <c r="G813" s="82">
        <f t="shared" si="41"/>
        <v>0</v>
      </c>
      <c r="H813" s="83">
        <f t="shared" si="42"/>
        <v>0</v>
      </c>
      <c r="I813" s="83" t="e">
        <f t="shared" si="43"/>
        <v>#DIV/0!</v>
      </c>
      <c r="J813" s="103" t="e">
        <f t="shared" si="44"/>
        <v>#DIV/0!</v>
      </c>
    </row>
    <row r="814" spans="1:10" ht="12.75" customHeight="1" x14ac:dyDescent="0.25">
      <c r="A814" s="101"/>
      <c r="D814" s="81"/>
      <c r="E814" s="81">
        <f>(E813*Invoice!I925)+((E813-(E813*Invoice!I925))*Invoice!J925)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4" t="e">
        <f>H814/B813</f>
        <v>#DIV/0!</v>
      </c>
    </row>
    <row r="815" spans="1:10" ht="12.75" customHeight="1" x14ac:dyDescent="0.25">
      <c r="A815" s="101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5" t="e">
        <f>J813-J814</f>
        <v>#DIV/0!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0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Invoice!B926</f>
        <v>0</v>
      </c>
      <c r="C819" s="88">
        <f>Invoice!E926</f>
        <v>0</v>
      </c>
      <c r="D819" s="89">
        <f>Invoice!H926</f>
        <v>0</v>
      </c>
      <c r="E819" s="81">
        <f t="shared" si="40"/>
        <v>0</v>
      </c>
      <c r="F819" s="81"/>
      <c r="G819" s="82">
        <f t="shared" si="41"/>
        <v>0</v>
      </c>
      <c r="H819" s="83">
        <f t="shared" si="42"/>
        <v>0</v>
      </c>
      <c r="I819" s="83" t="e">
        <f t="shared" si="43"/>
        <v>#DIV/0!</v>
      </c>
      <c r="J819" s="103" t="e">
        <f t="shared" si="44"/>
        <v>#DIV/0!</v>
      </c>
    </row>
    <row r="820" spans="1:10" ht="12.75" customHeight="1" x14ac:dyDescent="0.25">
      <c r="A820" s="101"/>
      <c r="D820" s="81"/>
      <c r="E820" s="81">
        <f>(E819*Invoice!I926)+((E819-(E819*Invoice!I926))*Invoice!J926)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4" t="e">
        <f>H820/B819</f>
        <v>#DIV/0!</v>
      </c>
    </row>
    <row r="821" spans="1:10" ht="12.75" customHeight="1" x14ac:dyDescent="0.25">
      <c r="A821" s="101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5" t="e">
        <f>J819-J820</f>
        <v>#DIV/0!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0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Invoice!B927</f>
        <v>0</v>
      </c>
      <c r="C825" s="88">
        <f>Invoice!E927</f>
        <v>0</v>
      </c>
      <c r="D825" s="89">
        <f>Invoice!H927</f>
        <v>0</v>
      </c>
      <c r="E825" s="81">
        <f t="shared" si="40"/>
        <v>0</v>
      </c>
      <c r="F825" s="81"/>
      <c r="G825" s="82">
        <f t="shared" si="41"/>
        <v>0</v>
      </c>
      <c r="H825" s="83">
        <f t="shared" si="42"/>
        <v>0</v>
      </c>
      <c r="I825" s="83" t="e">
        <f t="shared" si="43"/>
        <v>#DIV/0!</v>
      </c>
      <c r="J825" s="103" t="e">
        <f t="shared" si="44"/>
        <v>#DIV/0!</v>
      </c>
    </row>
    <row r="826" spans="1:10" ht="12.75" customHeight="1" x14ac:dyDescent="0.25">
      <c r="A826" s="101"/>
      <c r="D826" s="81"/>
      <c r="E826" s="81">
        <f>(E825*Invoice!I927)+((E825-(E825*Invoice!I927))*Invoice!J927)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4" t="e">
        <f>H826/B825</f>
        <v>#DIV/0!</v>
      </c>
    </row>
    <row r="827" spans="1:10" ht="12.75" customHeight="1" x14ac:dyDescent="0.25">
      <c r="A827" s="101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5" t="e">
        <f>J825-J826</f>
        <v>#DIV/0!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0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 t="shared" si="40"/>
        <v>0</v>
      </c>
      <c r="F831" s="81"/>
      <c r="G831" s="82">
        <f t="shared" si="41"/>
        <v>0</v>
      </c>
      <c r="H831" s="83">
        <f t="shared" si="42"/>
        <v>0</v>
      </c>
      <c r="I831" s="83" t="e">
        <f t="shared" si="43"/>
        <v>#DIV/0!</v>
      </c>
      <c r="J831" s="103" t="e">
        <f t="shared" si="44"/>
        <v>#DIV/0!</v>
      </c>
    </row>
    <row r="832" spans="1:10" ht="12.75" customHeight="1" x14ac:dyDescent="0.25">
      <c r="A832" s="101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4" t="e">
        <f>H832/B831</f>
        <v>#DIV/0!</v>
      </c>
    </row>
    <row r="833" spans="1:10" ht="12.75" customHeight="1" x14ac:dyDescent="0.25">
      <c r="A833" s="101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5" t="e">
        <f>J831-J832</f>
        <v>#DIV/0!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0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1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2"/>
    </row>
    <row r="837" spans="1:10" ht="12.75" customHeight="1" x14ac:dyDescent="0.25">
      <c r="A837" s="101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 t="shared" si="40"/>
        <v>0</v>
      </c>
      <c r="F837" s="81"/>
      <c r="G837" s="82">
        <f t="shared" si="41"/>
        <v>0</v>
      </c>
      <c r="H837" s="83">
        <f t="shared" si="42"/>
        <v>0</v>
      </c>
      <c r="I837" s="83" t="e">
        <f t="shared" si="43"/>
        <v>#DIV/0!</v>
      </c>
      <c r="J837" s="103" t="e">
        <f t="shared" si="44"/>
        <v>#DIV/0!</v>
      </c>
    </row>
    <row r="838" spans="1:10" ht="12.75" customHeight="1" x14ac:dyDescent="0.25">
      <c r="A838" s="101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4" t="e">
        <f>H838/B837</f>
        <v>#DIV/0!</v>
      </c>
    </row>
    <row r="839" spans="1:10" ht="12.75" customHeight="1" x14ac:dyDescent="0.25">
      <c r="A839" s="101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5" t="e">
        <f>J837-J838</f>
        <v>#DIV/0!</v>
      </c>
    </row>
    <row r="840" spans="1:10" ht="12.75" customHeight="1" x14ac:dyDescent="0.25">
      <c r="A840" s="101"/>
      <c r="D840" s="81"/>
      <c r="E840" s="81"/>
      <c r="F840" s="81"/>
      <c r="G840" s="82"/>
      <c r="H840" s="83">
        <f>G839+H839</f>
        <v>0</v>
      </c>
      <c r="I840" s="83"/>
      <c r="J840" s="103"/>
    </row>
    <row r="841" spans="1:10" ht="12.75" customHeight="1" x14ac:dyDescent="0.25">
      <c r="A841" s="101"/>
      <c r="B841" s="79"/>
      <c r="D841" s="81"/>
      <c r="E841" s="81"/>
      <c r="F841" s="81"/>
      <c r="G841" s="82"/>
      <c r="H841" s="83"/>
      <c r="I841" s="83"/>
      <c r="J841" s="103"/>
    </row>
    <row r="842" spans="1:10" ht="12.75" customHeight="1" x14ac:dyDescent="0.25">
      <c r="A842" s="101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2"/>
    </row>
    <row r="843" spans="1:10" ht="12.75" customHeight="1" x14ac:dyDescent="0.25">
      <c r="A843" s="101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 t="shared" si="40"/>
        <v>0</v>
      </c>
      <c r="F843" s="81"/>
      <c r="G843" s="82">
        <f t="shared" si="41"/>
        <v>0</v>
      </c>
      <c r="H843" s="83">
        <f t="shared" si="42"/>
        <v>0</v>
      </c>
      <c r="I843" s="83" t="e">
        <f t="shared" si="43"/>
        <v>#DIV/0!</v>
      </c>
      <c r="J843" s="103" t="e">
        <f t="shared" si="44"/>
        <v>#DIV/0!</v>
      </c>
    </row>
    <row r="844" spans="1:10" ht="12.75" customHeight="1" x14ac:dyDescent="0.25">
      <c r="A844" s="101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4" t="e">
        <f>H844/B843</f>
        <v>#DIV/0!</v>
      </c>
    </row>
    <row r="845" spans="1:10" ht="12.75" customHeight="1" x14ac:dyDescent="0.25">
      <c r="A845" s="101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5" t="e">
        <f>J843-J844</f>
        <v>#DIV/0!</v>
      </c>
    </row>
    <row r="846" spans="1:10" ht="12.75" customHeight="1" x14ac:dyDescent="0.25">
      <c r="A846" s="101"/>
      <c r="D846" s="81"/>
      <c r="E846" s="81"/>
      <c r="F846" s="81"/>
      <c r="G846" s="82"/>
      <c r="H846" s="83">
        <f>G845+H845</f>
        <v>0</v>
      </c>
      <c r="I846" s="83"/>
      <c r="J846" s="103"/>
    </row>
    <row r="847" spans="1:10" ht="12.75" customHeight="1" x14ac:dyDescent="0.25">
      <c r="A847" s="101"/>
      <c r="B847" s="79"/>
      <c r="D847" s="81"/>
      <c r="E847" s="81"/>
      <c r="F847" s="81"/>
      <c r="G847" s="82"/>
      <c r="H847" s="83"/>
      <c r="I847" s="83"/>
      <c r="J847" s="103"/>
    </row>
    <row r="848" spans="1:10" ht="12.75" customHeight="1" x14ac:dyDescent="0.25">
      <c r="A848" s="101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 t="shared" si="40"/>
        <v>0</v>
      </c>
      <c r="F849" s="81"/>
      <c r="G849" s="82">
        <f t="shared" si="41"/>
        <v>0</v>
      </c>
      <c r="H849" s="83">
        <f t="shared" si="42"/>
        <v>0</v>
      </c>
      <c r="I849" s="83" t="e">
        <f t="shared" si="43"/>
        <v>#DIV/0!</v>
      </c>
      <c r="J849" s="103" t="e">
        <f t="shared" si="44"/>
        <v>#DIV/0!</v>
      </c>
    </row>
    <row r="850" spans="1:10" ht="12.75" customHeight="1" x14ac:dyDescent="0.25">
      <c r="A850" s="101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4" t="e">
        <f>H850/B849</f>
        <v>#DIV/0!</v>
      </c>
    </row>
    <row r="851" spans="1:10" ht="12.75" customHeight="1" x14ac:dyDescent="0.25">
      <c r="A851" s="101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5" t="e">
        <f>J849-J850</f>
        <v>#DIV/0!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 t="shared" si="40"/>
        <v>0</v>
      </c>
      <c r="F855" s="81"/>
      <c r="G855" s="82">
        <f t="shared" si="41"/>
        <v>0</v>
      </c>
      <c r="H855" s="83">
        <f t="shared" si="42"/>
        <v>0</v>
      </c>
      <c r="I855" s="83" t="e">
        <f t="shared" si="43"/>
        <v>#DIV/0!</v>
      </c>
      <c r="J855" s="103" t="e">
        <f t="shared" si="44"/>
        <v>#DIV/0!</v>
      </c>
    </row>
    <row r="856" spans="1:10" ht="12.75" customHeight="1" x14ac:dyDescent="0.25">
      <c r="A856" s="101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4" t="e">
        <f>H856/B855</f>
        <v>#DIV/0!</v>
      </c>
    </row>
    <row r="857" spans="1:10" ht="12.75" customHeight="1" x14ac:dyDescent="0.25">
      <c r="A857" s="101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5" t="e">
        <f>J855-J856</f>
        <v>#DIV/0!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0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1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 t="shared" si="40"/>
        <v>0</v>
      </c>
      <c r="F861" s="81"/>
      <c r="G861" s="82">
        <f t="shared" si="41"/>
        <v>0</v>
      </c>
      <c r="H861" s="83">
        <f t="shared" si="42"/>
        <v>0</v>
      </c>
      <c r="I861" s="83" t="e">
        <f t="shared" si="43"/>
        <v>#DIV/0!</v>
      </c>
      <c r="J861" s="103" t="e">
        <f t="shared" si="44"/>
        <v>#DIV/0!</v>
      </c>
    </row>
    <row r="862" spans="1:10" ht="12.75" customHeight="1" x14ac:dyDescent="0.25">
      <c r="A862" s="101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4" t="e">
        <f>H862/B861</f>
        <v>#DIV/0!</v>
      </c>
    </row>
    <row r="863" spans="1:10" ht="12.75" customHeight="1" x14ac:dyDescent="0.25">
      <c r="A863" s="101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5" t="e">
        <f>J861-J862</f>
        <v>#DIV/0!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0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 t="shared" si="40"/>
        <v>0</v>
      </c>
      <c r="F867" s="81"/>
      <c r="G867" s="82">
        <f t="shared" si="41"/>
        <v>0</v>
      </c>
      <c r="H867" s="83">
        <f t="shared" si="42"/>
        <v>0</v>
      </c>
      <c r="I867" s="83" t="e">
        <f t="shared" si="43"/>
        <v>#DIV/0!</v>
      </c>
      <c r="J867" s="103" t="e">
        <f t="shared" si="44"/>
        <v>#DIV/0!</v>
      </c>
    </row>
    <row r="868" spans="1:10" ht="12.75" customHeight="1" x14ac:dyDescent="0.25">
      <c r="A868" s="101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4" t="e">
        <f>H868/B867</f>
        <v>#DIV/0!</v>
      </c>
    </row>
    <row r="869" spans="1:10" ht="12.75" customHeight="1" x14ac:dyDescent="0.25">
      <c r="A869" s="101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5" t="e">
        <f>J867-J868</f>
        <v>#DIV/0!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0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 t="shared" si="40"/>
        <v>0</v>
      </c>
      <c r="F873" s="81"/>
      <c r="G873" s="82">
        <f t="shared" si="41"/>
        <v>0</v>
      </c>
      <c r="H873" s="83">
        <f t="shared" si="42"/>
        <v>0</v>
      </c>
      <c r="I873" s="83" t="e">
        <f t="shared" si="43"/>
        <v>#DIV/0!</v>
      </c>
      <c r="J873" s="103" t="e">
        <f t="shared" si="44"/>
        <v>#DIV/0!</v>
      </c>
    </row>
    <row r="874" spans="1:10" ht="12.75" customHeight="1" x14ac:dyDescent="0.25">
      <c r="A874" s="101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4" t="e">
        <f>H874/B873</f>
        <v>#DIV/0!</v>
      </c>
    </row>
    <row r="875" spans="1:10" ht="12.75" customHeight="1" x14ac:dyDescent="0.25">
      <c r="A875" s="101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5" t="e">
        <f>J873-J874</f>
        <v>#DIV/0!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0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1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 t="shared" si="40"/>
        <v>0</v>
      </c>
      <c r="F879" s="81"/>
      <c r="G879" s="82">
        <f t="shared" si="41"/>
        <v>0</v>
      </c>
      <c r="H879" s="83">
        <f t="shared" si="42"/>
        <v>0</v>
      </c>
      <c r="I879" s="83" t="e">
        <f t="shared" si="43"/>
        <v>#DIV/0!</v>
      </c>
      <c r="J879" s="103" t="e">
        <f t="shared" si="44"/>
        <v>#DIV/0!</v>
      </c>
    </row>
    <row r="880" spans="1:10" ht="12.75" customHeight="1" x14ac:dyDescent="0.25">
      <c r="A880" s="101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4" t="e">
        <f>H880/B879</f>
        <v>#DIV/0!</v>
      </c>
    </row>
    <row r="881" spans="1:10" ht="12.75" customHeight="1" x14ac:dyDescent="0.25">
      <c r="A881" s="101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5" t="e">
        <f>J879-J880</f>
        <v>#DIV/0!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0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1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2"/>
    </row>
    <row r="885" spans="1:10" ht="12.75" customHeight="1" x14ac:dyDescent="0.25">
      <c r="A885" s="101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 t="shared" si="40"/>
        <v>0</v>
      </c>
      <c r="F885" s="81"/>
      <c r="G885" s="82">
        <f t="shared" si="41"/>
        <v>0</v>
      </c>
      <c r="H885" s="83">
        <f t="shared" si="42"/>
        <v>0</v>
      </c>
      <c r="I885" s="83" t="e">
        <f t="shared" si="43"/>
        <v>#DIV/0!</v>
      </c>
      <c r="J885" s="103" t="e">
        <f t="shared" si="44"/>
        <v>#DIV/0!</v>
      </c>
    </row>
    <row r="886" spans="1:10" ht="12.75" customHeight="1" x14ac:dyDescent="0.25">
      <c r="A886" s="101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4" t="e">
        <f>H886/B885</f>
        <v>#DIV/0!</v>
      </c>
    </row>
    <row r="887" spans="1:10" ht="12.75" customHeight="1" x14ac:dyDescent="0.25">
      <c r="A887" s="101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5" t="e">
        <f>J885-J886</f>
        <v>#DIV/0!</v>
      </c>
    </row>
    <row r="888" spans="1:10" ht="12.75" customHeight="1" x14ac:dyDescent="0.25">
      <c r="A888" s="101"/>
      <c r="D888" s="81"/>
      <c r="E888" s="81"/>
      <c r="F888" s="81"/>
      <c r="G888" s="82"/>
      <c r="H888" s="83">
        <f>G887+H887</f>
        <v>0</v>
      </c>
      <c r="I888" s="83"/>
      <c r="J888" s="103"/>
    </row>
    <row r="889" spans="1:10" ht="12.75" customHeight="1" x14ac:dyDescent="0.25">
      <c r="A889" s="101"/>
      <c r="C889" s="88"/>
      <c r="D889" s="89"/>
      <c r="E889" s="81"/>
      <c r="F889" s="81"/>
      <c r="G889" s="82"/>
      <c r="H889" s="83"/>
      <c r="I889" s="83"/>
      <c r="J889" s="103"/>
    </row>
    <row r="890" spans="1:10" ht="12.75" customHeight="1" x14ac:dyDescent="0.25">
      <c r="A890" s="106"/>
      <c r="B890" s="107"/>
      <c r="C890" s="107"/>
      <c r="D890" s="107"/>
      <c r="E890" s="107"/>
      <c r="F890" s="107"/>
      <c r="G890" s="108">
        <f>G797+G803+G809+G815+G821+G827+G833+G839+G845+G851+G857+G863+G869+G875+G881+G887</f>
        <v>0</v>
      </c>
      <c r="H890" s="108">
        <f>H797+H803+H809+H815+H821+H827+H833+H839+H845+H851+H857+H863+H869+H875+H881+H887</f>
        <v>0</v>
      </c>
      <c r="I890" s="107"/>
      <c r="J890" s="109">
        <f>H798+H804+H810+H816+H822+H828+H834+H840+H846+H852+H858+H864+H870+H876+H882+H888</f>
        <v>0</v>
      </c>
    </row>
    <row r="892" spans="1:10" ht="12.75" customHeight="1" x14ac:dyDescent="0.25">
      <c r="A892" s="94" t="s">
        <v>1</v>
      </c>
      <c r="B892" s="95">
        <f>Invoice!E1028</f>
        <v>23060010</v>
      </c>
      <c r="C892" s="96"/>
      <c r="D892" s="97"/>
      <c r="E892" s="97"/>
      <c r="F892" s="97"/>
      <c r="G892" s="98"/>
      <c r="H892" s="99"/>
      <c r="I892" s="99"/>
      <c r="J892" s="100"/>
    </row>
    <row r="893" spans="1:10" ht="12.75" customHeight="1" x14ac:dyDescent="0.25">
      <c r="A893" s="101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Invoice!B1036</f>
        <v>0</v>
      </c>
      <c r="C894" s="88">
        <f>Invoice!E1036</f>
        <v>0</v>
      </c>
      <c r="D894" s="89">
        <f>Invoice!H1036</f>
        <v>0</v>
      </c>
      <c r="E894" s="81">
        <f>D894*B894</f>
        <v>0</v>
      </c>
      <c r="F894" s="81"/>
      <c r="G894" s="82">
        <f>E894/1.11</f>
        <v>0</v>
      </c>
      <c r="H894" s="83">
        <f>G894*11%</f>
        <v>0</v>
      </c>
      <c r="I894" s="83" t="e">
        <f>G894/B894</f>
        <v>#DIV/0!</v>
      </c>
      <c r="J894" s="103" t="e">
        <f>H894/B894</f>
        <v>#DIV/0!</v>
      </c>
    </row>
    <row r="895" spans="1:10" ht="12.75" customHeight="1" x14ac:dyDescent="0.25">
      <c r="A895" s="101"/>
      <c r="D895" s="81"/>
      <c r="E895" s="81">
        <f>(E894*Invoice!I1036)+((E894-(E894*Invoice!I1036))*Invoice!J1036)</f>
        <v>0</v>
      </c>
      <c r="F895" s="81"/>
      <c r="G895" s="90">
        <f>E895/1.11</f>
        <v>0</v>
      </c>
      <c r="H895" s="91">
        <f>G895*11%</f>
        <v>0</v>
      </c>
      <c r="I895" s="91" t="e">
        <f>G895/B894</f>
        <v>#DIV/0!</v>
      </c>
      <c r="J895" s="104" t="e">
        <f>H895/B894</f>
        <v>#DIV/0!</v>
      </c>
    </row>
    <row r="896" spans="1:10" ht="12.75" customHeight="1" x14ac:dyDescent="0.25">
      <c r="A896" s="101"/>
      <c r="D896" s="81" t="s">
        <v>23</v>
      </c>
      <c r="E896" s="81">
        <f>E894-E895</f>
        <v>0</v>
      </c>
      <c r="F896" s="81"/>
      <c r="G896" s="82">
        <f>G894-G895</f>
        <v>0</v>
      </c>
      <c r="H896" s="82">
        <f>H894-H895</f>
        <v>0</v>
      </c>
      <c r="I896" s="82" t="e">
        <f>I894-I895</f>
        <v>#DIV/0!</v>
      </c>
      <c r="J896" s="105" t="e">
        <f>J894-J895</f>
        <v>#DIV/0!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0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1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2"/>
    </row>
    <row r="900" spans="1:10" ht="12.75" customHeight="1" x14ac:dyDescent="0.25">
      <c r="A900" s="101"/>
      <c r="B900" s="80">
        <f>Invoice!B1037</f>
        <v>0</v>
      </c>
      <c r="C900" s="88">
        <f>Invoice!E1037</f>
        <v>0</v>
      </c>
      <c r="D900" s="89">
        <f>Invoice!H1037</f>
        <v>0</v>
      </c>
      <c r="E900" s="81">
        <f t="shared" ref="E900:E984" si="45">D900*B900</f>
        <v>0</v>
      </c>
      <c r="F900" s="81"/>
      <c r="G900" s="82">
        <f t="shared" ref="G900:G984" si="46">E900/1.11</f>
        <v>0</v>
      </c>
      <c r="H900" s="83">
        <f t="shared" ref="H900:H984" si="47">G900*11%</f>
        <v>0</v>
      </c>
      <c r="I900" s="83" t="e">
        <f t="shared" ref="I900:I984" si="48">G900/B900</f>
        <v>#DIV/0!</v>
      </c>
      <c r="J900" s="103" t="e">
        <f t="shared" ref="J900:J984" si="49">H900/B900</f>
        <v>#DIV/0!</v>
      </c>
    </row>
    <row r="901" spans="1:10" ht="12.75" customHeight="1" x14ac:dyDescent="0.25">
      <c r="A901" s="101"/>
      <c r="D901" s="81"/>
      <c r="E901" s="81">
        <f>(E900*Invoice!I1037)+((E900-(E900*Invoice!I1037))*Invoice!J1037)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4" t="e">
        <f>H901/B900</f>
        <v>#DIV/0!</v>
      </c>
    </row>
    <row r="902" spans="1:10" ht="12.75" customHeight="1" x14ac:dyDescent="0.25">
      <c r="A902" s="101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5" t="e">
        <f>J900-J901</f>
        <v>#DIV/0!</v>
      </c>
    </row>
    <row r="903" spans="1:10" ht="12.75" customHeight="1" x14ac:dyDescent="0.25">
      <c r="A903" s="101"/>
      <c r="D903" s="81"/>
      <c r="E903" s="81"/>
      <c r="F903" s="81"/>
      <c r="G903" s="82"/>
      <c r="H903" s="83">
        <f>G902+H902</f>
        <v>0</v>
      </c>
      <c r="I903" s="83"/>
      <c r="J903" s="103"/>
    </row>
    <row r="904" spans="1:10" ht="12.75" customHeight="1" x14ac:dyDescent="0.25">
      <c r="A904" s="101"/>
      <c r="B904" s="79"/>
      <c r="D904" s="81"/>
      <c r="E904" s="81"/>
      <c r="F904" s="81"/>
      <c r="G904" s="82"/>
      <c r="H904" s="83"/>
      <c r="I904" s="83"/>
      <c r="J904" s="103"/>
    </row>
    <row r="905" spans="1:10" ht="12.75" customHeight="1" x14ac:dyDescent="0.25">
      <c r="A905" s="101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Invoice!B1038</f>
        <v>0</v>
      </c>
      <c r="C906" s="88">
        <f>Invoice!E1038</f>
        <v>0</v>
      </c>
      <c r="D906" s="89">
        <f>Invoice!H1038</f>
        <v>0</v>
      </c>
      <c r="E906" s="81">
        <f t="shared" si="45"/>
        <v>0</v>
      </c>
      <c r="F906" s="81"/>
      <c r="G906" s="82">
        <f t="shared" si="46"/>
        <v>0</v>
      </c>
      <c r="H906" s="83">
        <f t="shared" si="47"/>
        <v>0</v>
      </c>
      <c r="I906" s="83" t="e">
        <f t="shared" si="48"/>
        <v>#DIV/0!</v>
      </c>
      <c r="J906" s="103" t="e">
        <f t="shared" si="49"/>
        <v>#DIV/0!</v>
      </c>
    </row>
    <row r="907" spans="1:10" ht="12.75" customHeight="1" x14ac:dyDescent="0.25">
      <c r="A907" s="101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4" t="e">
        <f>H907/B906</f>
        <v>#DIV/0!</v>
      </c>
    </row>
    <row r="908" spans="1:10" ht="12.75" customHeight="1" x14ac:dyDescent="0.25">
      <c r="A908" s="101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5" t="e">
        <f>J906-J907</f>
        <v>#DIV/0!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0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45"/>
        <v>0</v>
      </c>
      <c r="F912" s="81"/>
      <c r="G912" s="82">
        <f t="shared" si="46"/>
        <v>0</v>
      </c>
      <c r="H912" s="83">
        <f t="shared" si="47"/>
        <v>0</v>
      </c>
      <c r="I912" s="83" t="e">
        <f t="shared" si="48"/>
        <v>#DIV/0!</v>
      </c>
      <c r="J912" s="103" t="e">
        <f t="shared" si="49"/>
        <v>#DIV/0!</v>
      </c>
    </row>
    <row r="913" spans="1:10" ht="12.75" customHeight="1" x14ac:dyDescent="0.25">
      <c r="A913" s="101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4" t="e">
        <f>H913/B912</f>
        <v>#DIV/0!</v>
      </c>
    </row>
    <row r="914" spans="1:10" ht="12.75" customHeight="1" x14ac:dyDescent="0.25">
      <c r="A914" s="101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5" t="e">
        <f>J912-J913</f>
        <v>#DIV/0!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0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45"/>
        <v>0</v>
      </c>
      <c r="F918" s="81"/>
      <c r="G918" s="82">
        <f t="shared" si="46"/>
        <v>0</v>
      </c>
      <c r="H918" s="83">
        <f t="shared" si="47"/>
        <v>0</v>
      </c>
      <c r="I918" s="83" t="e">
        <f t="shared" si="48"/>
        <v>#DIV/0!</v>
      </c>
      <c r="J918" s="103" t="e">
        <f t="shared" si="49"/>
        <v>#DIV/0!</v>
      </c>
    </row>
    <row r="919" spans="1:10" ht="12.75" customHeight="1" x14ac:dyDescent="0.25">
      <c r="A919" s="101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45"/>
        <v>0</v>
      </c>
      <c r="F924" s="81"/>
      <c r="G924" s="82">
        <f t="shared" si="46"/>
        <v>0</v>
      </c>
      <c r="H924" s="83">
        <f t="shared" si="47"/>
        <v>0</v>
      </c>
      <c r="I924" s="83" t="e">
        <f t="shared" si="48"/>
        <v>#DIV/0!</v>
      </c>
      <c r="J924" s="103" t="e">
        <f t="shared" si="49"/>
        <v>#DIV/0!</v>
      </c>
    </row>
    <row r="925" spans="1:10" ht="12.75" customHeight="1" x14ac:dyDescent="0.25">
      <c r="A925" s="101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45"/>
        <v>0</v>
      </c>
      <c r="F930" s="81"/>
      <c r="G930" s="82">
        <f t="shared" si="46"/>
        <v>0</v>
      </c>
      <c r="H930" s="83">
        <f t="shared" si="47"/>
        <v>0</v>
      </c>
      <c r="I930" s="83" t="e">
        <f t="shared" si="48"/>
        <v>#DIV/0!</v>
      </c>
      <c r="J930" s="103" t="e">
        <f t="shared" si="49"/>
        <v>#DIV/0!</v>
      </c>
    </row>
    <row r="931" spans="1:10" ht="12.75" customHeight="1" x14ac:dyDescent="0.25">
      <c r="A931" s="101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4" t="e">
        <f>H931/B930</f>
        <v>#DIV/0!</v>
      </c>
    </row>
    <row r="932" spans="1:10" ht="12.75" customHeight="1" x14ac:dyDescent="0.25">
      <c r="A932" s="101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5" t="e">
        <f>J930-J931</f>
        <v>#DIV/0!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0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45"/>
        <v>0</v>
      </c>
      <c r="F936" s="81"/>
      <c r="G936" s="82">
        <f t="shared" si="46"/>
        <v>0</v>
      </c>
      <c r="H936" s="83">
        <f t="shared" si="47"/>
        <v>0</v>
      </c>
      <c r="I936" s="83" t="e">
        <f t="shared" si="48"/>
        <v>#DIV/0!</v>
      </c>
      <c r="J936" s="103" t="e">
        <f t="shared" si="49"/>
        <v>#DIV/0!</v>
      </c>
    </row>
    <row r="937" spans="1:10" ht="12.75" customHeight="1" x14ac:dyDescent="0.25">
      <c r="A937" s="101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4" t="e">
        <f>H937/B936</f>
        <v>#DIV/0!</v>
      </c>
    </row>
    <row r="938" spans="1:10" ht="12.75" customHeight="1" x14ac:dyDescent="0.25">
      <c r="A938" s="101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5" t="e">
        <f>J936-J937</f>
        <v>#DIV/0!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45"/>
        <v>0</v>
      </c>
      <c r="F942" s="81"/>
      <c r="G942" s="82">
        <f t="shared" si="46"/>
        <v>0</v>
      </c>
      <c r="H942" s="83">
        <f t="shared" si="47"/>
        <v>0</v>
      </c>
      <c r="I942" s="83" t="e">
        <f t="shared" si="48"/>
        <v>#DIV/0!</v>
      </c>
      <c r="J942" s="103" t="e">
        <f t="shared" si="49"/>
        <v>#DIV/0!</v>
      </c>
    </row>
    <row r="943" spans="1:10" ht="12.75" customHeight="1" x14ac:dyDescent="0.25">
      <c r="A943" s="101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4" t="e">
        <f>H943/B942</f>
        <v>#DIV/0!</v>
      </c>
    </row>
    <row r="944" spans="1:10" ht="12.75" customHeight="1" x14ac:dyDescent="0.25">
      <c r="A944" s="101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5" t="e">
        <f>J942-J943</f>
        <v>#DIV/0!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0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45"/>
        <v>0</v>
      </c>
      <c r="F948" s="81"/>
      <c r="G948" s="82">
        <f t="shared" si="46"/>
        <v>0</v>
      </c>
      <c r="H948" s="83">
        <f t="shared" si="47"/>
        <v>0</v>
      </c>
      <c r="I948" s="83" t="e">
        <f t="shared" si="48"/>
        <v>#DIV/0!</v>
      </c>
      <c r="J948" s="103" t="e">
        <f t="shared" si="49"/>
        <v>#DIV/0!</v>
      </c>
    </row>
    <row r="949" spans="1:10" ht="12.75" customHeight="1" x14ac:dyDescent="0.25">
      <c r="A949" s="101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4" t="e">
        <f>H949/B948</f>
        <v>#DIV/0!</v>
      </c>
    </row>
    <row r="950" spans="1:10" ht="12.75" customHeight="1" x14ac:dyDescent="0.25">
      <c r="A950" s="101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5" t="e">
        <f>J948-J949</f>
        <v>#DIV/0!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0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1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2"/>
    </row>
    <row r="954" spans="1:10" ht="12.75" customHeight="1" x14ac:dyDescent="0.25">
      <c r="A954" s="101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45"/>
        <v>0</v>
      </c>
      <c r="F954" s="81"/>
      <c r="G954" s="82">
        <f t="shared" si="46"/>
        <v>0</v>
      </c>
      <c r="H954" s="83">
        <f t="shared" si="47"/>
        <v>0</v>
      </c>
      <c r="I954" s="83" t="e">
        <f t="shared" si="48"/>
        <v>#DIV/0!</v>
      </c>
      <c r="J954" s="103" t="e">
        <f t="shared" si="49"/>
        <v>#DIV/0!</v>
      </c>
    </row>
    <row r="955" spans="1:10" ht="12.75" customHeight="1" x14ac:dyDescent="0.25">
      <c r="A955" s="101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4" t="e">
        <f>H955/B954</f>
        <v>#DIV/0!</v>
      </c>
    </row>
    <row r="956" spans="1:10" ht="12.75" customHeight="1" x14ac:dyDescent="0.25">
      <c r="A956" s="101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5" t="e">
        <f>J954-J955</f>
        <v>#DIV/0!</v>
      </c>
    </row>
    <row r="957" spans="1:10" ht="12.75" customHeight="1" x14ac:dyDescent="0.25">
      <c r="A957" s="101"/>
      <c r="D957" s="81"/>
      <c r="E957" s="81"/>
      <c r="F957" s="81"/>
      <c r="G957" s="82"/>
      <c r="H957" s="83">
        <f>G956+H956</f>
        <v>0</v>
      </c>
      <c r="I957" s="83"/>
      <c r="J957" s="103"/>
    </row>
    <row r="958" spans="1:10" ht="12.75" customHeight="1" x14ac:dyDescent="0.25">
      <c r="A958" s="101"/>
      <c r="B958" s="79"/>
      <c r="D958" s="81"/>
      <c r="E958" s="81"/>
      <c r="F958" s="81"/>
      <c r="G958" s="82"/>
      <c r="H958" s="83"/>
      <c r="I958" s="83"/>
      <c r="J958" s="103"/>
    </row>
    <row r="959" spans="1:10" ht="12.75" customHeight="1" x14ac:dyDescent="0.25">
      <c r="A959" s="101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2"/>
    </row>
    <row r="960" spans="1:10" ht="12.75" customHeight="1" x14ac:dyDescent="0.25">
      <c r="A960" s="101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45"/>
        <v>0</v>
      </c>
      <c r="F960" s="81"/>
      <c r="G960" s="82">
        <f t="shared" si="46"/>
        <v>0</v>
      </c>
      <c r="H960" s="83">
        <f t="shared" si="47"/>
        <v>0</v>
      </c>
      <c r="I960" s="83" t="e">
        <f t="shared" si="48"/>
        <v>#DIV/0!</v>
      </c>
      <c r="J960" s="103" t="e">
        <f t="shared" si="49"/>
        <v>#DIV/0!</v>
      </c>
    </row>
    <row r="961" spans="1:10" ht="12.75" customHeight="1" x14ac:dyDescent="0.25">
      <c r="A961" s="101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4" t="e">
        <f>H961/B960</f>
        <v>#DIV/0!</v>
      </c>
    </row>
    <row r="962" spans="1:10" ht="12.75" customHeight="1" x14ac:dyDescent="0.25">
      <c r="A962" s="101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5" t="e">
        <f>J960-J961</f>
        <v>#DIV/0!</v>
      </c>
    </row>
    <row r="963" spans="1:10" ht="12.75" customHeight="1" x14ac:dyDescent="0.25">
      <c r="A963" s="101"/>
      <c r="D963" s="81"/>
      <c r="E963" s="81"/>
      <c r="F963" s="81"/>
      <c r="G963" s="82"/>
      <c r="H963" s="83">
        <f>G962+H962</f>
        <v>0</v>
      </c>
      <c r="I963" s="83"/>
      <c r="J963" s="103"/>
    </row>
    <row r="964" spans="1:10" ht="12.75" customHeight="1" x14ac:dyDescent="0.25">
      <c r="A964" s="101"/>
      <c r="B964" s="79"/>
      <c r="D964" s="81"/>
      <c r="E964" s="81"/>
      <c r="F964" s="81"/>
      <c r="G964" s="82"/>
      <c r="H964" s="83"/>
      <c r="I964" s="83"/>
      <c r="J964" s="103"/>
    </row>
    <row r="965" spans="1:10" ht="12.75" customHeight="1" x14ac:dyDescent="0.25">
      <c r="A965" s="101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2"/>
    </row>
    <row r="966" spans="1:10" ht="12.75" customHeight="1" x14ac:dyDescent="0.25">
      <c r="A966" s="101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45"/>
        <v>0</v>
      </c>
      <c r="F966" s="81"/>
      <c r="G966" s="82">
        <f t="shared" si="46"/>
        <v>0</v>
      </c>
      <c r="H966" s="83">
        <f t="shared" si="47"/>
        <v>0</v>
      </c>
      <c r="I966" s="83" t="e">
        <f t="shared" si="48"/>
        <v>#DIV/0!</v>
      </c>
      <c r="J966" s="103" t="e">
        <f t="shared" si="49"/>
        <v>#DIV/0!</v>
      </c>
    </row>
    <row r="967" spans="1:10" ht="12.75" customHeight="1" x14ac:dyDescent="0.25">
      <c r="A967" s="101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4" t="e">
        <f>H967/B966</f>
        <v>#DIV/0!</v>
      </c>
    </row>
    <row r="968" spans="1:10" ht="12.75" customHeight="1" x14ac:dyDescent="0.25">
      <c r="A968" s="101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5" t="e">
        <f>J966-J967</f>
        <v>#DIV/0!</v>
      </c>
    </row>
    <row r="969" spans="1:10" ht="12.75" customHeight="1" x14ac:dyDescent="0.25">
      <c r="A969" s="101"/>
      <c r="D969" s="81"/>
      <c r="E969" s="81"/>
      <c r="F969" s="81"/>
      <c r="G969" s="82"/>
      <c r="H969" s="83">
        <f>G968+H968</f>
        <v>0</v>
      </c>
      <c r="I969" s="83"/>
      <c r="J969" s="103"/>
    </row>
    <row r="970" spans="1:10" ht="12.75" customHeight="1" x14ac:dyDescent="0.25">
      <c r="A970" s="101"/>
      <c r="B970" s="79"/>
      <c r="D970" s="81"/>
      <c r="E970" s="81"/>
      <c r="F970" s="81"/>
      <c r="G970" s="82"/>
      <c r="H970" s="83"/>
      <c r="I970" s="83"/>
      <c r="J970" s="103"/>
    </row>
    <row r="971" spans="1:10" ht="12.75" customHeight="1" x14ac:dyDescent="0.25">
      <c r="A971" s="101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2"/>
    </row>
    <row r="972" spans="1:10" ht="12.75" customHeight="1" x14ac:dyDescent="0.25">
      <c r="A972" s="101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45"/>
        <v>0</v>
      </c>
      <c r="F972" s="81"/>
      <c r="G972" s="82">
        <f t="shared" si="46"/>
        <v>0</v>
      </c>
      <c r="H972" s="83">
        <f t="shared" si="47"/>
        <v>0</v>
      </c>
      <c r="I972" s="83" t="e">
        <f t="shared" si="48"/>
        <v>#DIV/0!</v>
      </c>
      <c r="J972" s="103" t="e">
        <f t="shared" si="49"/>
        <v>#DIV/0!</v>
      </c>
    </row>
    <row r="973" spans="1:10" ht="12.75" customHeight="1" x14ac:dyDescent="0.25">
      <c r="A973" s="101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4" t="e">
        <f>H973/B972</f>
        <v>#DIV/0!</v>
      </c>
    </row>
    <row r="974" spans="1:10" ht="12.75" customHeight="1" x14ac:dyDescent="0.25">
      <c r="A974" s="101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5" t="e">
        <f>J972-J973</f>
        <v>#DIV/0!</v>
      </c>
    </row>
    <row r="975" spans="1:10" ht="12.75" customHeight="1" x14ac:dyDescent="0.25">
      <c r="A975" s="101"/>
      <c r="D975" s="81"/>
      <c r="E975" s="81"/>
      <c r="F975" s="81"/>
      <c r="G975" s="82"/>
      <c r="H975" s="83">
        <f>G974+H974</f>
        <v>0</v>
      </c>
      <c r="I975" s="83"/>
      <c r="J975" s="103"/>
    </row>
    <row r="976" spans="1:10" ht="12.75" customHeight="1" x14ac:dyDescent="0.25">
      <c r="A976" s="101"/>
      <c r="B976" s="79"/>
      <c r="D976" s="81"/>
      <c r="E976" s="81"/>
      <c r="F976" s="81"/>
      <c r="G976" s="82"/>
      <c r="H976" s="83"/>
      <c r="I976" s="83"/>
      <c r="J976" s="103"/>
    </row>
    <row r="977" spans="1:10" ht="12.75" customHeight="1" x14ac:dyDescent="0.25">
      <c r="A977" s="101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2"/>
    </row>
    <row r="978" spans="1:10" ht="12.75" customHeight="1" x14ac:dyDescent="0.25">
      <c r="A978" s="101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45"/>
        <v>0</v>
      </c>
      <c r="F978" s="81"/>
      <c r="G978" s="82">
        <f t="shared" si="46"/>
        <v>0</v>
      </c>
      <c r="H978" s="83">
        <f t="shared" si="47"/>
        <v>0</v>
      </c>
      <c r="I978" s="83" t="e">
        <f t="shared" si="48"/>
        <v>#DIV/0!</v>
      </c>
      <c r="J978" s="103" t="e">
        <f t="shared" si="49"/>
        <v>#DIV/0!</v>
      </c>
    </row>
    <row r="979" spans="1:10" ht="12.75" customHeight="1" x14ac:dyDescent="0.25">
      <c r="A979" s="101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4" t="e">
        <f>H979/B978</f>
        <v>#DIV/0!</v>
      </c>
    </row>
    <row r="980" spans="1:10" ht="12.75" customHeight="1" x14ac:dyDescent="0.25">
      <c r="A980" s="101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5" t="e">
        <f>J978-J979</f>
        <v>#DIV/0!</v>
      </c>
    </row>
    <row r="981" spans="1:10" ht="12.75" customHeight="1" x14ac:dyDescent="0.25">
      <c r="A981" s="101"/>
      <c r="D981" s="81"/>
      <c r="E981" s="81"/>
      <c r="F981" s="81"/>
      <c r="G981" s="82"/>
      <c r="H981" s="83">
        <f>G980+H980</f>
        <v>0</v>
      </c>
      <c r="I981" s="83"/>
      <c r="J981" s="103"/>
    </row>
    <row r="982" spans="1:10" ht="12.75" customHeight="1" x14ac:dyDescent="0.25">
      <c r="A982" s="101"/>
      <c r="B982" s="79"/>
      <c r="D982" s="81"/>
      <c r="E982" s="81"/>
      <c r="F982" s="81"/>
      <c r="G982" s="82"/>
      <c r="H982" s="83"/>
      <c r="I982" s="83"/>
      <c r="J982" s="103"/>
    </row>
    <row r="983" spans="1:10" ht="12.75" customHeight="1" x14ac:dyDescent="0.25">
      <c r="A983" s="101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2"/>
    </row>
    <row r="984" spans="1:10" ht="12.75" customHeight="1" x14ac:dyDescent="0.25">
      <c r="A984" s="101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45"/>
        <v>0</v>
      </c>
      <c r="F984" s="81"/>
      <c r="G984" s="82">
        <f t="shared" si="46"/>
        <v>0</v>
      </c>
      <c r="H984" s="83">
        <f t="shared" si="47"/>
        <v>0</v>
      </c>
      <c r="I984" s="83" t="e">
        <f t="shared" si="48"/>
        <v>#DIV/0!</v>
      </c>
      <c r="J984" s="103" t="e">
        <f t="shared" si="49"/>
        <v>#DIV/0!</v>
      </c>
    </row>
    <row r="985" spans="1:10" ht="12.75" customHeight="1" x14ac:dyDescent="0.25">
      <c r="A985" s="101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4" t="e">
        <f>H985/B984</f>
        <v>#DIV/0!</v>
      </c>
    </row>
    <row r="986" spans="1:10" ht="12.75" customHeight="1" x14ac:dyDescent="0.25">
      <c r="A986" s="101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5" t="e">
        <f>J984-J985</f>
        <v>#DIV/0!</v>
      </c>
    </row>
    <row r="987" spans="1:10" ht="12.75" customHeight="1" x14ac:dyDescent="0.25">
      <c r="A987" s="101"/>
      <c r="D987" s="81"/>
      <c r="E987" s="81"/>
      <c r="F987" s="81"/>
      <c r="G987" s="82"/>
      <c r="H987" s="83">
        <f>G986+H986</f>
        <v>0</v>
      </c>
      <c r="I987" s="83"/>
      <c r="J987" s="103"/>
    </row>
    <row r="988" spans="1:10" ht="12.75" customHeight="1" x14ac:dyDescent="0.25">
      <c r="A988" s="101"/>
      <c r="C988" s="88"/>
      <c r="D988" s="89"/>
      <c r="E988" s="81"/>
      <c r="F988" s="81"/>
      <c r="G988" s="82"/>
      <c r="H988" s="83"/>
      <c r="I988" s="83"/>
      <c r="J988" s="103"/>
    </row>
    <row r="989" spans="1:10" ht="12.75" customHeight="1" x14ac:dyDescent="0.25">
      <c r="A989" s="106"/>
      <c r="B989" s="107"/>
      <c r="C989" s="107"/>
      <c r="D989" s="107"/>
      <c r="E989" s="107"/>
      <c r="F989" s="107"/>
      <c r="G989" s="108">
        <f>G896+G902+G908+G914+G920+G926+G932+G938+G944+G950+G956+G962+G968+G974+G980+G986</f>
        <v>0</v>
      </c>
      <c r="H989" s="108">
        <f>H896+H902+H908+H914+H920+H926+H932+H938+H944+H950+H956+H962+H968+H974+H980+H986</f>
        <v>0</v>
      </c>
      <c r="I989" s="107"/>
      <c r="J989" s="109">
        <f>H897+H903+H909+H915+H921+H927+H933+H939+H945+H951+H957+H963+H969+H975+H981+H987</f>
        <v>0</v>
      </c>
    </row>
    <row r="991" spans="1:10" ht="12.75" customHeight="1" x14ac:dyDescent="0.25">
      <c r="A991" s="94" t="s">
        <v>1</v>
      </c>
      <c r="B991" s="95">
        <f>Invoice!E1142</f>
        <v>23060011</v>
      </c>
      <c r="C991" s="96"/>
      <c r="D991" s="97"/>
      <c r="E991" s="97"/>
      <c r="F991" s="97"/>
      <c r="G991" s="98"/>
      <c r="H991" s="99"/>
      <c r="I991" s="99"/>
      <c r="J991" s="100"/>
    </row>
    <row r="992" spans="1:10" ht="12.75" customHeight="1" x14ac:dyDescent="0.25">
      <c r="A992" s="101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Invoice!B1150</f>
        <v>0</v>
      </c>
      <c r="C993" s="88">
        <f>Invoice!E1150</f>
        <v>0</v>
      </c>
      <c r="D993" s="89">
        <f>Invoice!H1150</f>
        <v>0</v>
      </c>
      <c r="E993" s="81">
        <f>D993*B993</f>
        <v>0</v>
      </c>
      <c r="F993" s="81"/>
      <c r="G993" s="82">
        <f>E993/1.11</f>
        <v>0</v>
      </c>
      <c r="H993" s="83">
        <f>G993*11%</f>
        <v>0</v>
      </c>
      <c r="I993" s="83" t="e">
        <f>G993/B993</f>
        <v>#DIV/0!</v>
      </c>
      <c r="J993" s="103" t="e">
        <f>H993/B993</f>
        <v>#DIV/0!</v>
      </c>
    </row>
    <row r="994" spans="1:10" ht="12.75" customHeight="1" x14ac:dyDescent="0.25">
      <c r="A994" s="101"/>
      <c r="D994" s="81"/>
      <c r="E994" s="81">
        <f>(E993*Invoice!I1150)+((E993-(E993*Invoice!I1150))*Invoice!J1150)</f>
        <v>0</v>
      </c>
      <c r="F994" s="81"/>
      <c r="G994" s="90">
        <f>E994/1.11</f>
        <v>0</v>
      </c>
      <c r="H994" s="91">
        <f>G994*11%</f>
        <v>0</v>
      </c>
      <c r="I994" s="91" t="e">
        <f>G994/B993</f>
        <v>#DIV/0!</v>
      </c>
      <c r="J994" s="104" t="e">
        <f>H994/B993</f>
        <v>#DIV/0!</v>
      </c>
    </row>
    <row r="995" spans="1:10" ht="12.75" customHeight="1" x14ac:dyDescent="0.25">
      <c r="A995" s="101"/>
      <c r="D995" s="81" t="s">
        <v>23</v>
      </c>
      <c r="E995" s="81">
        <f>E993-E994</f>
        <v>0</v>
      </c>
      <c r="F995" s="81"/>
      <c r="G995" s="82">
        <f>G993-G994</f>
        <v>0</v>
      </c>
      <c r="H995" s="82">
        <f>H993-H994</f>
        <v>0</v>
      </c>
      <c r="I995" s="82" t="e">
        <f>I993-I994</f>
        <v>#DIV/0!</v>
      </c>
      <c r="J995" s="105" t="e">
        <f>J993-J994</f>
        <v>#DIV/0!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0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0">D999*B999</f>
        <v>0</v>
      </c>
      <c r="F999" s="81"/>
      <c r="G999" s="82">
        <f t="shared" ref="G999:G1083" si="51">E999/1.11</f>
        <v>0</v>
      </c>
      <c r="H999" s="83">
        <f t="shared" ref="H999:H1083" si="52">G999*11%</f>
        <v>0</v>
      </c>
      <c r="I999" s="83" t="e">
        <f t="shared" ref="I999:I1083" si="53">G999/B999</f>
        <v>#DIV/0!</v>
      </c>
      <c r="J999" s="103" t="e">
        <f t="shared" ref="J999:J1083" si="54">H999/B999</f>
        <v>#DIV/0!</v>
      </c>
    </row>
    <row r="1000" spans="1:10" ht="12.75" customHeight="1" x14ac:dyDescent="0.25">
      <c r="A1000" s="101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G1000/B999</f>
        <v>#DIV/0!</v>
      </c>
      <c r="J1000" s="104" t="e">
        <f>H1000/B999</f>
        <v>#DIV/0!</v>
      </c>
    </row>
    <row r="1001" spans="1:10" ht="12.75" customHeight="1" x14ac:dyDescent="0.25">
      <c r="A1001" s="101"/>
      <c r="D1001" s="81" t="s">
        <v>23</v>
      </c>
      <c r="E1001" s="81">
        <f>E999-E1000</f>
        <v>0</v>
      </c>
      <c r="F1001" s="81"/>
      <c r="G1001" s="82">
        <f>G999-G1000</f>
        <v>0</v>
      </c>
      <c r="H1001" s="82">
        <f>H999-H1000</f>
        <v>0</v>
      </c>
      <c r="I1001" s="82" t="e">
        <f>I999-I1000</f>
        <v>#DIV/0!</v>
      </c>
      <c r="J1001" s="105" t="e">
        <f>J999-J1000</f>
        <v>#DIV/0!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0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0"/>
        <v>0</v>
      </c>
      <c r="F1005" s="81"/>
      <c r="G1005" s="82">
        <f t="shared" si="51"/>
        <v>0</v>
      </c>
      <c r="H1005" s="83">
        <f t="shared" si="52"/>
        <v>0</v>
      </c>
      <c r="I1005" s="83" t="e">
        <f t="shared" si="53"/>
        <v>#DIV/0!</v>
      </c>
      <c r="J1005" s="103" t="e">
        <f t="shared" si="54"/>
        <v>#DIV/0!</v>
      </c>
    </row>
    <row r="1006" spans="1:10" ht="12.75" customHeight="1" x14ac:dyDescent="0.25">
      <c r="A1006" s="101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G1006/B1005</f>
        <v>#DIV/0!</v>
      </c>
      <c r="J1006" s="104" t="e">
        <f>H1006/B1005</f>
        <v>#DIV/0!</v>
      </c>
    </row>
    <row r="1007" spans="1:10" ht="12.75" customHeight="1" x14ac:dyDescent="0.25">
      <c r="A1007" s="101"/>
      <c r="D1007" s="81" t="s">
        <v>23</v>
      </c>
      <c r="E1007" s="81">
        <f>E1005-E1006</f>
        <v>0</v>
      </c>
      <c r="F1007" s="81"/>
      <c r="G1007" s="82">
        <f>G1005-G1006</f>
        <v>0</v>
      </c>
      <c r="H1007" s="82">
        <f>H1005-H1006</f>
        <v>0</v>
      </c>
      <c r="I1007" s="82" t="e">
        <f>I1005-I1006</f>
        <v>#DIV/0!</v>
      </c>
      <c r="J1007" s="105" t="e">
        <f>J1005-J1006</f>
        <v>#DIV/0!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0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0"/>
        <v>0</v>
      </c>
      <c r="F1011" s="81"/>
      <c r="G1011" s="82">
        <f t="shared" si="51"/>
        <v>0</v>
      </c>
      <c r="H1011" s="83">
        <f t="shared" si="52"/>
        <v>0</v>
      </c>
      <c r="I1011" s="83" t="e">
        <f t="shared" si="53"/>
        <v>#DIV/0!</v>
      </c>
      <c r="J1011" s="103" t="e">
        <f t="shared" si="54"/>
        <v>#DIV/0!</v>
      </c>
    </row>
    <row r="1012" spans="1:10" ht="12.75" customHeight="1" x14ac:dyDescent="0.25">
      <c r="A1012" s="101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G1012/B1011</f>
        <v>#DIV/0!</v>
      </c>
      <c r="J1012" s="104" t="e">
        <f>H1012/B1011</f>
        <v>#DIV/0!</v>
      </c>
    </row>
    <row r="1013" spans="1:10" ht="12.75" customHeight="1" x14ac:dyDescent="0.25">
      <c r="A1013" s="101"/>
      <c r="D1013" s="81" t="s">
        <v>23</v>
      </c>
      <c r="E1013" s="81">
        <f>E1011-E1012</f>
        <v>0</v>
      </c>
      <c r="F1013" s="81"/>
      <c r="G1013" s="82">
        <f>G1011-G1012</f>
        <v>0</v>
      </c>
      <c r="H1013" s="82">
        <f>H1011-H1012</f>
        <v>0</v>
      </c>
      <c r="I1013" s="82" t="e">
        <f>I1011-I1012</f>
        <v>#DIV/0!</v>
      </c>
      <c r="J1013" s="105" t="e">
        <f>J1011-J1012</f>
        <v>#DIV/0!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0"/>
        <v>0</v>
      </c>
      <c r="F1017" s="81"/>
      <c r="G1017" s="82">
        <f t="shared" si="51"/>
        <v>0</v>
      </c>
      <c r="H1017" s="83">
        <f t="shared" si="52"/>
        <v>0</v>
      </c>
      <c r="I1017" s="83" t="e">
        <f t="shared" si="53"/>
        <v>#DIV/0!</v>
      </c>
      <c r="J1017" s="103" t="e">
        <f t="shared" si="54"/>
        <v>#DIV/0!</v>
      </c>
    </row>
    <row r="1018" spans="1:10" ht="12.75" customHeight="1" x14ac:dyDescent="0.25">
      <c r="A1018" s="101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G1018/B1017</f>
        <v>#DIV/0!</v>
      </c>
      <c r="J1018" s="104" t="e">
        <f>H1018/B1017</f>
        <v>#DIV/0!</v>
      </c>
    </row>
    <row r="1019" spans="1:10" ht="12.75" customHeight="1" x14ac:dyDescent="0.25">
      <c r="A1019" s="101"/>
      <c r="D1019" s="81" t="s">
        <v>23</v>
      </c>
      <c r="E1019" s="81">
        <f>E1017-E1018</f>
        <v>0</v>
      </c>
      <c r="F1019" s="81"/>
      <c r="G1019" s="82">
        <f>G1017-G1018</f>
        <v>0</v>
      </c>
      <c r="H1019" s="82">
        <f>H1017-H1018</f>
        <v>0</v>
      </c>
      <c r="I1019" s="82" t="e">
        <f>I1017-I1018</f>
        <v>#DIV/0!</v>
      </c>
      <c r="J1019" s="105" t="e">
        <f>J1017-J1018</f>
        <v>#DIV/0!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0"/>
        <v>0</v>
      </c>
      <c r="F1023" s="81"/>
      <c r="G1023" s="82">
        <f t="shared" si="51"/>
        <v>0</v>
      </c>
      <c r="H1023" s="83">
        <f t="shared" si="52"/>
        <v>0</v>
      </c>
      <c r="I1023" s="83" t="e">
        <f t="shared" si="53"/>
        <v>#DIV/0!</v>
      </c>
      <c r="J1023" s="103" t="e">
        <f t="shared" si="54"/>
        <v>#DIV/0!</v>
      </c>
    </row>
    <row r="1024" spans="1:10" ht="12.75" customHeight="1" x14ac:dyDescent="0.25">
      <c r="A1024" s="101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0"/>
        <v>0</v>
      </c>
      <c r="F1029" s="81"/>
      <c r="G1029" s="82">
        <f t="shared" si="51"/>
        <v>0</v>
      </c>
      <c r="H1029" s="83">
        <f t="shared" si="52"/>
        <v>0</v>
      </c>
      <c r="I1029" s="83" t="e">
        <f t="shared" si="53"/>
        <v>#DIV/0!</v>
      </c>
      <c r="J1029" s="103" t="e">
        <f t="shared" si="54"/>
        <v>#DIV/0!</v>
      </c>
    </row>
    <row r="1030" spans="1:10" ht="12.75" customHeight="1" x14ac:dyDescent="0.25">
      <c r="A1030" s="101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G1030/B1029</f>
        <v>#DIV/0!</v>
      </c>
      <c r="J1030" s="104" t="e">
        <f>H1030/B1029</f>
        <v>#DIV/0!</v>
      </c>
    </row>
    <row r="1031" spans="1:10" ht="12.75" customHeight="1" x14ac:dyDescent="0.25">
      <c r="A1031" s="101"/>
      <c r="D1031" s="81" t="s">
        <v>23</v>
      </c>
      <c r="E1031" s="81">
        <f>E1029-E1030</f>
        <v>0</v>
      </c>
      <c r="F1031" s="81"/>
      <c r="G1031" s="82">
        <f>G1029-G1030</f>
        <v>0</v>
      </c>
      <c r="H1031" s="82">
        <f>H1029-H1030</f>
        <v>0</v>
      </c>
      <c r="I1031" s="82" t="e">
        <f>I1029-I1030</f>
        <v>#DIV/0!</v>
      </c>
      <c r="J1031" s="105" t="e">
        <f>J1029-J1030</f>
        <v>#DIV/0!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0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0"/>
        <v>0</v>
      </c>
      <c r="F1035" s="81"/>
      <c r="G1035" s="82">
        <f t="shared" si="51"/>
        <v>0</v>
      </c>
      <c r="H1035" s="83">
        <f t="shared" si="52"/>
        <v>0</v>
      </c>
      <c r="I1035" s="83" t="e">
        <f t="shared" si="53"/>
        <v>#DIV/0!</v>
      </c>
      <c r="J1035" s="103" t="e">
        <f t="shared" si="54"/>
        <v>#DIV/0!</v>
      </c>
    </row>
    <row r="1036" spans="1:10" ht="12.75" customHeight="1" x14ac:dyDescent="0.25">
      <c r="A1036" s="101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G1036/B1035</f>
        <v>#DIV/0!</v>
      </c>
      <c r="J1036" s="104" t="e">
        <f>H1036/B1035</f>
        <v>#DIV/0!</v>
      </c>
    </row>
    <row r="1037" spans="1:10" ht="12.75" customHeight="1" x14ac:dyDescent="0.25">
      <c r="A1037" s="101"/>
      <c r="D1037" s="81" t="s">
        <v>23</v>
      </c>
      <c r="E1037" s="81">
        <f>E1035-E1036</f>
        <v>0</v>
      </c>
      <c r="F1037" s="81"/>
      <c r="G1037" s="82">
        <f>G1035-G1036</f>
        <v>0</v>
      </c>
      <c r="H1037" s="82">
        <f>H1035-H1036</f>
        <v>0</v>
      </c>
      <c r="I1037" s="82" t="e">
        <f>I1035-I1036</f>
        <v>#DIV/0!</v>
      </c>
      <c r="J1037" s="105" t="e">
        <f>J1035-J1036</f>
        <v>#DIV/0!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0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0"/>
        <v>0</v>
      </c>
      <c r="F1041" s="81"/>
      <c r="G1041" s="82">
        <f t="shared" si="51"/>
        <v>0</v>
      </c>
      <c r="H1041" s="83">
        <f t="shared" si="52"/>
        <v>0</v>
      </c>
      <c r="I1041" s="83" t="e">
        <f t="shared" si="53"/>
        <v>#DIV/0!</v>
      </c>
      <c r="J1041" s="103" t="e">
        <f t="shared" si="54"/>
        <v>#DIV/0!</v>
      </c>
    </row>
    <row r="1042" spans="1:10" ht="12.75" customHeight="1" x14ac:dyDescent="0.25">
      <c r="A1042" s="101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G1042/B1041</f>
        <v>#DIV/0!</v>
      </c>
      <c r="J1042" s="104" t="e">
        <f>H1042/B1041</f>
        <v>#DIV/0!</v>
      </c>
    </row>
    <row r="1043" spans="1:10" ht="12.75" customHeight="1" x14ac:dyDescent="0.25">
      <c r="A1043" s="101"/>
      <c r="D1043" s="81" t="s">
        <v>23</v>
      </c>
      <c r="E1043" s="81">
        <f>E1041-E1042</f>
        <v>0</v>
      </c>
      <c r="F1043" s="81"/>
      <c r="G1043" s="82">
        <f>G1041-G1042</f>
        <v>0</v>
      </c>
      <c r="H1043" s="82">
        <f>H1041-H1042</f>
        <v>0</v>
      </c>
      <c r="I1043" s="82" t="e">
        <f>I1041-I1042</f>
        <v>#DIV/0!</v>
      </c>
      <c r="J1043" s="105" t="e">
        <f>J1041-J1042</f>
        <v>#DIV/0!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0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0"/>
        <v>0</v>
      </c>
      <c r="F1047" s="81"/>
      <c r="G1047" s="82">
        <f t="shared" si="51"/>
        <v>0</v>
      </c>
      <c r="H1047" s="83">
        <f t="shared" si="52"/>
        <v>0</v>
      </c>
      <c r="I1047" s="83" t="e">
        <f t="shared" si="53"/>
        <v>#DIV/0!</v>
      </c>
      <c r="J1047" s="103" t="e">
        <f t="shared" si="54"/>
        <v>#DIV/0!</v>
      </c>
    </row>
    <row r="1048" spans="1:10" ht="12.75" customHeight="1" x14ac:dyDescent="0.25">
      <c r="A1048" s="101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G1048/B1047</f>
        <v>#DIV/0!</v>
      </c>
      <c r="J1048" s="104" t="e">
        <f>H1048/B1047</f>
        <v>#DIV/0!</v>
      </c>
    </row>
    <row r="1049" spans="1:10" ht="12.75" customHeight="1" x14ac:dyDescent="0.25">
      <c r="A1049" s="101"/>
      <c r="D1049" s="81" t="s">
        <v>23</v>
      </c>
      <c r="E1049" s="81">
        <f>E1047-E1048</f>
        <v>0</v>
      </c>
      <c r="F1049" s="81"/>
      <c r="G1049" s="82">
        <f>G1047-G1048</f>
        <v>0</v>
      </c>
      <c r="H1049" s="82">
        <f>H1047-H1048</f>
        <v>0</v>
      </c>
      <c r="I1049" s="82" t="e">
        <f>I1047-I1048</f>
        <v>#DIV/0!</v>
      </c>
      <c r="J1049" s="105" t="e">
        <f>J1047-J1048</f>
        <v>#DIV/0!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0"/>
        <v>0</v>
      </c>
      <c r="F1053" s="81"/>
      <c r="G1053" s="82">
        <f t="shared" si="51"/>
        <v>0</v>
      </c>
      <c r="H1053" s="83">
        <f t="shared" si="52"/>
        <v>0</v>
      </c>
      <c r="I1053" s="83" t="e">
        <f t="shared" si="53"/>
        <v>#DIV/0!</v>
      </c>
      <c r="J1053" s="103" t="e">
        <f t="shared" si="54"/>
        <v>#DIV/0!</v>
      </c>
    </row>
    <row r="1054" spans="1:10" ht="12.75" customHeight="1" x14ac:dyDescent="0.25">
      <c r="A1054" s="101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G1054/B1053</f>
        <v>#DIV/0!</v>
      </c>
      <c r="J1054" s="104" t="e">
        <f>H1054/B1053</f>
        <v>#DIV/0!</v>
      </c>
    </row>
    <row r="1055" spans="1:10" ht="12.75" customHeight="1" x14ac:dyDescent="0.25">
      <c r="A1055" s="101"/>
      <c r="D1055" s="81" t="s">
        <v>23</v>
      </c>
      <c r="E1055" s="81">
        <f>E1053-E1054</f>
        <v>0</v>
      </c>
      <c r="F1055" s="81"/>
      <c r="G1055" s="82">
        <f>G1053-G1054</f>
        <v>0</v>
      </c>
      <c r="H1055" s="82">
        <f>H1053-H1054</f>
        <v>0</v>
      </c>
      <c r="I1055" s="82" t="e">
        <f>I1053-I1054</f>
        <v>#DIV/0!</v>
      </c>
      <c r="J1055" s="105" t="e">
        <f>J1053-J1054</f>
        <v>#DIV/0!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0</v>
      </c>
      <c r="I1056" s="83"/>
      <c r="J1056" s="103"/>
    </row>
    <row r="1057" spans="1:10" ht="12.75" customHeight="1" x14ac:dyDescent="0.25">
      <c r="A1057" s="101"/>
      <c r="B1057" s="79"/>
      <c r="D1057" s="81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1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0"/>
        <v>0</v>
      </c>
      <c r="F1059" s="81"/>
      <c r="G1059" s="82">
        <f t="shared" si="51"/>
        <v>0</v>
      </c>
      <c r="H1059" s="83">
        <f t="shared" si="52"/>
        <v>0</v>
      </c>
      <c r="I1059" s="83" t="e">
        <f t="shared" si="53"/>
        <v>#DIV/0!</v>
      </c>
      <c r="J1059" s="103" t="e">
        <f t="shared" si="54"/>
        <v>#DIV/0!</v>
      </c>
    </row>
    <row r="1060" spans="1:10" ht="12.75" customHeight="1" x14ac:dyDescent="0.25">
      <c r="A1060" s="101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G1060/B1059</f>
        <v>#DIV/0!</v>
      </c>
      <c r="J1060" s="104" t="e">
        <f>H1060/B1059</f>
        <v>#DIV/0!</v>
      </c>
    </row>
    <row r="1061" spans="1:10" ht="12.75" customHeight="1" x14ac:dyDescent="0.25">
      <c r="A1061" s="101"/>
      <c r="D1061" s="81" t="s">
        <v>23</v>
      </c>
      <c r="E1061" s="81">
        <f>E1059-E1060</f>
        <v>0</v>
      </c>
      <c r="F1061" s="81"/>
      <c r="G1061" s="82">
        <f>G1059-G1060</f>
        <v>0</v>
      </c>
      <c r="H1061" s="82">
        <f>H1059-H1060</f>
        <v>0</v>
      </c>
      <c r="I1061" s="82" t="e">
        <f>I1059-I1060</f>
        <v>#DIV/0!</v>
      </c>
      <c r="J1061" s="105" t="e">
        <f>J1059-J1060</f>
        <v>#DIV/0!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0</v>
      </c>
      <c r="I1062" s="83"/>
      <c r="J1062" s="103"/>
    </row>
    <row r="1063" spans="1:10" ht="12.75" customHeight="1" x14ac:dyDescent="0.25">
      <c r="A1063" s="101"/>
      <c r="B1063" s="79"/>
      <c r="D1063" s="81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1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2"/>
    </row>
    <row r="1065" spans="1:10" ht="12.75" customHeight="1" x14ac:dyDescent="0.25">
      <c r="A1065" s="101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0"/>
        <v>0</v>
      </c>
      <c r="F1065" s="81"/>
      <c r="G1065" s="82">
        <f t="shared" si="51"/>
        <v>0</v>
      </c>
      <c r="H1065" s="83">
        <f t="shared" si="52"/>
        <v>0</v>
      </c>
      <c r="I1065" s="83" t="e">
        <f t="shared" si="53"/>
        <v>#DIV/0!</v>
      </c>
      <c r="J1065" s="103" t="e">
        <f t="shared" si="54"/>
        <v>#DIV/0!</v>
      </c>
    </row>
    <row r="1066" spans="1:10" ht="12.75" customHeight="1" x14ac:dyDescent="0.25">
      <c r="A1066" s="101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G1066/B1065</f>
        <v>#DIV/0!</v>
      </c>
      <c r="J1066" s="104" t="e">
        <f>H1066/B1065</f>
        <v>#DIV/0!</v>
      </c>
    </row>
    <row r="1067" spans="1:10" ht="12.75" customHeight="1" x14ac:dyDescent="0.25">
      <c r="A1067" s="101"/>
      <c r="D1067" s="81" t="s">
        <v>23</v>
      </c>
      <c r="E1067" s="81">
        <f>E1065-E1066</f>
        <v>0</v>
      </c>
      <c r="F1067" s="81"/>
      <c r="G1067" s="82">
        <f>G1065-G1066</f>
        <v>0</v>
      </c>
      <c r="H1067" s="82">
        <f>H1065-H1066</f>
        <v>0</v>
      </c>
      <c r="I1067" s="82" t="e">
        <f>I1065-I1066</f>
        <v>#DIV/0!</v>
      </c>
      <c r="J1067" s="105" t="e">
        <f>J1065-J1066</f>
        <v>#DIV/0!</v>
      </c>
    </row>
    <row r="1068" spans="1:10" ht="12.75" customHeight="1" x14ac:dyDescent="0.25">
      <c r="A1068" s="101"/>
      <c r="D1068" s="81"/>
      <c r="E1068" s="81"/>
      <c r="F1068" s="81"/>
      <c r="G1068" s="82"/>
      <c r="H1068" s="83">
        <f>G1067+H1067</f>
        <v>0</v>
      </c>
      <c r="I1068" s="83"/>
      <c r="J1068" s="103"/>
    </row>
    <row r="1069" spans="1:10" ht="12.75" customHeight="1" x14ac:dyDescent="0.25">
      <c r="A1069" s="101"/>
      <c r="B1069" s="79"/>
      <c r="D1069" s="81"/>
      <c r="E1069" s="81"/>
      <c r="F1069" s="81"/>
      <c r="G1069" s="82"/>
      <c r="H1069" s="83"/>
      <c r="I1069" s="83"/>
      <c r="J1069" s="103"/>
    </row>
    <row r="1070" spans="1:10" ht="12.75" customHeight="1" x14ac:dyDescent="0.25">
      <c r="A1070" s="101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2"/>
    </row>
    <row r="1071" spans="1:10" ht="12.75" customHeight="1" x14ac:dyDescent="0.25">
      <c r="A1071" s="101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0"/>
        <v>0</v>
      </c>
      <c r="F1071" s="81"/>
      <c r="G1071" s="82">
        <f t="shared" si="51"/>
        <v>0</v>
      </c>
      <c r="H1071" s="83">
        <f t="shared" si="52"/>
        <v>0</v>
      </c>
      <c r="I1071" s="83" t="e">
        <f t="shared" si="53"/>
        <v>#DIV/0!</v>
      </c>
      <c r="J1071" s="103" t="e">
        <f t="shared" si="54"/>
        <v>#DIV/0!</v>
      </c>
    </row>
    <row r="1072" spans="1:10" ht="12.75" customHeight="1" x14ac:dyDescent="0.25">
      <c r="A1072" s="101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G1072/B1071</f>
        <v>#DIV/0!</v>
      </c>
      <c r="J1072" s="104" t="e">
        <f>H1072/B1071</f>
        <v>#DIV/0!</v>
      </c>
    </row>
    <row r="1073" spans="1:10" ht="12.75" customHeight="1" x14ac:dyDescent="0.25">
      <c r="A1073" s="101"/>
      <c r="D1073" s="81" t="s">
        <v>23</v>
      </c>
      <c r="E1073" s="81">
        <f>E1071-E1072</f>
        <v>0</v>
      </c>
      <c r="F1073" s="81"/>
      <c r="G1073" s="82">
        <f>G1071-G1072</f>
        <v>0</v>
      </c>
      <c r="H1073" s="82">
        <f>H1071-H1072</f>
        <v>0</v>
      </c>
      <c r="I1073" s="82" t="e">
        <f>I1071-I1072</f>
        <v>#DIV/0!</v>
      </c>
      <c r="J1073" s="105" t="e">
        <f>J1071-J1072</f>
        <v>#DIV/0!</v>
      </c>
    </row>
    <row r="1074" spans="1:10" ht="12.75" customHeight="1" x14ac:dyDescent="0.25">
      <c r="A1074" s="101"/>
      <c r="D1074" s="81"/>
      <c r="E1074" s="81"/>
      <c r="F1074" s="81"/>
      <c r="G1074" s="82"/>
      <c r="H1074" s="83">
        <f>G1073+H1073</f>
        <v>0</v>
      </c>
      <c r="I1074" s="83"/>
      <c r="J1074" s="103"/>
    </row>
    <row r="1075" spans="1:10" ht="12.75" customHeight="1" x14ac:dyDescent="0.25">
      <c r="A1075" s="101"/>
      <c r="B1075" s="79"/>
      <c r="D1075" s="81"/>
      <c r="E1075" s="81"/>
      <c r="F1075" s="81"/>
      <c r="G1075" s="82"/>
      <c r="H1075" s="83"/>
      <c r="I1075" s="83"/>
      <c r="J1075" s="103"/>
    </row>
    <row r="1076" spans="1:10" ht="12.75" customHeight="1" x14ac:dyDescent="0.25">
      <c r="A1076" s="101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2"/>
    </row>
    <row r="1077" spans="1:10" ht="12.75" customHeight="1" x14ac:dyDescent="0.25">
      <c r="A1077" s="101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0"/>
        <v>0</v>
      </c>
      <c r="F1077" s="81"/>
      <c r="G1077" s="82">
        <f t="shared" si="51"/>
        <v>0</v>
      </c>
      <c r="H1077" s="83">
        <f t="shared" si="52"/>
        <v>0</v>
      </c>
      <c r="I1077" s="83" t="e">
        <f t="shared" si="53"/>
        <v>#DIV/0!</v>
      </c>
      <c r="J1077" s="103" t="e">
        <f t="shared" si="54"/>
        <v>#DIV/0!</v>
      </c>
    </row>
    <row r="1078" spans="1:10" ht="12.75" customHeight="1" x14ac:dyDescent="0.25">
      <c r="A1078" s="101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G1078/B1077</f>
        <v>#DIV/0!</v>
      </c>
      <c r="J1078" s="104" t="e">
        <f>H1078/B1077</f>
        <v>#DIV/0!</v>
      </c>
    </row>
    <row r="1079" spans="1:10" ht="12.75" customHeight="1" x14ac:dyDescent="0.25">
      <c r="A1079" s="101"/>
      <c r="D1079" s="81" t="s">
        <v>23</v>
      </c>
      <c r="E1079" s="81">
        <f>E1077-E1078</f>
        <v>0</v>
      </c>
      <c r="F1079" s="81"/>
      <c r="G1079" s="82">
        <f>G1077-G1078</f>
        <v>0</v>
      </c>
      <c r="H1079" s="82">
        <f>H1077-H1078</f>
        <v>0</v>
      </c>
      <c r="I1079" s="82" t="e">
        <f>I1077-I1078</f>
        <v>#DIV/0!</v>
      </c>
      <c r="J1079" s="105" t="e">
        <f>J1077-J1078</f>
        <v>#DIV/0!</v>
      </c>
    </row>
    <row r="1080" spans="1:10" ht="12.75" customHeight="1" x14ac:dyDescent="0.25">
      <c r="A1080" s="101"/>
      <c r="D1080" s="81"/>
      <c r="E1080" s="81"/>
      <c r="F1080" s="81"/>
      <c r="G1080" s="82"/>
      <c r="H1080" s="83">
        <f>G1079+H1079</f>
        <v>0</v>
      </c>
      <c r="I1080" s="83"/>
      <c r="J1080" s="103"/>
    </row>
    <row r="1081" spans="1:10" ht="12.75" customHeight="1" x14ac:dyDescent="0.25">
      <c r="A1081" s="101"/>
      <c r="B1081" s="79"/>
      <c r="D1081" s="81"/>
      <c r="E1081" s="81"/>
      <c r="F1081" s="81"/>
      <c r="G1081" s="82"/>
      <c r="H1081" s="83"/>
      <c r="I1081" s="83"/>
      <c r="J1081" s="103"/>
    </row>
    <row r="1082" spans="1:10" ht="12.75" customHeight="1" x14ac:dyDescent="0.25">
      <c r="A1082" s="101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2"/>
    </row>
    <row r="1083" spans="1:10" ht="12.75" customHeight="1" x14ac:dyDescent="0.25">
      <c r="A1083" s="101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0"/>
        <v>0</v>
      </c>
      <c r="F1083" s="81"/>
      <c r="G1083" s="82">
        <f t="shared" si="51"/>
        <v>0</v>
      </c>
      <c r="H1083" s="83">
        <f t="shared" si="52"/>
        <v>0</v>
      </c>
      <c r="I1083" s="83" t="e">
        <f t="shared" si="53"/>
        <v>#DIV/0!</v>
      </c>
      <c r="J1083" s="103" t="e">
        <f t="shared" si="54"/>
        <v>#DIV/0!</v>
      </c>
    </row>
    <row r="1084" spans="1:10" ht="12.75" customHeight="1" x14ac:dyDescent="0.25">
      <c r="A1084" s="101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 t="e">
        <f>G1084/B1083</f>
        <v>#DIV/0!</v>
      </c>
      <c r="J1084" s="104" t="e">
        <f>H1084/B1083</f>
        <v>#DIV/0!</v>
      </c>
    </row>
    <row r="1085" spans="1:10" ht="12.75" customHeight="1" x14ac:dyDescent="0.25">
      <c r="A1085" s="101"/>
      <c r="D1085" s="81" t="s">
        <v>23</v>
      </c>
      <c r="E1085" s="81">
        <f>E1083-E1084</f>
        <v>0</v>
      </c>
      <c r="F1085" s="81"/>
      <c r="G1085" s="82">
        <f>G1083-G1084</f>
        <v>0</v>
      </c>
      <c r="H1085" s="82">
        <f>H1083-H1084</f>
        <v>0</v>
      </c>
      <c r="I1085" s="82" t="e">
        <f>I1083-I1084</f>
        <v>#DIV/0!</v>
      </c>
      <c r="J1085" s="105" t="e">
        <f>J1083-J1084</f>
        <v>#DIV/0!</v>
      </c>
    </row>
    <row r="1086" spans="1:10" ht="12.75" customHeight="1" x14ac:dyDescent="0.25">
      <c r="A1086" s="101"/>
      <c r="D1086" s="81"/>
      <c r="E1086" s="81"/>
      <c r="F1086" s="81"/>
      <c r="G1086" s="82"/>
      <c r="H1086" s="83">
        <f>G1085+H1085</f>
        <v>0</v>
      </c>
      <c r="I1086" s="83"/>
      <c r="J1086" s="103"/>
    </row>
    <row r="1087" spans="1:10" ht="12.75" customHeight="1" x14ac:dyDescent="0.25">
      <c r="A1087" s="101"/>
      <c r="C1087" s="88"/>
      <c r="D1087" s="89"/>
      <c r="E1087" s="81"/>
      <c r="F1087" s="81"/>
      <c r="G1087" s="82"/>
      <c r="H1087" s="83"/>
      <c r="I1087" s="83"/>
      <c r="J1087" s="103"/>
    </row>
    <row r="1088" spans="1:10" ht="12.75" customHeight="1" x14ac:dyDescent="0.25">
      <c r="A1088" s="106"/>
      <c r="B1088" s="107"/>
      <c r="C1088" s="107"/>
      <c r="D1088" s="107"/>
      <c r="E1088" s="107"/>
      <c r="F1088" s="107"/>
      <c r="G1088" s="108">
        <f>G995+G1001+G1007+G1013+G1019+G1025+G1031+G1037+G1043+G1049+G1055+G1061+G1067+G1073+G1079+G1085</f>
        <v>0</v>
      </c>
      <c r="H1088" s="108">
        <f>H995+H1001+H1007+H1013+H1019+H1025+H1031+H1037+H1043+H1049+H1055+H1061+H1067+H1073+H1079+H1085</f>
        <v>0</v>
      </c>
      <c r="I1088" s="107"/>
      <c r="J1088" s="109">
        <f>H996+H1002+H1008+H1014+H1020+H1026+H1032+H1038+H1044+H1050+H1056+H1062+H1068+H1074+H1080+H1086</f>
        <v>0</v>
      </c>
    </row>
    <row r="1090" spans="1:10" ht="12.75" customHeight="1" x14ac:dyDescent="0.25">
      <c r="A1090" s="94" t="s">
        <v>1</v>
      </c>
      <c r="B1090" s="95">
        <f>Invoice!E1256</f>
        <v>23060012</v>
      </c>
      <c r="C1090" s="96"/>
      <c r="D1090" s="97"/>
      <c r="E1090" s="97"/>
      <c r="F1090" s="97"/>
      <c r="G1090" s="98"/>
      <c r="H1090" s="99"/>
      <c r="I1090" s="99"/>
      <c r="J1090" s="100"/>
    </row>
    <row r="1091" spans="1:10" ht="12.75" customHeight="1" x14ac:dyDescent="0.25">
      <c r="A1091" s="101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Invoice!B1264</f>
        <v>0</v>
      </c>
      <c r="C1092" s="88">
        <f>Invoice!E1264</f>
        <v>0</v>
      </c>
      <c r="D1092" s="89">
        <f>Invoice!H1264</f>
        <v>0</v>
      </c>
      <c r="E1092" s="81">
        <f>D1092*B1092</f>
        <v>0</v>
      </c>
      <c r="F1092" s="81"/>
      <c r="G1092" s="82">
        <f>E1092/1.11</f>
        <v>0</v>
      </c>
      <c r="H1092" s="83">
        <f>G1092*11%</f>
        <v>0</v>
      </c>
      <c r="I1092" s="83" t="e">
        <f>G1092/B1092</f>
        <v>#DIV/0!</v>
      </c>
      <c r="J1092" s="103" t="e">
        <f>H1092/B1092</f>
        <v>#DIV/0!</v>
      </c>
    </row>
    <row r="1093" spans="1:10" ht="12.75" customHeight="1" x14ac:dyDescent="0.25">
      <c r="A1093" s="101"/>
      <c r="D1093" s="81"/>
      <c r="E1093" s="81">
        <f>(E1092*Invoice!I1264)+((E1092-(E1092*Invoice!I1264))*Invoice!J1264)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4" t="e">
        <f>H1093/B1092</f>
        <v>#DIV/0!</v>
      </c>
    </row>
    <row r="1094" spans="1:10" ht="12.75" customHeight="1" x14ac:dyDescent="0.25">
      <c r="A1094" s="101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5" t="e">
        <f>J1092-J1093</f>
        <v>#DIV/0!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0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55">D1098*B1098</f>
        <v>0</v>
      </c>
      <c r="F1098" s="81"/>
      <c r="G1098" s="82">
        <f t="shared" ref="G1098:G1182" si="56">E1098/1.11</f>
        <v>0</v>
      </c>
      <c r="H1098" s="83">
        <f t="shared" ref="H1098:H1182" si="57">G1098*11%</f>
        <v>0</v>
      </c>
      <c r="I1098" s="83" t="e">
        <f t="shared" ref="I1098:I1182" si="58">G1098/B1098</f>
        <v>#DIV/0!</v>
      </c>
      <c r="J1098" s="103" t="e">
        <f t="shared" ref="J1098:J1182" si="59">H1098/B1098</f>
        <v>#DIV/0!</v>
      </c>
    </row>
    <row r="1099" spans="1:10" ht="12.75" customHeight="1" x14ac:dyDescent="0.25">
      <c r="A1099" s="101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4" t="e">
        <f>H1099/B1098</f>
        <v>#DIV/0!</v>
      </c>
    </row>
    <row r="1100" spans="1:10" ht="12.75" customHeight="1" x14ac:dyDescent="0.25">
      <c r="A1100" s="101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5" t="e">
        <f>J1098-J1099</f>
        <v>#DIV/0!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55"/>
        <v>0</v>
      </c>
      <c r="F1104" s="81"/>
      <c r="G1104" s="82">
        <f t="shared" si="56"/>
        <v>0</v>
      </c>
      <c r="H1104" s="83">
        <f t="shared" si="57"/>
        <v>0</v>
      </c>
      <c r="I1104" s="83" t="e">
        <f t="shared" si="58"/>
        <v>#DIV/0!</v>
      </c>
      <c r="J1104" s="103" t="e">
        <f t="shared" si="59"/>
        <v>#DIV/0!</v>
      </c>
    </row>
    <row r="1105" spans="1:10" ht="12.75" customHeight="1" x14ac:dyDescent="0.25">
      <c r="A1105" s="101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4" t="e">
        <f>H1105/B1104</f>
        <v>#DIV/0!</v>
      </c>
    </row>
    <row r="1106" spans="1:10" ht="12.75" customHeight="1" x14ac:dyDescent="0.25">
      <c r="A1106" s="101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5" t="e">
        <f>J1104-J1105</f>
        <v>#DIV/0!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0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55"/>
        <v>0</v>
      </c>
      <c r="F1110" s="81"/>
      <c r="G1110" s="82">
        <f t="shared" si="56"/>
        <v>0</v>
      </c>
      <c r="H1110" s="83">
        <f t="shared" si="57"/>
        <v>0</v>
      </c>
      <c r="I1110" s="83" t="e">
        <f t="shared" si="58"/>
        <v>#DIV/0!</v>
      </c>
      <c r="J1110" s="103" t="e">
        <f t="shared" si="59"/>
        <v>#DIV/0!</v>
      </c>
    </row>
    <row r="1111" spans="1:10" ht="12.75" customHeight="1" x14ac:dyDescent="0.25">
      <c r="A1111" s="101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4" t="e">
        <f>H1111/B1110</f>
        <v>#DIV/0!</v>
      </c>
    </row>
    <row r="1112" spans="1:10" ht="12.75" customHeight="1" x14ac:dyDescent="0.25">
      <c r="A1112" s="101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5" t="e">
        <f>J1110-J1111</f>
        <v>#DIV/0!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55"/>
        <v>0</v>
      </c>
      <c r="F1116" s="81"/>
      <c r="G1116" s="82">
        <f t="shared" si="56"/>
        <v>0</v>
      </c>
      <c r="H1116" s="83">
        <f t="shared" si="57"/>
        <v>0</v>
      </c>
      <c r="I1116" s="83" t="e">
        <f t="shared" si="58"/>
        <v>#DIV/0!</v>
      </c>
      <c r="J1116" s="103" t="e">
        <f t="shared" si="59"/>
        <v>#DIV/0!</v>
      </c>
    </row>
    <row r="1117" spans="1:10" ht="12.75" customHeight="1" x14ac:dyDescent="0.25">
      <c r="A1117" s="101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55"/>
        <v>0</v>
      </c>
      <c r="F1122" s="81"/>
      <c r="G1122" s="82">
        <f t="shared" si="56"/>
        <v>0</v>
      </c>
      <c r="H1122" s="83">
        <f t="shared" si="57"/>
        <v>0</v>
      </c>
      <c r="I1122" s="83" t="e">
        <f t="shared" si="58"/>
        <v>#DIV/0!</v>
      </c>
      <c r="J1122" s="103" t="e">
        <f t="shared" si="59"/>
        <v>#DIV/0!</v>
      </c>
    </row>
    <row r="1123" spans="1:10" ht="12.75" customHeight="1" x14ac:dyDescent="0.25">
      <c r="A1123" s="101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55"/>
        <v>0</v>
      </c>
      <c r="F1128" s="81"/>
      <c r="G1128" s="82">
        <f t="shared" si="56"/>
        <v>0</v>
      </c>
      <c r="H1128" s="83">
        <f t="shared" si="57"/>
        <v>0</v>
      </c>
      <c r="I1128" s="83" t="e">
        <f t="shared" si="58"/>
        <v>#DIV/0!</v>
      </c>
      <c r="J1128" s="103" t="e">
        <f t="shared" si="59"/>
        <v>#DIV/0!</v>
      </c>
    </row>
    <row r="1129" spans="1:10" ht="12.75" customHeight="1" x14ac:dyDescent="0.25">
      <c r="A1129" s="101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55"/>
        <v>0</v>
      </c>
      <c r="F1134" s="81"/>
      <c r="G1134" s="82">
        <f t="shared" si="56"/>
        <v>0</v>
      </c>
      <c r="H1134" s="83">
        <f t="shared" si="57"/>
        <v>0</v>
      </c>
      <c r="I1134" s="83" t="e">
        <f t="shared" si="58"/>
        <v>#DIV/0!</v>
      </c>
      <c r="J1134" s="103" t="e">
        <f t="shared" si="59"/>
        <v>#DIV/0!</v>
      </c>
    </row>
    <row r="1135" spans="1:10" ht="12.75" customHeight="1" x14ac:dyDescent="0.25">
      <c r="A1135" s="101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4" t="e">
        <f>H1135/B1134</f>
        <v>#DIV/0!</v>
      </c>
    </row>
    <row r="1136" spans="1:10" ht="12.75" customHeight="1" x14ac:dyDescent="0.25">
      <c r="A1136" s="101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5" t="e">
        <f>J1134-J1135</f>
        <v>#DIV/0!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0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55"/>
        <v>0</v>
      </c>
      <c r="F1140" s="81"/>
      <c r="G1140" s="82">
        <f t="shared" si="56"/>
        <v>0</v>
      </c>
      <c r="H1140" s="83">
        <f t="shared" si="57"/>
        <v>0</v>
      </c>
      <c r="I1140" s="83" t="e">
        <f t="shared" si="58"/>
        <v>#DIV/0!</v>
      </c>
      <c r="J1140" s="103" t="e">
        <f t="shared" si="59"/>
        <v>#DIV/0!</v>
      </c>
    </row>
    <row r="1141" spans="1:10" ht="12.75" customHeight="1" x14ac:dyDescent="0.25">
      <c r="A1141" s="101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B1144" s="79"/>
      <c r="D1144" s="81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1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2"/>
    </row>
    <row r="1146" spans="1:10" ht="12.75" customHeight="1" x14ac:dyDescent="0.25">
      <c r="A1146" s="101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55"/>
        <v>0</v>
      </c>
      <c r="F1146" s="81"/>
      <c r="G1146" s="82">
        <f t="shared" si="56"/>
        <v>0</v>
      </c>
      <c r="H1146" s="83">
        <f t="shared" si="57"/>
        <v>0</v>
      </c>
      <c r="I1146" s="83" t="e">
        <f t="shared" si="58"/>
        <v>#DIV/0!</v>
      </c>
      <c r="J1146" s="103" t="e">
        <f t="shared" si="59"/>
        <v>#DIV/0!</v>
      </c>
    </row>
    <row r="1147" spans="1:10" ht="12.75" customHeight="1" x14ac:dyDescent="0.25">
      <c r="A1147" s="101"/>
      <c r="D1147" s="81"/>
      <c r="E1147" s="81">
        <f>(E1146*Invoice!I1273)+((E1146-(E1146*Invoice!I1273)*Invoice!J1273))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4" t="e">
        <f>H1147/B1146</f>
        <v>#DIV/0!</v>
      </c>
    </row>
    <row r="1148" spans="1:10" ht="12.75" customHeight="1" x14ac:dyDescent="0.25">
      <c r="A1148" s="101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5" t="e">
        <f>J1146-J1147</f>
        <v>#DIV/0!</v>
      </c>
    </row>
    <row r="1149" spans="1:10" ht="12.75" customHeight="1" x14ac:dyDescent="0.25">
      <c r="A1149" s="101"/>
      <c r="D1149" s="81"/>
      <c r="E1149" s="81"/>
      <c r="F1149" s="81"/>
      <c r="G1149" s="82"/>
      <c r="H1149" s="83">
        <f>G1148+H1148</f>
        <v>0</v>
      </c>
      <c r="I1149" s="83"/>
      <c r="J1149" s="103"/>
    </row>
    <row r="1150" spans="1:10" ht="12.75" customHeight="1" x14ac:dyDescent="0.25">
      <c r="A1150" s="101"/>
      <c r="B1150" s="79"/>
      <c r="D1150" s="81"/>
      <c r="E1150" s="81"/>
      <c r="F1150" s="81"/>
      <c r="G1150" s="82"/>
      <c r="H1150" s="83"/>
      <c r="I1150" s="83"/>
      <c r="J1150" s="103"/>
    </row>
    <row r="1151" spans="1:10" ht="12.75" customHeight="1" x14ac:dyDescent="0.25">
      <c r="A1151" s="101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2"/>
    </row>
    <row r="1152" spans="1:10" ht="12.75" customHeight="1" x14ac:dyDescent="0.25">
      <c r="A1152" s="101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55"/>
        <v>0</v>
      </c>
      <c r="F1152" s="81"/>
      <c r="G1152" s="82">
        <f t="shared" si="56"/>
        <v>0</v>
      </c>
      <c r="H1152" s="83">
        <f t="shared" si="57"/>
        <v>0</v>
      </c>
      <c r="I1152" s="83" t="e">
        <f t="shared" si="58"/>
        <v>#DIV/0!</v>
      </c>
      <c r="J1152" s="103" t="e">
        <f t="shared" si="59"/>
        <v>#DIV/0!</v>
      </c>
    </row>
    <row r="1153" spans="1:10" ht="12.75" customHeight="1" x14ac:dyDescent="0.25">
      <c r="A1153" s="101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4" t="e">
        <f>H1153/B1152</f>
        <v>#DIV/0!</v>
      </c>
    </row>
    <row r="1154" spans="1:10" ht="12.75" customHeight="1" x14ac:dyDescent="0.25">
      <c r="A1154" s="101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5" t="e">
        <f>J1152-J1153</f>
        <v>#DIV/0!</v>
      </c>
    </row>
    <row r="1155" spans="1:10" ht="12.75" customHeight="1" x14ac:dyDescent="0.25">
      <c r="A1155" s="101"/>
      <c r="D1155" s="81"/>
      <c r="E1155" s="81"/>
      <c r="F1155" s="81"/>
      <c r="G1155" s="82"/>
      <c r="H1155" s="83">
        <f>G1154+H1154</f>
        <v>0</v>
      </c>
      <c r="I1155" s="83"/>
      <c r="J1155" s="103"/>
    </row>
    <row r="1156" spans="1:10" ht="12.75" customHeight="1" x14ac:dyDescent="0.25">
      <c r="A1156" s="101"/>
      <c r="B1156" s="79"/>
      <c r="D1156" s="81"/>
      <c r="E1156" s="81"/>
      <c r="F1156" s="81"/>
      <c r="G1156" s="82"/>
      <c r="H1156" s="83"/>
      <c r="I1156" s="83"/>
      <c r="J1156" s="103"/>
    </row>
    <row r="1157" spans="1:10" ht="12.75" customHeight="1" x14ac:dyDescent="0.25">
      <c r="A1157" s="101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2"/>
    </row>
    <row r="1158" spans="1:10" ht="12.75" customHeight="1" x14ac:dyDescent="0.25">
      <c r="A1158" s="101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55"/>
        <v>0</v>
      </c>
      <c r="F1158" s="81"/>
      <c r="G1158" s="82">
        <f t="shared" si="56"/>
        <v>0</v>
      </c>
      <c r="H1158" s="83">
        <f t="shared" si="57"/>
        <v>0</v>
      </c>
      <c r="I1158" s="83" t="e">
        <f t="shared" si="58"/>
        <v>#DIV/0!</v>
      </c>
      <c r="J1158" s="103" t="e">
        <f t="shared" si="59"/>
        <v>#DIV/0!</v>
      </c>
    </row>
    <row r="1159" spans="1:10" ht="12.75" customHeight="1" x14ac:dyDescent="0.25">
      <c r="A1159" s="101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4" t="e">
        <f>H1159/B1158</f>
        <v>#DIV/0!</v>
      </c>
    </row>
    <row r="1160" spans="1:10" ht="12.75" customHeight="1" x14ac:dyDescent="0.25">
      <c r="A1160" s="101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5" t="e">
        <f>J1158-J1159</f>
        <v>#DIV/0!</v>
      </c>
    </row>
    <row r="1161" spans="1:10" ht="12.75" customHeight="1" x14ac:dyDescent="0.25">
      <c r="A1161" s="101"/>
      <c r="D1161" s="81"/>
      <c r="E1161" s="81"/>
      <c r="F1161" s="81"/>
      <c r="G1161" s="82"/>
      <c r="H1161" s="83">
        <f>G1160+H1160</f>
        <v>0</v>
      </c>
      <c r="I1161" s="83"/>
      <c r="J1161" s="103"/>
    </row>
    <row r="1162" spans="1:10" ht="12.75" customHeight="1" x14ac:dyDescent="0.25">
      <c r="A1162" s="101"/>
      <c r="B1162" s="79"/>
      <c r="D1162" s="81"/>
      <c r="E1162" s="81"/>
      <c r="F1162" s="81"/>
      <c r="G1162" s="82"/>
      <c r="H1162" s="83"/>
      <c r="I1162" s="83"/>
      <c r="J1162" s="103"/>
    </row>
    <row r="1163" spans="1:10" ht="12.75" customHeight="1" x14ac:dyDescent="0.25">
      <c r="A1163" s="101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2"/>
    </row>
    <row r="1164" spans="1:10" ht="12.75" customHeight="1" x14ac:dyDescent="0.25">
      <c r="A1164" s="101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55"/>
        <v>0</v>
      </c>
      <c r="F1164" s="81"/>
      <c r="G1164" s="82">
        <f t="shared" si="56"/>
        <v>0</v>
      </c>
      <c r="H1164" s="83">
        <f t="shared" si="57"/>
        <v>0</v>
      </c>
      <c r="I1164" s="83" t="e">
        <f t="shared" si="58"/>
        <v>#DIV/0!</v>
      </c>
      <c r="J1164" s="103" t="e">
        <f t="shared" si="59"/>
        <v>#DIV/0!</v>
      </c>
    </row>
    <row r="1165" spans="1:10" ht="12.75" customHeight="1" x14ac:dyDescent="0.25">
      <c r="A1165" s="101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4" t="e">
        <f>H1165/B1164</f>
        <v>#DIV/0!</v>
      </c>
    </row>
    <row r="1166" spans="1:10" ht="12.75" customHeight="1" x14ac:dyDescent="0.25">
      <c r="A1166" s="101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5" t="e">
        <f>J1164-J1165</f>
        <v>#DIV/0!</v>
      </c>
    </row>
    <row r="1167" spans="1:10" ht="12.75" customHeight="1" x14ac:dyDescent="0.25">
      <c r="A1167" s="101"/>
      <c r="D1167" s="81"/>
      <c r="E1167" s="81"/>
      <c r="F1167" s="81"/>
      <c r="G1167" s="82"/>
      <c r="H1167" s="83">
        <f>G1166+H1166</f>
        <v>0</v>
      </c>
      <c r="I1167" s="83"/>
      <c r="J1167" s="103"/>
    </row>
    <row r="1168" spans="1:10" ht="12.75" customHeight="1" x14ac:dyDescent="0.25">
      <c r="A1168" s="101"/>
      <c r="B1168" s="79"/>
      <c r="D1168" s="81"/>
      <c r="E1168" s="81"/>
      <c r="F1168" s="81"/>
      <c r="G1168" s="82"/>
      <c r="H1168" s="83"/>
      <c r="I1168" s="83"/>
      <c r="J1168" s="103"/>
    </row>
    <row r="1169" spans="1:10" ht="12.75" customHeight="1" x14ac:dyDescent="0.25">
      <c r="A1169" s="101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2"/>
    </row>
    <row r="1170" spans="1:10" ht="12.75" customHeight="1" x14ac:dyDescent="0.25">
      <c r="A1170" s="101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55"/>
        <v>0</v>
      </c>
      <c r="F1170" s="81"/>
      <c r="G1170" s="82">
        <f t="shared" si="56"/>
        <v>0</v>
      </c>
      <c r="H1170" s="83">
        <f t="shared" si="57"/>
        <v>0</v>
      </c>
      <c r="I1170" s="83" t="e">
        <f t="shared" si="58"/>
        <v>#DIV/0!</v>
      </c>
      <c r="J1170" s="103" t="e">
        <f t="shared" si="59"/>
        <v>#DIV/0!</v>
      </c>
    </row>
    <row r="1171" spans="1:10" ht="12.75" customHeight="1" x14ac:dyDescent="0.25">
      <c r="A1171" s="101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4" t="e">
        <f>H1171/B1170</f>
        <v>#DIV/0!</v>
      </c>
    </row>
    <row r="1172" spans="1:10" ht="12.75" customHeight="1" x14ac:dyDescent="0.25">
      <c r="A1172" s="101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5" t="e">
        <f>J1170-J1171</f>
        <v>#DIV/0!</v>
      </c>
    </row>
    <row r="1173" spans="1:10" ht="12.75" customHeight="1" x14ac:dyDescent="0.25">
      <c r="A1173" s="101"/>
      <c r="D1173" s="81"/>
      <c r="E1173" s="81"/>
      <c r="F1173" s="81"/>
      <c r="G1173" s="82"/>
      <c r="H1173" s="83">
        <f>G1172+H1172</f>
        <v>0</v>
      </c>
      <c r="I1173" s="83"/>
      <c r="J1173" s="103"/>
    </row>
    <row r="1174" spans="1:10" ht="12.75" customHeight="1" x14ac:dyDescent="0.25">
      <c r="A1174" s="101"/>
      <c r="B1174" s="79"/>
      <c r="D1174" s="81"/>
      <c r="E1174" s="81"/>
      <c r="F1174" s="81"/>
      <c r="G1174" s="82"/>
      <c r="H1174" s="83"/>
      <c r="I1174" s="83"/>
      <c r="J1174" s="103"/>
    </row>
    <row r="1175" spans="1:10" ht="12.75" customHeight="1" x14ac:dyDescent="0.25">
      <c r="A1175" s="101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2"/>
    </row>
    <row r="1176" spans="1:10" ht="12.75" customHeight="1" x14ac:dyDescent="0.25">
      <c r="A1176" s="101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55"/>
        <v>0</v>
      </c>
      <c r="F1176" s="81"/>
      <c r="G1176" s="82">
        <f t="shared" si="56"/>
        <v>0</v>
      </c>
      <c r="H1176" s="83">
        <f t="shared" si="57"/>
        <v>0</v>
      </c>
      <c r="I1176" s="83" t="e">
        <f t="shared" si="58"/>
        <v>#DIV/0!</v>
      </c>
      <c r="J1176" s="103" t="e">
        <f t="shared" si="59"/>
        <v>#DIV/0!</v>
      </c>
    </row>
    <row r="1177" spans="1:10" ht="12.75" customHeight="1" x14ac:dyDescent="0.25">
      <c r="A1177" s="101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4" t="e">
        <f>H1177/B1176</f>
        <v>#DIV/0!</v>
      </c>
    </row>
    <row r="1178" spans="1:10" ht="12.75" customHeight="1" x14ac:dyDescent="0.25">
      <c r="A1178" s="101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5" t="e">
        <f>J1176-J1177</f>
        <v>#DIV/0!</v>
      </c>
    </row>
    <row r="1179" spans="1:10" ht="12.75" customHeight="1" x14ac:dyDescent="0.25">
      <c r="A1179" s="101"/>
      <c r="D1179" s="81"/>
      <c r="E1179" s="81"/>
      <c r="F1179" s="81"/>
      <c r="G1179" s="82"/>
      <c r="H1179" s="83">
        <f>G1178+H1178</f>
        <v>0</v>
      </c>
      <c r="I1179" s="83"/>
      <c r="J1179" s="103"/>
    </row>
    <row r="1180" spans="1:10" ht="12.75" customHeight="1" x14ac:dyDescent="0.25">
      <c r="A1180" s="101"/>
      <c r="B1180" s="79"/>
      <c r="D1180" s="81"/>
      <c r="E1180" s="81"/>
      <c r="F1180" s="81"/>
      <c r="G1180" s="82"/>
      <c r="H1180" s="83"/>
      <c r="I1180" s="83"/>
      <c r="J1180" s="103"/>
    </row>
    <row r="1181" spans="1:10" ht="12.75" customHeight="1" x14ac:dyDescent="0.25">
      <c r="A1181" s="101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2"/>
    </row>
    <row r="1182" spans="1:10" ht="12.75" customHeight="1" x14ac:dyDescent="0.25">
      <c r="A1182" s="101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55"/>
        <v>0</v>
      </c>
      <c r="F1182" s="81"/>
      <c r="G1182" s="82">
        <f t="shared" si="56"/>
        <v>0</v>
      </c>
      <c r="H1182" s="83">
        <f t="shared" si="57"/>
        <v>0</v>
      </c>
      <c r="I1182" s="83" t="e">
        <f t="shared" si="58"/>
        <v>#DIV/0!</v>
      </c>
      <c r="J1182" s="103" t="e">
        <f t="shared" si="59"/>
        <v>#DIV/0!</v>
      </c>
    </row>
    <row r="1183" spans="1:10" ht="12.75" customHeight="1" x14ac:dyDescent="0.25">
      <c r="A1183" s="101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4" t="e">
        <f>H1183/B1182</f>
        <v>#DIV/0!</v>
      </c>
    </row>
    <row r="1184" spans="1:10" ht="12.75" customHeight="1" x14ac:dyDescent="0.25">
      <c r="A1184" s="101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5" t="e">
        <f>J1182-J1183</f>
        <v>#DIV/0!</v>
      </c>
    </row>
    <row r="1185" spans="1:10" ht="12.75" customHeight="1" x14ac:dyDescent="0.25">
      <c r="A1185" s="101"/>
      <c r="D1185" s="81"/>
      <c r="E1185" s="81"/>
      <c r="F1185" s="81"/>
      <c r="G1185" s="82"/>
      <c r="H1185" s="83">
        <f>G1184+H1184</f>
        <v>0</v>
      </c>
      <c r="I1185" s="83"/>
      <c r="J1185" s="103"/>
    </row>
    <row r="1186" spans="1:10" ht="12.75" customHeight="1" x14ac:dyDescent="0.25">
      <c r="A1186" s="101"/>
      <c r="C1186" s="88"/>
      <c r="D1186" s="89"/>
      <c r="E1186" s="81"/>
      <c r="F1186" s="81"/>
      <c r="G1186" s="82"/>
      <c r="H1186" s="83"/>
      <c r="I1186" s="83"/>
      <c r="J1186" s="103"/>
    </row>
    <row r="1187" spans="1:10" ht="12.75" customHeight="1" x14ac:dyDescent="0.25">
      <c r="A1187" s="106"/>
      <c r="B1187" s="107"/>
      <c r="C1187" s="107"/>
      <c r="D1187" s="107"/>
      <c r="E1187" s="107"/>
      <c r="F1187" s="107"/>
      <c r="G1187" s="108">
        <f>G1094+G1100+G1106+G1112+G1118+G1124+G1130+G1136+G1142+G1148+G1154+G1160+G1166+G1172+G1178+G1184</f>
        <v>0</v>
      </c>
      <c r="H1187" s="108">
        <f>H1094+H1100+H1106+H1112+H1118+H1124+H1130+H1136+H1142+H1148+H1154+H1160+H1166+H1172+H1178+H1184</f>
        <v>0</v>
      </c>
      <c r="I1187" s="107"/>
      <c r="J1187" s="109">
        <f>H1095+H1101+H1107+H1113+H1119+H1125+H1131+H1137+H1143+H1149+H1155+H1161+H1167+H1173+H1179+H1185</f>
        <v>0</v>
      </c>
    </row>
    <row r="1189" spans="1:10" ht="12.75" customHeight="1" x14ac:dyDescent="0.25">
      <c r="A1189" s="94" t="s">
        <v>1</v>
      </c>
      <c r="B1189" s="95">
        <f>Invoice!E1370</f>
        <v>23060013</v>
      </c>
      <c r="C1189" s="96"/>
      <c r="D1189" s="97"/>
      <c r="E1189" s="97"/>
      <c r="F1189" s="97"/>
      <c r="G1189" s="98"/>
      <c r="H1189" s="99"/>
      <c r="I1189" s="99"/>
      <c r="J1189" s="100"/>
    </row>
    <row r="1190" spans="1:10" ht="12.75" customHeight="1" x14ac:dyDescent="0.25">
      <c r="A1190" s="101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Invoice!B1378</f>
        <v>0</v>
      </c>
      <c r="C1191" s="88">
        <f>Invoice!E1378</f>
        <v>0</v>
      </c>
      <c r="D1191" s="89">
        <f>Invoice!H1378</f>
        <v>0</v>
      </c>
      <c r="E1191" s="81">
        <f>D1191*B1191</f>
        <v>0</v>
      </c>
      <c r="F1191" s="81"/>
      <c r="G1191" s="82">
        <f>E1191/1.11</f>
        <v>0</v>
      </c>
      <c r="H1191" s="83">
        <f>G1191*11%</f>
        <v>0</v>
      </c>
      <c r="I1191" s="83" t="e">
        <f>G1191/B1191</f>
        <v>#DIV/0!</v>
      </c>
      <c r="J1191" s="103" t="e">
        <f>H1191/B1191</f>
        <v>#DIV/0!</v>
      </c>
    </row>
    <row r="1192" spans="1:10" ht="12.75" customHeight="1" x14ac:dyDescent="0.25">
      <c r="A1192" s="101"/>
      <c r="D1192" s="81"/>
      <c r="E1192" s="81">
        <f>(E1191*Invoice!I1378)+((E1191-(E1191*Invoice!I1378))*Invoice!J1378)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4" t="e">
        <f>H1192/B1191</f>
        <v>#DIV/0!</v>
      </c>
    </row>
    <row r="1193" spans="1:10" ht="12.75" customHeight="1" x14ac:dyDescent="0.25">
      <c r="A1193" s="101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5" t="e">
        <f>J1191-J1192</f>
        <v>#DIV/0!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0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60">D1197*B1197</f>
        <v>0</v>
      </c>
      <c r="F1197" s="81"/>
      <c r="G1197" s="82">
        <f t="shared" ref="G1197:G1281" si="61">E1197/1.11</f>
        <v>0</v>
      </c>
      <c r="H1197" s="83">
        <f t="shared" ref="H1197:H1281" si="62">G1197*11%</f>
        <v>0</v>
      </c>
      <c r="I1197" s="83" t="e">
        <f t="shared" ref="I1197:I1281" si="63">G1197/B1197</f>
        <v>#DIV/0!</v>
      </c>
      <c r="J1197" s="103" t="e">
        <f t="shared" ref="J1197:J1281" si="64">H1197/B1197</f>
        <v>#DIV/0!</v>
      </c>
    </row>
    <row r="1198" spans="1:10" ht="12.75" customHeight="1" x14ac:dyDescent="0.25">
      <c r="A1198" s="101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4" t="e">
        <f>H1198/B1197</f>
        <v>#DIV/0!</v>
      </c>
    </row>
    <row r="1199" spans="1:10" ht="12.75" customHeight="1" x14ac:dyDescent="0.25">
      <c r="A1199" s="101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5" t="e">
        <f>J1197-J1198</f>
        <v>#DIV/0!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0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60"/>
        <v>0</v>
      </c>
      <c r="F1203" s="81"/>
      <c r="G1203" s="82">
        <f t="shared" si="61"/>
        <v>0</v>
      </c>
      <c r="H1203" s="83">
        <f t="shared" si="62"/>
        <v>0</v>
      </c>
      <c r="I1203" s="83" t="e">
        <f t="shared" si="63"/>
        <v>#DIV/0!</v>
      </c>
      <c r="J1203" s="103" t="e">
        <f t="shared" si="64"/>
        <v>#DIV/0!</v>
      </c>
    </row>
    <row r="1204" spans="1:10" ht="12.75" customHeight="1" x14ac:dyDescent="0.25">
      <c r="A1204" s="101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4" t="e">
        <f>H1204/B1203</f>
        <v>#DIV/0!</v>
      </c>
    </row>
    <row r="1205" spans="1:10" ht="12.75" customHeight="1" x14ac:dyDescent="0.25">
      <c r="A1205" s="101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5" t="e">
        <f>J1203-J1204</f>
        <v>#DIV/0!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0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60"/>
        <v>0</v>
      </c>
      <c r="F1209" s="81"/>
      <c r="G1209" s="82">
        <f t="shared" si="61"/>
        <v>0</v>
      </c>
      <c r="H1209" s="83">
        <f t="shared" si="62"/>
        <v>0</v>
      </c>
      <c r="I1209" s="83" t="e">
        <f t="shared" si="63"/>
        <v>#DIV/0!</v>
      </c>
      <c r="J1209" s="103" t="e">
        <f t="shared" si="64"/>
        <v>#DIV/0!</v>
      </c>
    </row>
    <row r="1210" spans="1:10" ht="12.75" customHeight="1" x14ac:dyDescent="0.25">
      <c r="A1210" s="101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60"/>
        <v>0</v>
      </c>
      <c r="F1215" s="81"/>
      <c r="G1215" s="82">
        <f t="shared" si="61"/>
        <v>0</v>
      </c>
      <c r="H1215" s="83">
        <f t="shared" si="62"/>
        <v>0</v>
      </c>
      <c r="I1215" s="83" t="e">
        <f t="shared" si="63"/>
        <v>#DIV/0!</v>
      </c>
      <c r="J1215" s="103" t="e">
        <f t="shared" si="64"/>
        <v>#DIV/0!</v>
      </c>
    </row>
    <row r="1216" spans="1:10" ht="12.75" customHeight="1" x14ac:dyDescent="0.25">
      <c r="A1216" s="101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60"/>
        <v>0</v>
      </c>
      <c r="F1221" s="81"/>
      <c r="G1221" s="82">
        <f t="shared" si="61"/>
        <v>0</v>
      </c>
      <c r="H1221" s="83">
        <f t="shared" si="62"/>
        <v>0</v>
      </c>
      <c r="I1221" s="83" t="e">
        <f t="shared" si="63"/>
        <v>#DIV/0!</v>
      </c>
      <c r="J1221" s="103" t="e">
        <f t="shared" si="64"/>
        <v>#DIV/0!</v>
      </c>
    </row>
    <row r="1222" spans="1:10" ht="12.75" customHeight="1" x14ac:dyDescent="0.25">
      <c r="A1222" s="101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60"/>
        <v>0</v>
      </c>
      <c r="F1227" s="81"/>
      <c r="G1227" s="82">
        <f t="shared" si="61"/>
        <v>0</v>
      </c>
      <c r="H1227" s="83">
        <f t="shared" si="62"/>
        <v>0</v>
      </c>
      <c r="I1227" s="83" t="e">
        <f t="shared" si="63"/>
        <v>#DIV/0!</v>
      </c>
      <c r="J1227" s="103" t="e">
        <f t="shared" si="64"/>
        <v>#DIV/0!</v>
      </c>
    </row>
    <row r="1228" spans="1:10" ht="12.75" customHeight="1" x14ac:dyDescent="0.25">
      <c r="A1228" s="101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60"/>
        <v>0</v>
      </c>
      <c r="F1233" s="81"/>
      <c r="G1233" s="82">
        <f t="shared" si="61"/>
        <v>0</v>
      </c>
      <c r="H1233" s="83">
        <f t="shared" si="62"/>
        <v>0</v>
      </c>
      <c r="I1233" s="83" t="e">
        <f t="shared" si="63"/>
        <v>#DIV/0!</v>
      </c>
      <c r="J1233" s="103" t="e">
        <f t="shared" si="64"/>
        <v>#DIV/0!</v>
      </c>
    </row>
    <row r="1234" spans="1:10" ht="12.75" customHeight="1" x14ac:dyDescent="0.25">
      <c r="A1234" s="101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60"/>
        <v>0</v>
      </c>
      <c r="F1239" s="81"/>
      <c r="G1239" s="82">
        <f t="shared" si="61"/>
        <v>0</v>
      </c>
      <c r="H1239" s="83">
        <f t="shared" si="62"/>
        <v>0</v>
      </c>
      <c r="I1239" s="83" t="e">
        <f t="shared" si="63"/>
        <v>#DIV/0!</v>
      </c>
      <c r="J1239" s="103" t="e">
        <f t="shared" si="64"/>
        <v>#DIV/0!</v>
      </c>
    </row>
    <row r="1240" spans="1:10" ht="12.75" customHeight="1" x14ac:dyDescent="0.25">
      <c r="A1240" s="101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B1243" s="79"/>
      <c r="D1243" s="81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1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2"/>
    </row>
    <row r="1245" spans="1:10" ht="12.75" customHeight="1" x14ac:dyDescent="0.25">
      <c r="A1245" s="101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60"/>
        <v>0</v>
      </c>
      <c r="F1245" s="81"/>
      <c r="G1245" s="82">
        <f t="shared" si="61"/>
        <v>0</v>
      </c>
      <c r="H1245" s="83">
        <f t="shared" si="62"/>
        <v>0</v>
      </c>
      <c r="I1245" s="83" t="e">
        <f t="shared" si="63"/>
        <v>#DIV/0!</v>
      </c>
      <c r="J1245" s="103" t="e">
        <f t="shared" si="64"/>
        <v>#DIV/0!</v>
      </c>
    </row>
    <row r="1246" spans="1:10" ht="12.75" customHeight="1" x14ac:dyDescent="0.25">
      <c r="A1246" s="101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4" t="e">
        <f>H1246/B1245</f>
        <v>#DIV/0!</v>
      </c>
    </row>
    <row r="1247" spans="1:10" ht="12.75" customHeight="1" x14ac:dyDescent="0.25">
      <c r="A1247" s="101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5" t="e">
        <f>J1245-J1246</f>
        <v>#DIV/0!</v>
      </c>
    </row>
    <row r="1248" spans="1:10" ht="12.75" customHeight="1" x14ac:dyDescent="0.25">
      <c r="A1248" s="101"/>
      <c r="D1248" s="81"/>
      <c r="E1248" s="81"/>
      <c r="F1248" s="81"/>
      <c r="G1248" s="82"/>
      <c r="H1248" s="83">
        <f>G1247+H1247</f>
        <v>0</v>
      </c>
      <c r="I1248" s="83"/>
      <c r="J1248" s="103"/>
    </row>
    <row r="1249" spans="1:10" ht="12.75" customHeight="1" x14ac:dyDescent="0.25">
      <c r="A1249" s="101"/>
      <c r="B1249" s="79"/>
      <c r="D1249" s="81"/>
      <c r="E1249" s="81"/>
      <c r="F1249" s="81"/>
      <c r="G1249" s="82"/>
      <c r="H1249" s="83"/>
      <c r="I1249" s="83"/>
      <c r="J1249" s="103"/>
    </row>
    <row r="1250" spans="1:10" ht="12.75" customHeight="1" x14ac:dyDescent="0.25">
      <c r="A1250" s="101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2"/>
    </row>
    <row r="1251" spans="1:10" ht="12.75" customHeight="1" x14ac:dyDescent="0.25">
      <c r="A1251" s="101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60"/>
        <v>0</v>
      </c>
      <c r="F1251" s="81"/>
      <c r="G1251" s="82">
        <f t="shared" si="61"/>
        <v>0</v>
      </c>
      <c r="H1251" s="83">
        <f t="shared" si="62"/>
        <v>0</v>
      </c>
      <c r="I1251" s="83" t="e">
        <f t="shared" si="63"/>
        <v>#DIV/0!</v>
      </c>
      <c r="J1251" s="103" t="e">
        <f t="shared" si="64"/>
        <v>#DIV/0!</v>
      </c>
    </row>
    <row r="1252" spans="1:10" ht="12.75" customHeight="1" x14ac:dyDescent="0.25">
      <c r="A1252" s="101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4" t="e">
        <f>H1252/B1251</f>
        <v>#DIV/0!</v>
      </c>
    </row>
    <row r="1253" spans="1:10" ht="12.75" customHeight="1" x14ac:dyDescent="0.25">
      <c r="A1253" s="101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5" t="e">
        <f>J1251-J1252</f>
        <v>#DIV/0!</v>
      </c>
    </row>
    <row r="1254" spans="1:10" ht="12.75" customHeight="1" x14ac:dyDescent="0.25">
      <c r="A1254" s="101"/>
      <c r="D1254" s="81"/>
      <c r="E1254" s="81"/>
      <c r="F1254" s="81"/>
      <c r="G1254" s="82"/>
      <c r="H1254" s="83">
        <f>G1253+H1253</f>
        <v>0</v>
      </c>
      <c r="I1254" s="83"/>
      <c r="J1254" s="103"/>
    </row>
    <row r="1255" spans="1:10" ht="12.75" customHeight="1" x14ac:dyDescent="0.25">
      <c r="A1255" s="101"/>
      <c r="B1255" s="79"/>
      <c r="D1255" s="81"/>
      <c r="E1255" s="81"/>
      <c r="F1255" s="81"/>
      <c r="G1255" s="82"/>
      <c r="H1255" s="83"/>
      <c r="I1255" s="83"/>
      <c r="J1255" s="103"/>
    </row>
    <row r="1256" spans="1:10" ht="12.75" customHeight="1" x14ac:dyDescent="0.25">
      <c r="A1256" s="101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2"/>
    </row>
    <row r="1257" spans="1:10" ht="12.75" customHeight="1" x14ac:dyDescent="0.25">
      <c r="A1257" s="101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60"/>
        <v>0</v>
      </c>
      <c r="F1257" s="81"/>
      <c r="G1257" s="82">
        <f t="shared" si="61"/>
        <v>0</v>
      </c>
      <c r="H1257" s="83">
        <f t="shared" si="62"/>
        <v>0</v>
      </c>
      <c r="I1257" s="83" t="e">
        <f t="shared" si="63"/>
        <v>#DIV/0!</v>
      </c>
      <c r="J1257" s="103" t="e">
        <f t="shared" si="64"/>
        <v>#DIV/0!</v>
      </c>
    </row>
    <row r="1258" spans="1:10" ht="12.75" customHeight="1" x14ac:dyDescent="0.25">
      <c r="A1258" s="101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4" t="e">
        <f>H1258/B1257</f>
        <v>#DIV/0!</v>
      </c>
    </row>
    <row r="1259" spans="1:10" ht="12.75" customHeight="1" x14ac:dyDescent="0.25">
      <c r="A1259" s="101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5" t="e">
        <f>J1257-J1258</f>
        <v>#DIV/0!</v>
      </c>
    </row>
    <row r="1260" spans="1:10" ht="12.75" customHeight="1" x14ac:dyDescent="0.25">
      <c r="A1260" s="101"/>
      <c r="D1260" s="81"/>
      <c r="E1260" s="81"/>
      <c r="F1260" s="81"/>
      <c r="G1260" s="82"/>
      <c r="H1260" s="83">
        <f>G1259+H1259</f>
        <v>0</v>
      </c>
      <c r="I1260" s="83"/>
      <c r="J1260" s="103"/>
    </row>
    <row r="1261" spans="1:10" ht="12.75" customHeight="1" x14ac:dyDescent="0.25">
      <c r="A1261" s="101"/>
      <c r="B1261" s="79"/>
      <c r="D1261" s="81"/>
      <c r="E1261" s="81"/>
      <c r="F1261" s="81"/>
      <c r="G1261" s="82"/>
      <c r="H1261" s="83"/>
      <c r="I1261" s="83"/>
      <c r="J1261" s="103"/>
    </row>
    <row r="1262" spans="1:10" ht="12.75" customHeight="1" x14ac:dyDescent="0.25">
      <c r="A1262" s="101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2"/>
    </row>
    <row r="1263" spans="1:10" ht="12.75" customHeight="1" x14ac:dyDescent="0.25">
      <c r="A1263" s="101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60"/>
        <v>0</v>
      </c>
      <c r="F1263" s="81"/>
      <c r="G1263" s="82">
        <f t="shared" si="61"/>
        <v>0</v>
      </c>
      <c r="H1263" s="83">
        <f t="shared" si="62"/>
        <v>0</v>
      </c>
      <c r="I1263" s="83" t="e">
        <f t="shared" si="63"/>
        <v>#DIV/0!</v>
      </c>
      <c r="J1263" s="103" t="e">
        <f t="shared" si="64"/>
        <v>#DIV/0!</v>
      </c>
    </row>
    <row r="1264" spans="1:10" ht="12.75" customHeight="1" x14ac:dyDescent="0.25">
      <c r="A1264" s="101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4" t="e">
        <f>H1264/B1263</f>
        <v>#DIV/0!</v>
      </c>
    </row>
    <row r="1265" spans="1:10" ht="12.75" customHeight="1" x14ac:dyDescent="0.25">
      <c r="A1265" s="101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5" t="e">
        <f>J1263-J1264</f>
        <v>#DIV/0!</v>
      </c>
    </row>
    <row r="1266" spans="1:10" ht="12.75" customHeight="1" x14ac:dyDescent="0.25">
      <c r="A1266" s="101"/>
      <c r="D1266" s="81"/>
      <c r="E1266" s="81"/>
      <c r="F1266" s="81"/>
      <c r="G1266" s="82"/>
      <c r="H1266" s="83">
        <f>G1265+H1265</f>
        <v>0</v>
      </c>
      <c r="I1266" s="83"/>
      <c r="J1266" s="103"/>
    </row>
    <row r="1267" spans="1:10" ht="12.75" customHeight="1" x14ac:dyDescent="0.25">
      <c r="A1267" s="101"/>
      <c r="B1267" s="79"/>
      <c r="D1267" s="81"/>
      <c r="E1267" s="81"/>
      <c r="F1267" s="81"/>
      <c r="G1267" s="82"/>
      <c r="H1267" s="83"/>
      <c r="I1267" s="83"/>
      <c r="J1267" s="103"/>
    </row>
    <row r="1268" spans="1:10" ht="12.75" customHeight="1" x14ac:dyDescent="0.25">
      <c r="A1268" s="101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2"/>
    </row>
    <row r="1269" spans="1:10" ht="12.75" customHeight="1" x14ac:dyDescent="0.25">
      <c r="A1269" s="101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60"/>
        <v>0</v>
      </c>
      <c r="F1269" s="81"/>
      <c r="G1269" s="82">
        <f t="shared" si="61"/>
        <v>0</v>
      </c>
      <c r="H1269" s="83">
        <f t="shared" si="62"/>
        <v>0</v>
      </c>
      <c r="I1269" s="83" t="e">
        <f t="shared" si="63"/>
        <v>#DIV/0!</v>
      </c>
      <c r="J1269" s="103" t="e">
        <f t="shared" si="64"/>
        <v>#DIV/0!</v>
      </c>
    </row>
    <row r="1270" spans="1:10" ht="12.75" customHeight="1" x14ac:dyDescent="0.25">
      <c r="A1270" s="101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4" t="e">
        <f>H1270/B1269</f>
        <v>#DIV/0!</v>
      </c>
    </row>
    <row r="1271" spans="1:10" ht="12.75" customHeight="1" x14ac:dyDescent="0.25">
      <c r="A1271" s="101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5" t="e">
        <f>J1269-J1270</f>
        <v>#DIV/0!</v>
      </c>
    </row>
    <row r="1272" spans="1:10" ht="12.75" customHeight="1" x14ac:dyDescent="0.25">
      <c r="A1272" s="101"/>
      <c r="D1272" s="81"/>
      <c r="E1272" s="81"/>
      <c r="F1272" s="81"/>
      <c r="G1272" s="82"/>
      <c r="H1272" s="83">
        <f>G1271+H1271</f>
        <v>0</v>
      </c>
      <c r="I1272" s="83"/>
      <c r="J1272" s="103"/>
    </row>
    <row r="1273" spans="1:10" ht="12.75" customHeight="1" x14ac:dyDescent="0.25">
      <c r="A1273" s="101"/>
      <c r="B1273" s="79"/>
      <c r="D1273" s="81"/>
      <c r="E1273" s="81"/>
      <c r="F1273" s="81"/>
      <c r="G1273" s="82"/>
      <c r="H1273" s="83"/>
      <c r="I1273" s="83"/>
      <c r="J1273" s="103"/>
    </row>
    <row r="1274" spans="1:10" ht="12.75" customHeight="1" x14ac:dyDescent="0.25">
      <c r="A1274" s="101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2"/>
    </row>
    <row r="1275" spans="1:10" ht="12.75" customHeight="1" x14ac:dyDescent="0.25">
      <c r="A1275" s="101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60"/>
        <v>0</v>
      </c>
      <c r="F1275" s="81"/>
      <c r="G1275" s="82">
        <f t="shared" si="61"/>
        <v>0</v>
      </c>
      <c r="H1275" s="83">
        <f t="shared" si="62"/>
        <v>0</v>
      </c>
      <c r="I1275" s="83" t="e">
        <f t="shared" si="63"/>
        <v>#DIV/0!</v>
      </c>
      <c r="J1275" s="103" t="e">
        <f t="shared" si="64"/>
        <v>#DIV/0!</v>
      </c>
    </row>
    <row r="1276" spans="1:10" ht="12.75" customHeight="1" x14ac:dyDescent="0.25">
      <c r="A1276" s="101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4" t="e">
        <f>H1276/B1275</f>
        <v>#DIV/0!</v>
      </c>
    </row>
    <row r="1277" spans="1:10" ht="12.75" customHeight="1" x14ac:dyDescent="0.25">
      <c r="A1277" s="101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5" t="e">
        <f>J1275-J1276</f>
        <v>#DIV/0!</v>
      </c>
    </row>
    <row r="1278" spans="1:10" ht="12.75" customHeight="1" x14ac:dyDescent="0.25">
      <c r="A1278" s="101"/>
      <c r="D1278" s="81"/>
      <c r="E1278" s="81"/>
      <c r="F1278" s="81"/>
      <c r="G1278" s="82"/>
      <c r="H1278" s="83">
        <f>G1277+H1277</f>
        <v>0</v>
      </c>
      <c r="I1278" s="83"/>
      <c r="J1278" s="103"/>
    </row>
    <row r="1279" spans="1:10" ht="12.75" customHeight="1" x14ac:dyDescent="0.25">
      <c r="A1279" s="101"/>
      <c r="B1279" s="79"/>
      <c r="D1279" s="81"/>
      <c r="E1279" s="81"/>
      <c r="F1279" s="81"/>
      <c r="G1279" s="82"/>
      <c r="H1279" s="83"/>
      <c r="I1279" s="83"/>
      <c r="J1279" s="103"/>
    </row>
    <row r="1280" spans="1:10" ht="12.75" customHeight="1" x14ac:dyDescent="0.25">
      <c r="A1280" s="101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2"/>
    </row>
    <row r="1281" spans="1:10" ht="12.75" customHeight="1" x14ac:dyDescent="0.25">
      <c r="A1281" s="101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60"/>
        <v>0</v>
      </c>
      <c r="F1281" s="81"/>
      <c r="G1281" s="82">
        <f t="shared" si="61"/>
        <v>0</v>
      </c>
      <c r="H1281" s="83">
        <f t="shared" si="62"/>
        <v>0</v>
      </c>
      <c r="I1281" s="83" t="e">
        <f t="shared" si="63"/>
        <v>#DIV/0!</v>
      </c>
      <c r="J1281" s="103" t="e">
        <f t="shared" si="64"/>
        <v>#DIV/0!</v>
      </c>
    </row>
    <row r="1282" spans="1:10" ht="12.75" customHeight="1" x14ac:dyDescent="0.25">
      <c r="A1282" s="101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4" t="e">
        <f>H1282/B1281</f>
        <v>#DIV/0!</v>
      </c>
    </row>
    <row r="1283" spans="1:10" ht="12.75" customHeight="1" x14ac:dyDescent="0.25">
      <c r="A1283" s="101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5" t="e">
        <f>J1281-J1282</f>
        <v>#DIV/0!</v>
      </c>
    </row>
    <row r="1284" spans="1:10" ht="12.75" customHeight="1" x14ac:dyDescent="0.25">
      <c r="A1284" s="101"/>
      <c r="D1284" s="81"/>
      <c r="E1284" s="81"/>
      <c r="F1284" s="81"/>
      <c r="G1284" s="82"/>
      <c r="H1284" s="83">
        <f>G1283+H1283</f>
        <v>0</v>
      </c>
      <c r="I1284" s="83"/>
      <c r="J1284" s="103"/>
    </row>
    <row r="1285" spans="1:10" ht="12.75" customHeight="1" x14ac:dyDescent="0.25">
      <c r="A1285" s="101"/>
      <c r="C1285" s="88"/>
      <c r="D1285" s="89"/>
      <c r="E1285" s="81"/>
      <c r="F1285" s="81"/>
      <c r="G1285" s="82"/>
      <c r="H1285" s="83"/>
      <c r="I1285" s="83"/>
      <c r="J1285" s="103"/>
    </row>
    <row r="1286" spans="1:10" ht="12.75" customHeight="1" x14ac:dyDescent="0.25">
      <c r="A1286" s="106"/>
      <c r="B1286" s="107"/>
      <c r="C1286" s="107"/>
      <c r="D1286" s="107"/>
      <c r="E1286" s="107"/>
      <c r="F1286" s="107"/>
      <c r="G1286" s="108">
        <f>G1193+G1199+G1205+G1211+G1217+G1223+G1229+G1235+G1241+G1247+G1253+G1259+G1265+G1271+G1277+G1283</f>
        <v>0</v>
      </c>
      <c r="H1286" s="108">
        <f>H1193+H1199+H1205+H1211+H1217+H1223+H1229+H1235+H1241+H1247+H1253+H1259+H1265+H1271+H1277+H1283</f>
        <v>0</v>
      </c>
      <c r="I1286" s="107"/>
      <c r="J1286" s="109">
        <f>H1194+H1200+H1206+H1212+H1218+H1224+H1230+H1236+H1242+H1248+H1254+H1260+H1266+H1272+H1278+H1284</f>
        <v>0</v>
      </c>
    </row>
    <row r="1288" spans="1:10" ht="12.75" customHeight="1" x14ac:dyDescent="0.25">
      <c r="A1288" s="94" t="s">
        <v>1</v>
      </c>
      <c r="B1288" s="95">
        <f>Invoice!E1484</f>
        <v>23060014</v>
      </c>
      <c r="C1288" s="96"/>
      <c r="D1288" s="97"/>
      <c r="E1288" s="97"/>
      <c r="F1288" s="97"/>
      <c r="G1288" s="98"/>
      <c r="H1288" s="99"/>
      <c r="I1288" s="99"/>
      <c r="J1288" s="100"/>
    </row>
    <row r="1289" spans="1:10" ht="12.75" customHeight="1" x14ac:dyDescent="0.25">
      <c r="A1289" s="101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Invoice!B1492</f>
        <v>0</v>
      </c>
      <c r="C1290" s="88">
        <f>Invoice!E1492</f>
        <v>0</v>
      </c>
      <c r="D1290" s="89">
        <f>Invoice!H1492</f>
        <v>0</v>
      </c>
      <c r="E1290" s="81">
        <f>D1290*B1290</f>
        <v>0</v>
      </c>
      <c r="F1290" s="81"/>
      <c r="G1290" s="82">
        <f>E1290/1.11</f>
        <v>0</v>
      </c>
      <c r="H1290" s="83">
        <f>G1290*11%</f>
        <v>0</v>
      </c>
      <c r="I1290" s="83" t="e">
        <f>G1290/B1290</f>
        <v>#DIV/0!</v>
      </c>
      <c r="J1290" s="103" t="e">
        <f>H1290/B1290</f>
        <v>#DIV/0!</v>
      </c>
    </row>
    <row r="1291" spans="1:10" ht="12.75" customHeight="1" x14ac:dyDescent="0.25">
      <c r="A1291" s="101"/>
      <c r="D1291" s="81"/>
      <c r="E1291" s="81">
        <f>(E1290*Invoice!I1492)+((E1290-(E1290*Invoice!I1492))*Invoice!J1492)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4" t="e">
        <f>H1291/B1290</f>
        <v>#DIV/0!</v>
      </c>
    </row>
    <row r="1292" spans="1:10" ht="12.75" customHeight="1" x14ac:dyDescent="0.25">
      <c r="A1292" s="101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5" t="e">
        <f>J1290-J1291</f>
        <v>#DIV/0!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0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Invoice!B1493</f>
        <v>0</v>
      </c>
      <c r="C1296" s="88">
        <f>Invoice!E1493</f>
        <v>0</v>
      </c>
      <c r="D1296" s="89">
        <f>Invoice!H1493</f>
        <v>0</v>
      </c>
      <c r="E1296" s="81">
        <f t="shared" ref="E1296:E1380" si="65">D1296*B1296</f>
        <v>0</v>
      </c>
      <c r="F1296" s="81"/>
      <c r="G1296" s="82">
        <f t="shared" ref="G1296:G1380" si="66">E1296/1.11</f>
        <v>0</v>
      </c>
      <c r="H1296" s="83">
        <f t="shared" ref="H1296:H1380" si="67">G1296*11%</f>
        <v>0</v>
      </c>
      <c r="I1296" s="83" t="e">
        <f t="shared" ref="I1296:I1380" si="68">G1296/B1296</f>
        <v>#DIV/0!</v>
      </c>
      <c r="J1296" s="103" t="e">
        <f t="shared" ref="J1296:J1380" si="69">H1296/B1296</f>
        <v>#DIV/0!</v>
      </c>
    </row>
    <row r="1297" spans="1:10" ht="12.75" customHeight="1" x14ac:dyDescent="0.25">
      <c r="A1297" s="101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4" t="e">
        <f>H1297/B1296</f>
        <v>#DIV/0!</v>
      </c>
    </row>
    <row r="1298" spans="1:10" ht="12.75" customHeight="1" x14ac:dyDescent="0.25">
      <c r="A1298" s="101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5" t="e">
        <f>J1296-J1297</f>
        <v>#DIV/0!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0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65"/>
        <v>0</v>
      </c>
      <c r="F1302" s="81"/>
      <c r="G1302" s="82">
        <f t="shared" si="66"/>
        <v>0</v>
      </c>
      <c r="H1302" s="83">
        <f t="shared" si="67"/>
        <v>0</v>
      </c>
      <c r="I1302" s="83" t="e">
        <f t="shared" si="68"/>
        <v>#DIV/0!</v>
      </c>
      <c r="J1302" s="103" t="e">
        <f t="shared" si="69"/>
        <v>#DIV/0!</v>
      </c>
    </row>
    <row r="1303" spans="1:10" ht="12.75" customHeight="1" x14ac:dyDescent="0.25">
      <c r="A1303" s="101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4" t="e">
        <f>H1303/B1302</f>
        <v>#DIV/0!</v>
      </c>
    </row>
    <row r="1304" spans="1:10" ht="12.75" customHeight="1" x14ac:dyDescent="0.25">
      <c r="A1304" s="101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5" t="e">
        <f>J1302-J1303</f>
        <v>#DIV/0!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0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65"/>
        <v>0</v>
      </c>
      <c r="F1308" s="81"/>
      <c r="G1308" s="82">
        <f t="shared" si="66"/>
        <v>0</v>
      </c>
      <c r="H1308" s="83">
        <f t="shared" si="67"/>
        <v>0</v>
      </c>
      <c r="I1308" s="83" t="e">
        <f t="shared" si="68"/>
        <v>#DIV/0!</v>
      </c>
      <c r="J1308" s="103" t="e">
        <f t="shared" si="69"/>
        <v>#DIV/0!</v>
      </c>
    </row>
    <row r="1309" spans="1:10" ht="12.75" customHeight="1" x14ac:dyDescent="0.25">
      <c r="A1309" s="101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65"/>
        <v>0</v>
      </c>
      <c r="F1314" s="81"/>
      <c r="G1314" s="82">
        <f t="shared" si="66"/>
        <v>0</v>
      </c>
      <c r="H1314" s="83">
        <f t="shared" si="67"/>
        <v>0</v>
      </c>
      <c r="I1314" s="83" t="e">
        <f t="shared" si="68"/>
        <v>#DIV/0!</v>
      </c>
      <c r="J1314" s="103" t="e">
        <f t="shared" si="69"/>
        <v>#DIV/0!</v>
      </c>
    </row>
    <row r="1315" spans="1:10" ht="12.75" customHeight="1" x14ac:dyDescent="0.25">
      <c r="A1315" s="101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65"/>
        <v>0</v>
      </c>
      <c r="F1320" s="81"/>
      <c r="G1320" s="82">
        <f t="shared" si="66"/>
        <v>0</v>
      </c>
      <c r="H1320" s="83">
        <f t="shared" si="67"/>
        <v>0</v>
      </c>
      <c r="I1320" s="83" t="e">
        <f t="shared" si="68"/>
        <v>#DIV/0!</v>
      </c>
      <c r="J1320" s="103" t="e">
        <f t="shared" si="69"/>
        <v>#DIV/0!</v>
      </c>
    </row>
    <row r="1321" spans="1:10" ht="12.75" customHeight="1" x14ac:dyDescent="0.25">
      <c r="A1321" s="101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65"/>
        <v>0</v>
      </c>
      <c r="F1326" s="81"/>
      <c r="G1326" s="82">
        <f t="shared" si="66"/>
        <v>0</v>
      </c>
      <c r="H1326" s="83">
        <f t="shared" si="67"/>
        <v>0</v>
      </c>
      <c r="I1326" s="83" t="e">
        <f t="shared" si="68"/>
        <v>#DIV/0!</v>
      </c>
      <c r="J1326" s="103" t="e">
        <f t="shared" si="69"/>
        <v>#DIV/0!</v>
      </c>
    </row>
    <row r="1327" spans="1:10" ht="12.75" customHeight="1" x14ac:dyDescent="0.25">
      <c r="A1327" s="101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65"/>
        <v>0</v>
      </c>
      <c r="F1332" s="81"/>
      <c r="G1332" s="82">
        <f t="shared" si="66"/>
        <v>0</v>
      </c>
      <c r="H1332" s="83">
        <f t="shared" si="67"/>
        <v>0</v>
      </c>
      <c r="I1332" s="83" t="e">
        <f t="shared" si="68"/>
        <v>#DIV/0!</v>
      </c>
      <c r="J1332" s="103" t="e">
        <f t="shared" si="69"/>
        <v>#DIV/0!</v>
      </c>
    </row>
    <row r="1333" spans="1:10" ht="12.75" customHeight="1" x14ac:dyDescent="0.25">
      <c r="A1333" s="101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65"/>
        <v>0</v>
      </c>
      <c r="F1338" s="81"/>
      <c r="G1338" s="82">
        <f t="shared" si="66"/>
        <v>0</v>
      </c>
      <c r="H1338" s="83">
        <f t="shared" si="67"/>
        <v>0</v>
      </c>
      <c r="I1338" s="83" t="e">
        <f t="shared" si="68"/>
        <v>#DIV/0!</v>
      </c>
      <c r="J1338" s="103" t="e">
        <f t="shared" si="69"/>
        <v>#DIV/0!</v>
      </c>
    </row>
    <row r="1339" spans="1:10" ht="12.75" customHeight="1" x14ac:dyDescent="0.25">
      <c r="A1339" s="101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65"/>
        <v>0</v>
      </c>
      <c r="F1344" s="81"/>
      <c r="G1344" s="82">
        <f t="shared" si="66"/>
        <v>0</v>
      </c>
      <c r="H1344" s="83">
        <f t="shared" si="67"/>
        <v>0</v>
      </c>
      <c r="I1344" s="83" t="e">
        <f t="shared" si="68"/>
        <v>#DIV/0!</v>
      </c>
      <c r="J1344" s="103" t="e">
        <f t="shared" si="69"/>
        <v>#DIV/0!</v>
      </c>
    </row>
    <row r="1345" spans="1:10" ht="12.75" customHeight="1" x14ac:dyDescent="0.25">
      <c r="A1345" s="101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4" t="e">
        <f>H1345/B1344</f>
        <v>#DIV/0!</v>
      </c>
    </row>
    <row r="1346" spans="1:10" ht="12.75" customHeight="1" x14ac:dyDescent="0.25">
      <c r="A1346" s="101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5" t="e">
        <f>J1344-J1345</f>
        <v>#DIV/0!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65"/>
        <v>0</v>
      </c>
      <c r="F1350" s="81"/>
      <c r="G1350" s="82">
        <f t="shared" si="66"/>
        <v>0</v>
      </c>
      <c r="H1350" s="83">
        <f t="shared" si="67"/>
        <v>0</v>
      </c>
      <c r="I1350" s="83" t="e">
        <f t="shared" si="68"/>
        <v>#DIV/0!</v>
      </c>
      <c r="J1350" s="103" t="e">
        <f t="shared" si="69"/>
        <v>#DIV/0!</v>
      </c>
    </row>
    <row r="1351" spans="1:10" ht="12.75" customHeight="1" x14ac:dyDescent="0.25">
      <c r="A1351" s="101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4" t="e">
        <f>H1351/B1350</f>
        <v>#DIV/0!</v>
      </c>
    </row>
    <row r="1352" spans="1:10" ht="12.75" customHeight="1" x14ac:dyDescent="0.25">
      <c r="A1352" s="101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5" t="e">
        <f>J1350-J1351</f>
        <v>#DIV/0!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0</v>
      </c>
      <c r="I1353" s="83"/>
      <c r="J1353" s="103"/>
    </row>
    <row r="1354" spans="1:10" ht="12.75" customHeight="1" x14ac:dyDescent="0.25">
      <c r="A1354" s="101"/>
      <c r="B1354" s="79"/>
      <c r="D1354" s="81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1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65"/>
        <v>0</v>
      </c>
      <c r="F1356" s="81"/>
      <c r="G1356" s="82">
        <f t="shared" si="66"/>
        <v>0</v>
      </c>
      <c r="H1356" s="83">
        <f t="shared" si="67"/>
        <v>0</v>
      </c>
      <c r="I1356" s="83" t="e">
        <f t="shared" si="68"/>
        <v>#DIV/0!</v>
      </c>
      <c r="J1356" s="103" t="e">
        <f t="shared" si="69"/>
        <v>#DIV/0!</v>
      </c>
    </row>
    <row r="1357" spans="1:10" ht="12.75" customHeight="1" x14ac:dyDescent="0.25">
      <c r="A1357" s="101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4" t="e">
        <f>H1357/B1356</f>
        <v>#DIV/0!</v>
      </c>
    </row>
    <row r="1358" spans="1:10" ht="12.75" customHeight="1" x14ac:dyDescent="0.25">
      <c r="A1358" s="101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5" t="e">
        <f>J1356-J1357</f>
        <v>#DIV/0!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0</v>
      </c>
      <c r="I1359" s="83"/>
      <c r="J1359" s="103"/>
    </row>
    <row r="1360" spans="1:10" ht="12.75" customHeight="1" x14ac:dyDescent="0.25">
      <c r="A1360" s="101"/>
      <c r="B1360" s="79"/>
      <c r="D1360" s="81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1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2"/>
    </row>
    <row r="1362" spans="1:10" ht="12.75" customHeight="1" x14ac:dyDescent="0.25">
      <c r="A1362" s="101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65"/>
        <v>0</v>
      </c>
      <c r="F1362" s="81"/>
      <c r="G1362" s="82">
        <f t="shared" si="66"/>
        <v>0</v>
      </c>
      <c r="H1362" s="83">
        <f t="shared" si="67"/>
        <v>0</v>
      </c>
      <c r="I1362" s="83" t="e">
        <f t="shared" si="68"/>
        <v>#DIV/0!</v>
      </c>
      <c r="J1362" s="103" t="e">
        <f t="shared" si="69"/>
        <v>#DIV/0!</v>
      </c>
    </row>
    <row r="1363" spans="1:10" ht="12.75" customHeight="1" x14ac:dyDescent="0.25">
      <c r="A1363" s="101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4" t="e">
        <f>H1363/B1362</f>
        <v>#DIV/0!</v>
      </c>
    </row>
    <row r="1364" spans="1:10" ht="12.75" customHeight="1" x14ac:dyDescent="0.25">
      <c r="A1364" s="101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5" t="e">
        <f>J1362-J1363</f>
        <v>#DIV/0!</v>
      </c>
    </row>
    <row r="1365" spans="1:10" ht="12.75" customHeight="1" x14ac:dyDescent="0.25">
      <c r="A1365" s="101"/>
      <c r="D1365" s="81"/>
      <c r="E1365" s="81"/>
      <c r="F1365" s="81"/>
      <c r="G1365" s="82"/>
      <c r="H1365" s="83">
        <f>G1364+H1364</f>
        <v>0</v>
      </c>
      <c r="I1365" s="83"/>
      <c r="J1365" s="103"/>
    </row>
    <row r="1366" spans="1:10" ht="12.75" customHeight="1" x14ac:dyDescent="0.25">
      <c r="A1366" s="101"/>
      <c r="B1366" s="79"/>
      <c r="D1366" s="81"/>
      <c r="E1366" s="81"/>
      <c r="F1366" s="81"/>
      <c r="G1366" s="82"/>
      <c r="H1366" s="83"/>
      <c r="I1366" s="83"/>
      <c r="J1366" s="103"/>
    </row>
    <row r="1367" spans="1:10" ht="12.75" customHeight="1" x14ac:dyDescent="0.25">
      <c r="A1367" s="101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2"/>
    </row>
    <row r="1368" spans="1:10" ht="12.75" customHeight="1" x14ac:dyDescent="0.25">
      <c r="A1368" s="101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65"/>
        <v>0</v>
      </c>
      <c r="F1368" s="81"/>
      <c r="G1368" s="82">
        <f t="shared" si="66"/>
        <v>0</v>
      </c>
      <c r="H1368" s="83">
        <f t="shared" si="67"/>
        <v>0</v>
      </c>
      <c r="I1368" s="83" t="e">
        <f t="shared" si="68"/>
        <v>#DIV/0!</v>
      </c>
      <c r="J1368" s="103" t="e">
        <f t="shared" si="69"/>
        <v>#DIV/0!</v>
      </c>
    </row>
    <row r="1369" spans="1:10" ht="12.75" customHeight="1" x14ac:dyDescent="0.25">
      <c r="A1369" s="101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4" t="e">
        <f>H1369/B1368</f>
        <v>#DIV/0!</v>
      </c>
    </row>
    <row r="1370" spans="1:10" ht="12.75" customHeight="1" x14ac:dyDescent="0.25">
      <c r="A1370" s="101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5" t="e">
        <f>J1368-J1369</f>
        <v>#DIV/0!</v>
      </c>
    </row>
    <row r="1371" spans="1:10" ht="12.75" customHeight="1" x14ac:dyDescent="0.25">
      <c r="A1371" s="101"/>
      <c r="D1371" s="81"/>
      <c r="E1371" s="81"/>
      <c r="F1371" s="81"/>
      <c r="G1371" s="82"/>
      <c r="H1371" s="83">
        <f>G1370+H1370</f>
        <v>0</v>
      </c>
      <c r="I1371" s="83"/>
      <c r="J1371" s="103"/>
    </row>
    <row r="1372" spans="1:10" ht="12.75" customHeight="1" x14ac:dyDescent="0.25">
      <c r="A1372" s="101"/>
      <c r="B1372" s="79"/>
      <c r="D1372" s="81"/>
      <c r="E1372" s="81"/>
      <c r="F1372" s="81"/>
      <c r="G1372" s="82"/>
      <c r="H1372" s="83"/>
      <c r="I1372" s="83"/>
      <c r="J1372" s="103"/>
    </row>
    <row r="1373" spans="1:10" ht="12.75" customHeight="1" x14ac:dyDescent="0.25">
      <c r="A1373" s="101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2"/>
    </row>
    <row r="1374" spans="1:10" ht="12.75" customHeight="1" x14ac:dyDescent="0.25">
      <c r="A1374" s="101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65"/>
        <v>0</v>
      </c>
      <c r="F1374" s="81"/>
      <c r="G1374" s="82">
        <f t="shared" si="66"/>
        <v>0</v>
      </c>
      <c r="H1374" s="83">
        <f t="shared" si="67"/>
        <v>0</v>
      </c>
      <c r="I1374" s="83" t="e">
        <f t="shared" si="68"/>
        <v>#DIV/0!</v>
      </c>
      <c r="J1374" s="103" t="e">
        <f t="shared" si="69"/>
        <v>#DIV/0!</v>
      </c>
    </row>
    <row r="1375" spans="1:10" ht="12.75" customHeight="1" x14ac:dyDescent="0.25">
      <c r="A1375" s="101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4" t="e">
        <f>H1375/B1374</f>
        <v>#DIV/0!</v>
      </c>
    </row>
    <row r="1376" spans="1:10" ht="12.75" customHeight="1" x14ac:dyDescent="0.25">
      <c r="A1376" s="101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5" t="e">
        <f>J1374-J1375</f>
        <v>#DIV/0!</v>
      </c>
    </row>
    <row r="1377" spans="1:10" ht="12.75" customHeight="1" x14ac:dyDescent="0.25">
      <c r="A1377" s="101"/>
      <c r="D1377" s="81"/>
      <c r="E1377" s="81"/>
      <c r="F1377" s="81"/>
      <c r="G1377" s="82"/>
      <c r="H1377" s="83">
        <f>G1376+H1376</f>
        <v>0</v>
      </c>
      <c r="I1377" s="83"/>
      <c r="J1377" s="103"/>
    </row>
    <row r="1378" spans="1:10" ht="12.75" customHeight="1" x14ac:dyDescent="0.25">
      <c r="A1378" s="101"/>
      <c r="B1378" s="79"/>
      <c r="D1378" s="81"/>
      <c r="E1378" s="81"/>
      <c r="F1378" s="81"/>
      <c r="G1378" s="82"/>
      <c r="H1378" s="83"/>
      <c r="I1378" s="83"/>
      <c r="J1378" s="103"/>
    </row>
    <row r="1379" spans="1:10" ht="12.75" customHeight="1" x14ac:dyDescent="0.25">
      <c r="A1379" s="101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2"/>
    </row>
    <row r="1380" spans="1:10" ht="12.75" customHeight="1" x14ac:dyDescent="0.25">
      <c r="A1380" s="101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65"/>
        <v>0</v>
      </c>
      <c r="F1380" s="81"/>
      <c r="G1380" s="82">
        <f t="shared" si="66"/>
        <v>0</v>
      </c>
      <c r="H1380" s="83">
        <f t="shared" si="67"/>
        <v>0</v>
      </c>
      <c r="I1380" s="83" t="e">
        <f t="shared" si="68"/>
        <v>#DIV/0!</v>
      </c>
      <c r="J1380" s="103" t="e">
        <f t="shared" si="69"/>
        <v>#DIV/0!</v>
      </c>
    </row>
    <row r="1381" spans="1:10" ht="12.75" customHeight="1" x14ac:dyDescent="0.25">
      <c r="A1381" s="101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4" t="e">
        <f>H1381/B1380</f>
        <v>#DIV/0!</v>
      </c>
    </row>
    <row r="1382" spans="1:10" ht="12.75" customHeight="1" x14ac:dyDescent="0.25">
      <c r="A1382" s="101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5" t="e">
        <f>J1380-J1381</f>
        <v>#DIV/0!</v>
      </c>
    </row>
    <row r="1383" spans="1:10" ht="12.75" customHeight="1" x14ac:dyDescent="0.25">
      <c r="A1383" s="101"/>
      <c r="D1383" s="81"/>
      <c r="E1383" s="81"/>
      <c r="F1383" s="81"/>
      <c r="G1383" s="82"/>
      <c r="H1383" s="83">
        <f>G1382+H1382</f>
        <v>0</v>
      </c>
      <c r="I1383" s="83"/>
      <c r="J1383" s="103"/>
    </row>
    <row r="1384" spans="1:10" ht="12.75" customHeight="1" x14ac:dyDescent="0.25">
      <c r="A1384" s="101"/>
      <c r="C1384" s="88"/>
      <c r="D1384" s="89"/>
      <c r="E1384" s="81"/>
      <c r="F1384" s="81"/>
      <c r="G1384" s="82"/>
      <c r="H1384" s="83"/>
      <c r="I1384" s="83"/>
      <c r="J1384" s="103"/>
    </row>
    <row r="1385" spans="1:10" ht="12.75" customHeight="1" x14ac:dyDescent="0.25">
      <c r="A1385" s="106"/>
      <c r="B1385" s="107"/>
      <c r="C1385" s="107"/>
      <c r="D1385" s="107"/>
      <c r="E1385" s="107"/>
      <c r="F1385" s="107"/>
      <c r="G1385" s="108">
        <f>G1292+G1298+G1304+G1310+G1316+G1322+G1328+G1334+G1340+G1346+G1352+G1358+G1364+G1370+G1376+G1382</f>
        <v>0</v>
      </c>
      <c r="H1385" s="108">
        <f>H1292+H1298+H1304+H1310+H1316+H1322+H1328+H1334+H1340+H1346+H1352+H1358+H1364+H1370+H1376+H1382</f>
        <v>0</v>
      </c>
      <c r="I1385" s="107"/>
      <c r="J1385" s="109">
        <f>H1293+H1299+H1305+H1311+H1317+H1323+H1329+H1335+H1341+H1347+H1353+H1359+H1365+H1371+H1377+H1383</f>
        <v>0</v>
      </c>
    </row>
    <row r="1387" spans="1:10" ht="12.75" customHeight="1" x14ac:dyDescent="0.25">
      <c r="A1387" s="94" t="s">
        <v>1</v>
      </c>
      <c r="B1387" s="95">
        <f>Invoice!E1598</f>
        <v>23060015</v>
      </c>
      <c r="C1387" s="96"/>
      <c r="D1387" s="97"/>
      <c r="E1387" s="97"/>
      <c r="F1387" s="97"/>
      <c r="G1387" s="98"/>
      <c r="H1387" s="99"/>
      <c r="I1387" s="99"/>
      <c r="J1387" s="100"/>
    </row>
    <row r="1388" spans="1:10" ht="12.75" customHeight="1" x14ac:dyDescent="0.25">
      <c r="A1388" s="101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Invoice!B1606</f>
        <v>0</v>
      </c>
      <c r="C1389" s="88">
        <f>Invoice!E1606</f>
        <v>0</v>
      </c>
      <c r="D1389" s="89">
        <f>Invoice!H1606</f>
        <v>0</v>
      </c>
      <c r="E1389" s="81">
        <f>D1389*B1389</f>
        <v>0</v>
      </c>
      <c r="F1389" s="81"/>
      <c r="G1389" s="82">
        <f>E1389/1.11</f>
        <v>0</v>
      </c>
      <c r="H1389" s="83">
        <f>G1389*11%</f>
        <v>0</v>
      </c>
      <c r="I1389" s="83" t="e">
        <f>G1389/B1389</f>
        <v>#DIV/0!</v>
      </c>
      <c r="J1389" s="103" t="e">
        <f>H1389/B1389</f>
        <v>#DIV/0!</v>
      </c>
    </row>
    <row r="1390" spans="1:10" ht="12.75" customHeight="1" x14ac:dyDescent="0.25">
      <c r="A1390" s="101"/>
      <c r="D1390" s="81"/>
      <c r="E1390" s="81">
        <f>(E1389*Invoice!I1606)+((E1389-(E1389*Invoice!I1606))*Invoice!J1606)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4" t="e">
        <f>H1390/B1389</f>
        <v>#DIV/0!</v>
      </c>
    </row>
    <row r="1391" spans="1:10" ht="12.75" customHeight="1" x14ac:dyDescent="0.25">
      <c r="A1391" s="101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5" t="e">
        <f>J1389-J1390</f>
        <v>#DIV/0!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0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Invoice!B1607</f>
        <v>0</v>
      </c>
      <c r="C1395" s="88">
        <f>Invoice!E1607</f>
        <v>0</v>
      </c>
      <c r="D1395" s="89">
        <f>Invoice!H1607</f>
        <v>0</v>
      </c>
      <c r="E1395" s="81">
        <f t="shared" ref="E1395:E1479" si="70">D1395*B1395</f>
        <v>0</v>
      </c>
      <c r="F1395" s="81"/>
      <c r="G1395" s="82">
        <f t="shared" ref="G1395:G1479" si="71">E1395/1.11</f>
        <v>0</v>
      </c>
      <c r="H1395" s="83">
        <f t="shared" ref="H1395:H1479" si="72">G1395*11%</f>
        <v>0</v>
      </c>
      <c r="I1395" s="83" t="e">
        <f t="shared" ref="I1395:I1479" si="73">G1395/B1395</f>
        <v>#DIV/0!</v>
      </c>
      <c r="J1395" s="103" t="e">
        <f t="shared" ref="J1395:J1479" si="74">H1395/B1395</f>
        <v>#DIV/0!</v>
      </c>
    </row>
    <row r="1396" spans="1:10" ht="12.75" customHeight="1" x14ac:dyDescent="0.25">
      <c r="A1396" s="101"/>
      <c r="D1396" s="81"/>
      <c r="E1396" s="81">
        <f>(E1395*Invoice!I1607)+((E1395-(E1395*Invoice!I1607))*Invoice!J1607)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4" t="e">
        <f>H1396/B1395</f>
        <v>#DIV/0!</v>
      </c>
    </row>
    <row r="1397" spans="1:10" ht="12.75" customHeight="1" x14ac:dyDescent="0.25">
      <c r="A1397" s="101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5" t="e">
        <f>J1395-J1396</f>
        <v>#DIV/0!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Invoice!B1608</f>
        <v>0</v>
      </c>
      <c r="C1401" s="88">
        <f>Invoice!E1608</f>
        <v>0</v>
      </c>
      <c r="D1401" s="89">
        <f>Invoice!H1608</f>
        <v>0</v>
      </c>
      <c r="E1401" s="81">
        <f t="shared" si="70"/>
        <v>0</v>
      </c>
      <c r="F1401" s="81"/>
      <c r="G1401" s="82">
        <f t="shared" si="71"/>
        <v>0</v>
      </c>
      <c r="H1401" s="83">
        <f t="shared" si="72"/>
        <v>0</v>
      </c>
      <c r="I1401" s="83" t="e">
        <f t="shared" si="73"/>
        <v>#DIV/0!</v>
      </c>
      <c r="J1401" s="103" t="e">
        <f t="shared" si="74"/>
        <v>#DIV/0!</v>
      </c>
    </row>
    <row r="1402" spans="1:10" ht="12.75" customHeight="1" x14ac:dyDescent="0.25">
      <c r="A1402" s="101"/>
      <c r="D1402" s="81"/>
      <c r="E1402" s="81">
        <f>(E1401*Invoice!I1608)+((E1401-(E1401*Invoice!I1608))*Invoice!J1608)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4" t="e">
        <f>H1402/B1401</f>
        <v>#DIV/0!</v>
      </c>
    </row>
    <row r="1403" spans="1:10" ht="12.75" customHeight="1" x14ac:dyDescent="0.25">
      <c r="A1403" s="101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5" t="e">
        <f>J1401-J1402</f>
        <v>#DIV/0!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0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Invoice!B1609</f>
        <v>0</v>
      </c>
      <c r="C1407" s="88">
        <f>Invoice!E1609</f>
        <v>0</v>
      </c>
      <c r="D1407" s="89">
        <f>Invoice!H1609</f>
        <v>0</v>
      </c>
      <c r="E1407" s="81">
        <f t="shared" si="70"/>
        <v>0</v>
      </c>
      <c r="F1407" s="81"/>
      <c r="G1407" s="82">
        <f t="shared" si="71"/>
        <v>0</v>
      </c>
      <c r="H1407" s="83">
        <f t="shared" si="72"/>
        <v>0</v>
      </c>
      <c r="I1407" s="83" t="e">
        <f t="shared" si="73"/>
        <v>#DIV/0!</v>
      </c>
      <c r="J1407" s="103" t="e">
        <f t="shared" si="74"/>
        <v>#DIV/0!</v>
      </c>
    </row>
    <row r="1408" spans="1:10" ht="12.75" customHeight="1" x14ac:dyDescent="0.25">
      <c r="A1408" s="101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70"/>
        <v>0</v>
      </c>
      <c r="F1413" s="81"/>
      <c r="G1413" s="82">
        <f t="shared" si="71"/>
        <v>0</v>
      </c>
      <c r="H1413" s="83">
        <f t="shared" si="72"/>
        <v>0</v>
      </c>
      <c r="I1413" s="83" t="e">
        <f t="shared" si="73"/>
        <v>#DIV/0!</v>
      </c>
      <c r="J1413" s="103" t="e">
        <f t="shared" si="74"/>
        <v>#DIV/0!</v>
      </c>
    </row>
    <row r="1414" spans="1:10" ht="12.75" customHeight="1" x14ac:dyDescent="0.25">
      <c r="A1414" s="101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70"/>
        <v>0</v>
      </c>
      <c r="F1419" s="81"/>
      <c r="G1419" s="82">
        <f t="shared" si="71"/>
        <v>0</v>
      </c>
      <c r="H1419" s="83">
        <f t="shared" si="72"/>
        <v>0</v>
      </c>
      <c r="I1419" s="83" t="e">
        <f t="shared" si="73"/>
        <v>#DIV/0!</v>
      </c>
      <c r="J1419" s="103" t="e">
        <f t="shared" si="74"/>
        <v>#DIV/0!</v>
      </c>
    </row>
    <row r="1420" spans="1:10" ht="12.75" customHeight="1" x14ac:dyDescent="0.25">
      <c r="A1420" s="101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70"/>
        <v>0</v>
      </c>
      <c r="F1425" s="81"/>
      <c r="G1425" s="82">
        <f t="shared" si="71"/>
        <v>0</v>
      </c>
      <c r="H1425" s="83">
        <f t="shared" si="72"/>
        <v>0</v>
      </c>
      <c r="I1425" s="83" t="e">
        <f t="shared" si="73"/>
        <v>#DIV/0!</v>
      </c>
      <c r="J1425" s="103" t="e">
        <f t="shared" si="74"/>
        <v>#DIV/0!</v>
      </c>
    </row>
    <row r="1426" spans="1:10" ht="12.75" customHeight="1" x14ac:dyDescent="0.25">
      <c r="A1426" s="101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70"/>
        <v>0</v>
      </c>
      <c r="F1431" s="81"/>
      <c r="G1431" s="82">
        <f t="shared" si="71"/>
        <v>0</v>
      </c>
      <c r="H1431" s="83">
        <f t="shared" si="72"/>
        <v>0</v>
      </c>
      <c r="I1431" s="83" t="e">
        <f t="shared" si="73"/>
        <v>#DIV/0!</v>
      </c>
      <c r="J1431" s="103" t="e">
        <f t="shared" si="74"/>
        <v>#DIV/0!</v>
      </c>
    </row>
    <row r="1432" spans="1:10" ht="12.75" customHeight="1" x14ac:dyDescent="0.25">
      <c r="A1432" s="101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70"/>
        <v>0</v>
      </c>
      <c r="F1437" s="81"/>
      <c r="G1437" s="82">
        <f t="shared" si="71"/>
        <v>0</v>
      </c>
      <c r="H1437" s="83">
        <f t="shared" si="72"/>
        <v>0</v>
      </c>
      <c r="I1437" s="83" t="e">
        <f t="shared" si="73"/>
        <v>#DIV/0!</v>
      </c>
      <c r="J1437" s="103" t="e">
        <f t="shared" si="74"/>
        <v>#DIV/0!</v>
      </c>
    </row>
    <row r="1438" spans="1:10" ht="12.75" customHeight="1" x14ac:dyDescent="0.25">
      <c r="A1438" s="101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1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2"/>
    </row>
    <row r="1443" spans="1:10" ht="12.75" customHeight="1" x14ac:dyDescent="0.25">
      <c r="A1443" s="101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70"/>
        <v>0</v>
      </c>
      <c r="F1443" s="81"/>
      <c r="G1443" s="82">
        <f t="shared" si="71"/>
        <v>0</v>
      </c>
      <c r="H1443" s="83">
        <f t="shared" si="72"/>
        <v>0</v>
      </c>
      <c r="I1443" s="83" t="e">
        <f t="shared" si="73"/>
        <v>#DIV/0!</v>
      </c>
      <c r="J1443" s="103" t="e">
        <f t="shared" si="74"/>
        <v>#DIV/0!</v>
      </c>
    </row>
    <row r="1444" spans="1:10" ht="12.75" customHeight="1" x14ac:dyDescent="0.25">
      <c r="A1444" s="101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4" t="e">
        <f>H1444/B1443</f>
        <v>#DIV/0!</v>
      </c>
    </row>
    <row r="1445" spans="1:10" ht="12.75" customHeight="1" x14ac:dyDescent="0.25">
      <c r="A1445" s="101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5" t="e">
        <f>J1443-J1444</f>
        <v>#DIV/0!</v>
      </c>
    </row>
    <row r="1446" spans="1:10" ht="12.75" customHeight="1" x14ac:dyDescent="0.25">
      <c r="A1446" s="101"/>
      <c r="D1446" s="81"/>
      <c r="E1446" s="81"/>
      <c r="F1446" s="81"/>
      <c r="G1446" s="82"/>
      <c r="H1446" s="83">
        <f>G1445+H1445</f>
        <v>0</v>
      </c>
      <c r="I1446" s="83"/>
      <c r="J1446" s="103"/>
    </row>
    <row r="1447" spans="1:10" ht="12.75" customHeight="1" x14ac:dyDescent="0.25">
      <c r="A1447" s="101"/>
      <c r="B1447" s="79"/>
      <c r="D1447" s="81"/>
      <c r="E1447" s="81"/>
      <c r="F1447" s="81"/>
      <c r="G1447" s="82"/>
      <c r="H1447" s="83"/>
      <c r="I1447" s="83"/>
      <c r="J1447" s="103"/>
    </row>
    <row r="1448" spans="1:10" ht="12.75" customHeight="1" x14ac:dyDescent="0.25">
      <c r="A1448" s="101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2"/>
    </row>
    <row r="1449" spans="1:10" ht="12.75" customHeight="1" x14ac:dyDescent="0.25">
      <c r="A1449" s="101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70"/>
        <v>0</v>
      </c>
      <c r="F1449" s="81"/>
      <c r="G1449" s="82">
        <f t="shared" si="71"/>
        <v>0</v>
      </c>
      <c r="H1449" s="83">
        <f t="shared" si="72"/>
        <v>0</v>
      </c>
      <c r="I1449" s="83" t="e">
        <f t="shared" si="73"/>
        <v>#DIV/0!</v>
      </c>
      <c r="J1449" s="103" t="e">
        <f t="shared" si="74"/>
        <v>#DIV/0!</v>
      </c>
    </row>
    <row r="1450" spans="1:10" ht="12.75" customHeight="1" x14ac:dyDescent="0.25">
      <c r="A1450" s="101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4" t="e">
        <f>H1450/B1449</f>
        <v>#DIV/0!</v>
      </c>
    </row>
    <row r="1451" spans="1:10" ht="12.75" customHeight="1" x14ac:dyDescent="0.25">
      <c r="A1451" s="101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5" t="e">
        <f>J1449-J1450</f>
        <v>#DIV/0!</v>
      </c>
    </row>
    <row r="1452" spans="1:10" ht="12.75" customHeight="1" x14ac:dyDescent="0.25">
      <c r="A1452" s="101"/>
      <c r="D1452" s="81"/>
      <c r="E1452" s="81"/>
      <c r="F1452" s="81"/>
      <c r="G1452" s="82"/>
      <c r="H1452" s="83">
        <f>G1451+H1451</f>
        <v>0</v>
      </c>
      <c r="I1452" s="83"/>
      <c r="J1452" s="103"/>
    </row>
    <row r="1453" spans="1:10" ht="12.75" customHeight="1" x14ac:dyDescent="0.25">
      <c r="A1453" s="101"/>
      <c r="B1453" s="79"/>
      <c r="D1453" s="81"/>
      <c r="E1453" s="81"/>
      <c r="F1453" s="81"/>
      <c r="G1453" s="82"/>
      <c r="H1453" s="83"/>
      <c r="I1453" s="83"/>
      <c r="J1453" s="103"/>
    </row>
    <row r="1454" spans="1:10" ht="12.75" customHeight="1" x14ac:dyDescent="0.25">
      <c r="A1454" s="101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2"/>
    </row>
    <row r="1455" spans="1:10" ht="12.75" customHeight="1" x14ac:dyDescent="0.25">
      <c r="A1455" s="101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70"/>
        <v>0</v>
      </c>
      <c r="F1455" s="81"/>
      <c r="G1455" s="82">
        <f t="shared" si="71"/>
        <v>0</v>
      </c>
      <c r="H1455" s="83">
        <f t="shared" si="72"/>
        <v>0</v>
      </c>
      <c r="I1455" s="83" t="e">
        <f t="shared" si="73"/>
        <v>#DIV/0!</v>
      </c>
      <c r="J1455" s="103" t="e">
        <f t="shared" si="74"/>
        <v>#DIV/0!</v>
      </c>
    </row>
    <row r="1456" spans="1:10" ht="12.75" customHeight="1" x14ac:dyDescent="0.25">
      <c r="A1456" s="101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4" t="e">
        <f>H1456/B1455</f>
        <v>#DIV/0!</v>
      </c>
    </row>
    <row r="1457" spans="1:10" ht="12.75" customHeight="1" x14ac:dyDescent="0.25">
      <c r="A1457" s="101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5" t="e">
        <f>J1455-J1456</f>
        <v>#DIV/0!</v>
      </c>
    </row>
    <row r="1458" spans="1:10" ht="12.75" customHeight="1" x14ac:dyDescent="0.25">
      <c r="A1458" s="101"/>
      <c r="D1458" s="81"/>
      <c r="E1458" s="81"/>
      <c r="F1458" s="81"/>
      <c r="G1458" s="82"/>
      <c r="H1458" s="83">
        <f>G1457+H1457</f>
        <v>0</v>
      </c>
      <c r="I1458" s="83"/>
      <c r="J1458" s="103"/>
    </row>
    <row r="1459" spans="1:10" ht="12.75" customHeight="1" x14ac:dyDescent="0.25">
      <c r="A1459" s="101"/>
      <c r="B1459" s="79"/>
      <c r="D1459" s="81"/>
      <c r="E1459" s="81"/>
      <c r="F1459" s="81"/>
      <c r="G1459" s="82"/>
      <c r="H1459" s="83"/>
      <c r="I1459" s="83"/>
      <c r="J1459" s="103"/>
    </row>
    <row r="1460" spans="1:10" ht="12.75" customHeight="1" x14ac:dyDescent="0.25">
      <c r="A1460" s="101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2"/>
    </row>
    <row r="1461" spans="1:10" ht="12.75" customHeight="1" x14ac:dyDescent="0.25">
      <c r="A1461" s="101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70"/>
        <v>0</v>
      </c>
      <c r="F1461" s="81"/>
      <c r="G1461" s="82">
        <f t="shared" si="71"/>
        <v>0</v>
      </c>
      <c r="H1461" s="83">
        <f t="shared" si="72"/>
        <v>0</v>
      </c>
      <c r="I1461" s="83" t="e">
        <f t="shared" si="73"/>
        <v>#DIV/0!</v>
      </c>
      <c r="J1461" s="103" t="e">
        <f t="shared" si="74"/>
        <v>#DIV/0!</v>
      </c>
    </row>
    <row r="1462" spans="1:10" ht="12.75" customHeight="1" x14ac:dyDescent="0.25">
      <c r="A1462" s="101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4" t="e">
        <f>H1462/B1461</f>
        <v>#DIV/0!</v>
      </c>
    </row>
    <row r="1463" spans="1:10" ht="12.75" customHeight="1" x14ac:dyDescent="0.25">
      <c r="A1463" s="101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5" t="e">
        <f>J1461-J1462</f>
        <v>#DIV/0!</v>
      </c>
    </row>
    <row r="1464" spans="1:10" ht="12.75" customHeight="1" x14ac:dyDescent="0.25">
      <c r="A1464" s="101"/>
      <c r="D1464" s="81"/>
      <c r="E1464" s="81"/>
      <c r="F1464" s="81"/>
      <c r="G1464" s="82"/>
      <c r="H1464" s="83">
        <f>G1463+H1463</f>
        <v>0</v>
      </c>
      <c r="I1464" s="83"/>
      <c r="J1464" s="103"/>
    </row>
    <row r="1465" spans="1:10" ht="12.75" customHeight="1" x14ac:dyDescent="0.25">
      <c r="A1465" s="101"/>
      <c r="B1465" s="79"/>
      <c r="D1465" s="81"/>
      <c r="E1465" s="81"/>
      <c r="F1465" s="81"/>
      <c r="G1465" s="82"/>
      <c r="H1465" s="83"/>
      <c r="I1465" s="83"/>
      <c r="J1465" s="103"/>
    </row>
    <row r="1466" spans="1:10" ht="12.75" customHeight="1" x14ac:dyDescent="0.25">
      <c r="A1466" s="101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2"/>
    </row>
    <row r="1467" spans="1:10" ht="12.75" customHeight="1" x14ac:dyDescent="0.25">
      <c r="A1467" s="101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70"/>
        <v>0</v>
      </c>
      <c r="F1467" s="81"/>
      <c r="G1467" s="82">
        <f t="shared" si="71"/>
        <v>0</v>
      </c>
      <c r="H1467" s="83">
        <f t="shared" si="72"/>
        <v>0</v>
      </c>
      <c r="I1467" s="83" t="e">
        <f t="shared" si="73"/>
        <v>#DIV/0!</v>
      </c>
      <c r="J1467" s="103" t="e">
        <f t="shared" si="74"/>
        <v>#DIV/0!</v>
      </c>
    </row>
    <row r="1468" spans="1:10" ht="12.75" customHeight="1" x14ac:dyDescent="0.25">
      <c r="A1468" s="101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4" t="e">
        <f>H1468/B1467</f>
        <v>#DIV/0!</v>
      </c>
    </row>
    <row r="1469" spans="1:10" ht="12.75" customHeight="1" x14ac:dyDescent="0.25">
      <c r="A1469" s="101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5" t="e">
        <f>J1467-J1468</f>
        <v>#DIV/0!</v>
      </c>
    </row>
    <row r="1470" spans="1:10" ht="12.75" customHeight="1" x14ac:dyDescent="0.25">
      <c r="A1470" s="101"/>
      <c r="D1470" s="81"/>
      <c r="E1470" s="81"/>
      <c r="F1470" s="81"/>
      <c r="G1470" s="82"/>
      <c r="H1470" s="83">
        <f>G1469+H1469</f>
        <v>0</v>
      </c>
      <c r="I1470" s="83"/>
      <c r="J1470" s="103"/>
    </row>
    <row r="1471" spans="1:10" ht="12.75" customHeight="1" x14ac:dyDescent="0.25">
      <c r="A1471" s="101"/>
      <c r="B1471" s="79"/>
      <c r="D1471" s="81"/>
      <c r="E1471" s="81"/>
      <c r="F1471" s="81"/>
      <c r="G1471" s="82"/>
      <c r="H1471" s="83"/>
      <c r="I1471" s="83"/>
      <c r="J1471" s="103"/>
    </row>
    <row r="1472" spans="1:10" ht="12.75" customHeight="1" x14ac:dyDescent="0.25">
      <c r="A1472" s="101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2"/>
    </row>
    <row r="1473" spans="1:10" ht="12.75" customHeight="1" x14ac:dyDescent="0.25">
      <c r="A1473" s="101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70"/>
        <v>0</v>
      </c>
      <c r="F1473" s="81"/>
      <c r="G1473" s="82">
        <f t="shared" si="71"/>
        <v>0</v>
      </c>
      <c r="H1473" s="83">
        <f t="shared" si="72"/>
        <v>0</v>
      </c>
      <c r="I1473" s="83" t="e">
        <f t="shared" si="73"/>
        <v>#DIV/0!</v>
      </c>
      <c r="J1473" s="103" t="e">
        <f t="shared" si="74"/>
        <v>#DIV/0!</v>
      </c>
    </row>
    <row r="1474" spans="1:10" ht="12.75" customHeight="1" x14ac:dyDescent="0.25">
      <c r="A1474" s="101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4" t="e">
        <f>H1474/B1473</f>
        <v>#DIV/0!</v>
      </c>
    </row>
    <row r="1475" spans="1:10" ht="12.75" customHeight="1" x14ac:dyDescent="0.25">
      <c r="A1475" s="101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5" t="e">
        <f>J1473-J1474</f>
        <v>#DIV/0!</v>
      </c>
    </row>
    <row r="1476" spans="1:10" ht="12.75" customHeight="1" x14ac:dyDescent="0.25">
      <c r="A1476" s="101"/>
      <c r="D1476" s="81"/>
      <c r="E1476" s="81"/>
      <c r="F1476" s="81"/>
      <c r="G1476" s="82"/>
      <c r="H1476" s="83">
        <f>G1475+H1475</f>
        <v>0</v>
      </c>
      <c r="I1476" s="83"/>
      <c r="J1476" s="103"/>
    </row>
    <row r="1477" spans="1:10" ht="12.75" customHeight="1" x14ac:dyDescent="0.25">
      <c r="A1477" s="101"/>
      <c r="B1477" s="79"/>
      <c r="D1477" s="81"/>
      <c r="E1477" s="81"/>
      <c r="F1477" s="81"/>
      <c r="G1477" s="82"/>
      <c r="H1477" s="83"/>
      <c r="I1477" s="83"/>
      <c r="J1477" s="103"/>
    </row>
    <row r="1478" spans="1:10" ht="12.75" customHeight="1" x14ac:dyDescent="0.25">
      <c r="A1478" s="101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2"/>
    </row>
    <row r="1479" spans="1:10" ht="12.75" customHeight="1" x14ac:dyDescent="0.25">
      <c r="A1479" s="101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70"/>
        <v>0</v>
      </c>
      <c r="F1479" s="81"/>
      <c r="G1479" s="82">
        <f t="shared" si="71"/>
        <v>0</v>
      </c>
      <c r="H1479" s="83">
        <f t="shared" si="72"/>
        <v>0</v>
      </c>
      <c r="I1479" s="83" t="e">
        <f t="shared" si="73"/>
        <v>#DIV/0!</v>
      </c>
      <c r="J1479" s="103" t="e">
        <f t="shared" si="74"/>
        <v>#DIV/0!</v>
      </c>
    </row>
    <row r="1480" spans="1:10" ht="12.75" customHeight="1" x14ac:dyDescent="0.25">
      <c r="A1480" s="101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4" t="e">
        <f>H1480/B1479</f>
        <v>#DIV/0!</v>
      </c>
    </row>
    <row r="1481" spans="1:10" ht="12.75" customHeight="1" x14ac:dyDescent="0.25">
      <c r="A1481" s="101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5" t="e">
        <f>J1479-J1480</f>
        <v>#DIV/0!</v>
      </c>
    </row>
    <row r="1482" spans="1:10" ht="12.75" customHeight="1" x14ac:dyDescent="0.25">
      <c r="A1482" s="101"/>
      <c r="D1482" s="81"/>
      <c r="E1482" s="81"/>
      <c r="F1482" s="81"/>
      <c r="G1482" s="82"/>
      <c r="H1482" s="83">
        <f>G1481+H1481</f>
        <v>0</v>
      </c>
      <c r="I1482" s="83"/>
      <c r="J1482" s="103"/>
    </row>
    <row r="1483" spans="1:10" ht="12.75" customHeight="1" x14ac:dyDescent="0.25">
      <c r="A1483" s="101"/>
      <c r="C1483" s="88"/>
      <c r="D1483" s="89"/>
      <c r="E1483" s="81"/>
      <c r="F1483" s="81"/>
      <c r="G1483" s="82"/>
      <c r="H1483" s="83"/>
      <c r="I1483" s="83"/>
      <c r="J1483" s="103"/>
    </row>
    <row r="1484" spans="1:10" ht="12.75" customHeight="1" x14ac:dyDescent="0.25">
      <c r="A1484" s="106"/>
      <c r="B1484" s="107"/>
      <c r="C1484" s="107"/>
      <c r="D1484" s="107"/>
      <c r="E1484" s="107"/>
      <c r="F1484" s="107"/>
      <c r="G1484" s="108">
        <f>G1391+G1397+G1403+G1409+G1415+G1421+G1427+G1433+G1439+G1445+G1451+G1457+G1463+G1469+G1475+G1481</f>
        <v>0</v>
      </c>
      <c r="H1484" s="108">
        <f>H1391+H1397+H1403+H1409+H1415+H1421+H1427+H1433+H1439+H1445+H1451+H1457+H1463+H1469+H1475+H1481</f>
        <v>0</v>
      </c>
      <c r="I1484" s="107"/>
      <c r="J1484" s="109">
        <f>H1392+H1398+H1404+H1410+H1416+H1422+H1428+H1434+H1440+H1446+H1452+H1458+H1464+H1470+H1476+H1482</f>
        <v>0</v>
      </c>
    </row>
    <row r="1486" spans="1:10" ht="12.75" customHeight="1" x14ac:dyDescent="0.25">
      <c r="A1486" s="94" t="s">
        <v>1</v>
      </c>
      <c r="B1486" s="95">
        <f>Invoice!E1712</f>
        <v>23060016</v>
      </c>
      <c r="C1486" s="96"/>
      <c r="D1486" s="97"/>
      <c r="E1486" s="97"/>
      <c r="F1486" s="97"/>
      <c r="G1486" s="98"/>
      <c r="H1486" s="99"/>
      <c r="I1486" s="99"/>
      <c r="J1486" s="100"/>
    </row>
    <row r="1487" spans="1:10" ht="12.75" customHeight="1" x14ac:dyDescent="0.25">
      <c r="A1487" s="101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Invoice!B1720</f>
        <v>0</v>
      </c>
      <c r="C1488" s="88">
        <f>Invoice!E1720</f>
        <v>0</v>
      </c>
      <c r="D1488" s="89">
        <f>Invoice!H1720</f>
        <v>0</v>
      </c>
      <c r="E1488" s="81">
        <f>D1488*B1488</f>
        <v>0</v>
      </c>
      <c r="F1488" s="81"/>
      <c r="G1488" s="82">
        <f>E1488/1.11</f>
        <v>0</v>
      </c>
      <c r="H1488" s="83">
        <f>G1488*11%</f>
        <v>0</v>
      </c>
      <c r="I1488" s="83" t="e">
        <f>G1488/B1488</f>
        <v>#DIV/0!</v>
      </c>
      <c r="J1488" s="103" t="e">
        <f>H1488/B1488</f>
        <v>#DIV/0!</v>
      </c>
    </row>
    <row r="1489" spans="1:10" ht="12.75" customHeight="1" x14ac:dyDescent="0.25">
      <c r="A1489" s="101"/>
      <c r="D1489" s="81"/>
      <c r="E1489" s="81">
        <f>(E1488*Invoice!I1720)+((E1488-(E1488*Invoice!I1720))*Invoice!J1720)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4" t="e">
        <f>H1489/B1488</f>
        <v>#DIV/0!</v>
      </c>
    </row>
    <row r="1490" spans="1:10" ht="12.75" customHeight="1" x14ac:dyDescent="0.25">
      <c r="A1490" s="101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5" t="e">
        <f>J1488-J1489</f>
        <v>#DIV/0!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0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Invoice!B1721</f>
        <v>0</v>
      </c>
      <c r="C1494" s="88">
        <f>Invoice!E1721</f>
        <v>0</v>
      </c>
      <c r="D1494" s="89">
        <f>Invoice!H1721</f>
        <v>0</v>
      </c>
      <c r="E1494" s="81">
        <f t="shared" ref="E1494:E1578" si="75">D1494*B1494</f>
        <v>0</v>
      </c>
      <c r="F1494" s="81"/>
      <c r="G1494" s="82">
        <f t="shared" ref="G1494:G1578" si="76">E1494/1.11</f>
        <v>0</v>
      </c>
      <c r="H1494" s="83">
        <f t="shared" ref="H1494:H1578" si="77">G1494*11%</f>
        <v>0</v>
      </c>
      <c r="I1494" s="83" t="e">
        <f t="shared" ref="I1494:I1578" si="78">G1494/B1494</f>
        <v>#DIV/0!</v>
      </c>
      <c r="J1494" s="103" t="e">
        <f t="shared" ref="J1494:J1578" si="79">H1494/B1494</f>
        <v>#DIV/0!</v>
      </c>
    </row>
    <row r="1495" spans="1:10" ht="12.75" customHeight="1" x14ac:dyDescent="0.25">
      <c r="A1495" s="101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4" t="e">
        <f>H1495/B1494</f>
        <v>#DIV/0!</v>
      </c>
    </row>
    <row r="1496" spans="1:10" ht="12.75" customHeight="1" x14ac:dyDescent="0.25">
      <c r="A1496" s="101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5" t="e">
        <f>J1494-J1495</f>
        <v>#DIV/0!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0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75"/>
        <v>0</v>
      </c>
      <c r="F1500" s="81"/>
      <c r="G1500" s="82">
        <f t="shared" si="76"/>
        <v>0</v>
      </c>
      <c r="H1500" s="83">
        <f t="shared" si="77"/>
        <v>0</v>
      </c>
      <c r="I1500" s="83" t="e">
        <f t="shared" si="78"/>
        <v>#DIV/0!</v>
      </c>
      <c r="J1500" s="103" t="e">
        <f t="shared" si="79"/>
        <v>#DIV/0!</v>
      </c>
    </row>
    <row r="1501" spans="1:10" ht="12.75" customHeight="1" x14ac:dyDescent="0.25">
      <c r="A1501" s="101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4" t="e">
        <f>H1501/B1500</f>
        <v>#DIV/0!</v>
      </c>
    </row>
    <row r="1502" spans="1:10" ht="12.75" customHeight="1" x14ac:dyDescent="0.25">
      <c r="A1502" s="101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5" t="e">
        <f>J1500-J1501</f>
        <v>#DIV/0!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0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75"/>
        <v>0</v>
      </c>
      <c r="F1506" s="81"/>
      <c r="G1506" s="82">
        <f t="shared" si="76"/>
        <v>0</v>
      </c>
      <c r="H1506" s="83">
        <f t="shared" si="77"/>
        <v>0</v>
      </c>
      <c r="I1506" s="83" t="e">
        <f t="shared" si="78"/>
        <v>#DIV/0!</v>
      </c>
      <c r="J1506" s="103" t="e">
        <f t="shared" si="79"/>
        <v>#DIV/0!</v>
      </c>
    </row>
    <row r="1507" spans="1:10" ht="12.75" customHeight="1" x14ac:dyDescent="0.25">
      <c r="A1507" s="101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4" t="e">
        <f>H1507/B1506</f>
        <v>#DIV/0!</v>
      </c>
    </row>
    <row r="1508" spans="1:10" ht="12.75" customHeight="1" x14ac:dyDescent="0.25">
      <c r="A1508" s="101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5" t="e">
        <f>J1506-J1507</f>
        <v>#DIV/0!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75"/>
        <v>0</v>
      </c>
      <c r="F1512" s="81"/>
      <c r="G1512" s="82">
        <f t="shared" si="76"/>
        <v>0</v>
      </c>
      <c r="H1512" s="83">
        <f t="shared" si="77"/>
        <v>0</v>
      </c>
      <c r="I1512" s="83" t="e">
        <f t="shared" si="78"/>
        <v>#DIV/0!</v>
      </c>
      <c r="J1512" s="103" t="e">
        <f t="shared" si="79"/>
        <v>#DIV/0!</v>
      </c>
    </row>
    <row r="1513" spans="1:10" ht="12.75" customHeight="1" x14ac:dyDescent="0.25">
      <c r="A1513" s="101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4" t="e">
        <f>H1513/B1512</f>
        <v>#DIV/0!</v>
      </c>
    </row>
    <row r="1514" spans="1:10" ht="12.75" customHeight="1" x14ac:dyDescent="0.25">
      <c r="A1514" s="101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5" t="e">
        <f>J1512-J1513</f>
        <v>#DIV/0!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75"/>
        <v>0</v>
      </c>
      <c r="F1518" s="81"/>
      <c r="G1518" s="82">
        <f t="shared" si="76"/>
        <v>0</v>
      </c>
      <c r="H1518" s="83">
        <f t="shared" si="77"/>
        <v>0</v>
      </c>
      <c r="I1518" s="83" t="e">
        <f t="shared" si="78"/>
        <v>#DIV/0!</v>
      </c>
      <c r="J1518" s="103" t="e">
        <f t="shared" si="79"/>
        <v>#DIV/0!</v>
      </c>
    </row>
    <row r="1519" spans="1:10" ht="12.75" customHeight="1" x14ac:dyDescent="0.25">
      <c r="A1519" s="101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75"/>
        <v>0</v>
      </c>
      <c r="F1524" s="81"/>
      <c r="G1524" s="82">
        <f t="shared" si="76"/>
        <v>0</v>
      </c>
      <c r="H1524" s="83">
        <f t="shared" si="77"/>
        <v>0</v>
      </c>
      <c r="I1524" s="83" t="e">
        <f t="shared" si="78"/>
        <v>#DIV/0!</v>
      </c>
      <c r="J1524" s="103" t="e">
        <f t="shared" si="79"/>
        <v>#DIV/0!</v>
      </c>
    </row>
    <row r="1525" spans="1:10" ht="12.75" customHeight="1" x14ac:dyDescent="0.25">
      <c r="A1525" s="101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4" t="e">
        <f>H1525/B1524</f>
        <v>#DIV/0!</v>
      </c>
    </row>
    <row r="1526" spans="1:10" ht="12.75" customHeight="1" x14ac:dyDescent="0.25">
      <c r="A1526" s="101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5" t="e">
        <f>J1524-J1525</f>
        <v>#DIV/0!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0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75"/>
        <v>0</v>
      </c>
      <c r="F1530" s="81"/>
      <c r="G1530" s="82">
        <f t="shared" si="76"/>
        <v>0</v>
      </c>
      <c r="H1530" s="83">
        <f t="shared" si="77"/>
        <v>0</v>
      </c>
      <c r="I1530" s="83" t="e">
        <f t="shared" si="78"/>
        <v>#DIV/0!</v>
      </c>
      <c r="J1530" s="103" t="e">
        <f t="shared" si="79"/>
        <v>#DIV/0!</v>
      </c>
    </row>
    <row r="1531" spans="1:10" ht="12.75" customHeight="1" x14ac:dyDescent="0.25">
      <c r="A1531" s="101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4" t="e">
        <f>H1531/B1530</f>
        <v>#DIV/0!</v>
      </c>
    </row>
    <row r="1532" spans="1:10" ht="12.75" customHeight="1" x14ac:dyDescent="0.25">
      <c r="A1532" s="101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5" t="e">
        <f>J1530-J1531</f>
        <v>#DIV/0!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0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75"/>
        <v>0</v>
      </c>
      <c r="F1536" s="81"/>
      <c r="G1536" s="82">
        <f t="shared" si="76"/>
        <v>0</v>
      </c>
      <c r="H1536" s="83">
        <f t="shared" si="77"/>
        <v>0</v>
      </c>
      <c r="I1536" s="83" t="e">
        <f t="shared" si="78"/>
        <v>#DIV/0!</v>
      </c>
      <c r="J1536" s="103" t="e">
        <f t="shared" si="79"/>
        <v>#DIV/0!</v>
      </c>
    </row>
    <row r="1537" spans="1:10" ht="12.75" customHeight="1" x14ac:dyDescent="0.25">
      <c r="A1537" s="101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4" t="e">
        <f>H1537/B1536</f>
        <v>#DIV/0!</v>
      </c>
    </row>
    <row r="1538" spans="1:10" ht="12.75" customHeight="1" x14ac:dyDescent="0.25">
      <c r="A1538" s="101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5" t="e">
        <f>J1536-J1537</f>
        <v>#DIV/0!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0</v>
      </c>
      <c r="I1539" s="83"/>
      <c r="J1539" s="103"/>
    </row>
    <row r="1540" spans="1:10" ht="12.75" customHeight="1" x14ac:dyDescent="0.25">
      <c r="A1540" s="101"/>
      <c r="B1540" s="79"/>
      <c r="D1540" s="81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1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2"/>
    </row>
    <row r="1542" spans="1:10" ht="12.75" customHeight="1" x14ac:dyDescent="0.25">
      <c r="A1542" s="101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75"/>
        <v>0</v>
      </c>
      <c r="F1542" s="81"/>
      <c r="G1542" s="82">
        <f t="shared" si="76"/>
        <v>0</v>
      </c>
      <c r="H1542" s="83">
        <f t="shared" si="77"/>
        <v>0</v>
      </c>
      <c r="I1542" s="83" t="e">
        <f t="shared" si="78"/>
        <v>#DIV/0!</v>
      </c>
      <c r="J1542" s="103" t="e">
        <f t="shared" si="79"/>
        <v>#DIV/0!</v>
      </c>
    </row>
    <row r="1543" spans="1:10" ht="12.75" customHeight="1" x14ac:dyDescent="0.25">
      <c r="A1543" s="101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4" t="e">
        <f>H1543/B1542</f>
        <v>#DIV/0!</v>
      </c>
    </row>
    <row r="1544" spans="1:10" ht="12.75" customHeight="1" x14ac:dyDescent="0.25">
      <c r="A1544" s="101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5" t="e">
        <f>J1542-J1543</f>
        <v>#DIV/0!</v>
      </c>
    </row>
    <row r="1545" spans="1:10" ht="12.75" customHeight="1" x14ac:dyDescent="0.25">
      <c r="A1545" s="101"/>
      <c r="D1545" s="81"/>
      <c r="E1545" s="81"/>
      <c r="F1545" s="81"/>
      <c r="G1545" s="82"/>
      <c r="H1545" s="83">
        <f>G1544+H1544</f>
        <v>0</v>
      </c>
      <c r="I1545" s="83"/>
      <c r="J1545" s="103"/>
    </row>
    <row r="1546" spans="1:10" ht="12.75" customHeight="1" x14ac:dyDescent="0.25">
      <c r="A1546" s="101"/>
      <c r="B1546" s="79"/>
      <c r="D1546" s="81"/>
      <c r="E1546" s="81"/>
      <c r="F1546" s="81"/>
      <c r="G1546" s="82"/>
      <c r="H1546" s="83"/>
      <c r="I1546" s="83"/>
      <c r="J1546" s="103"/>
    </row>
    <row r="1547" spans="1:10" ht="12.75" customHeight="1" x14ac:dyDescent="0.25">
      <c r="A1547" s="101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2"/>
    </row>
    <row r="1548" spans="1:10" ht="12.75" customHeight="1" x14ac:dyDescent="0.25">
      <c r="A1548" s="101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75"/>
        <v>0</v>
      </c>
      <c r="F1548" s="81"/>
      <c r="G1548" s="82">
        <f t="shared" si="76"/>
        <v>0</v>
      </c>
      <c r="H1548" s="83">
        <f t="shared" si="77"/>
        <v>0</v>
      </c>
      <c r="I1548" s="83" t="e">
        <f t="shared" si="78"/>
        <v>#DIV/0!</v>
      </c>
      <c r="J1548" s="103" t="e">
        <f t="shared" si="79"/>
        <v>#DIV/0!</v>
      </c>
    </row>
    <row r="1549" spans="1:10" ht="12.75" customHeight="1" x14ac:dyDescent="0.25">
      <c r="A1549" s="101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4" t="e">
        <f>H1549/B1548</f>
        <v>#DIV/0!</v>
      </c>
    </row>
    <row r="1550" spans="1:10" ht="12.75" customHeight="1" x14ac:dyDescent="0.25">
      <c r="A1550" s="101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5" t="e">
        <f>J1548-J1549</f>
        <v>#DIV/0!</v>
      </c>
    </row>
    <row r="1551" spans="1:10" ht="12.75" customHeight="1" x14ac:dyDescent="0.25">
      <c r="A1551" s="101"/>
      <c r="D1551" s="81"/>
      <c r="E1551" s="81"/>
      <c r="F1551" s="81"/>
      <c r="G1551" s="82"/>
      <c r="H1551" s="83">
        <f>G1550+H1550</f>
        <v>0</v>
      </c>
      <c r="I1551" s="83"/>
      <c r="J1551" s="103"/>
    </row>
    <row r="1552" spans="1:10" ht="12.75" customHeight="1" x14ac:dyDescent="0.25">
      <c r="A1552" s="101"/>
      <c r="B1552" s="79"/>
      <c r="D1552" s="81"/>
      <c r="E1552" s="81"/>
      <c r="F1552" s="81"/>
      <c r="G1552" s="82"/>
      <c r="H1552" s="83"/>
      <c r="I1552" s="83"/>
      <c r="J1552" s="103"/>
    </row>
    <row r="1553" spans="1:10" ht="12.75" customHeight="1" x14ac:dyDescent="0.25">
      <c r="A1553" s="101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2"/>
    </row>
    <row r="1554" spans="1:10" ht="12.75" customHeight="1" x14ac:dyDescent="0.25">
      <c r="A1554" s="101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75"/>
        <v>0</v>
      </c>
      <c r="F1554" s="81"/>
      <c r="G1554" s="82">
        <f t="shared" si="76"/>
        <v>0</v>
      </c>
      <c r="H1554" s="83">
        <f t="shared" si="77"/>
        <v>0</v>
      </c>
      <c r="I1554" s="83" t="e">
        <f t="shared" si="78"/>
        <v>#DIV/0!</v>
      </c>
      <c r="J1554" s="103" t="e">
        <f t="shared" si="79"/>
        <v>#DIV/0!</v>
      </c>
    </row>
    <row r="1555" spans="1:10" ht="12.75" customHeight="1" x14ac:dyDescent="0.25">
      <c r="A1555" s="101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4" t="e">
        <f>H1555/B1554</f>
        <v>#DIV/0!</v>
      </c>
    </row>
    <row r="1556" spans="1:10" ht="12.75" customHeight="1" x14ac:dyDescent="0.25">
      <c r="A1556" s="101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5" t="e">
        <f>J1554-J1555</f>
        <v>#DIV/0!</v>
      </c>
    </row>
    <row r="1557" spans="1:10" ht="12.75" customHeight="1" x14ac:dyDescent="0.25">
      <c r="A1557" s="101"/>
      <c r="D1557" s="81"/>
      <c r="E1557" s="81"/>
      <c r="F1557" s="81"/>
      <c r="G1557" s="82"/>
      <c r="H1557" s="83">
        <f>G1556+H1556</f>
        <v>0</v>
      </c>
      <c r="I1557" s="83"/>
      <c r="J1557" s="103"/>
    </row>
    <row r="1558" spans="1:10" ht="12.75" customHeight="1" x14ac:dyDescent="0.25">
      <c r="A1558" s="101"/>
      <c r="B1558" s="79"/>
      <c r="D1558" s="81"/>
      <c r="E1558" s="81"/>
      <c r="F1558" s="81"/>
      <c r="G1558" s="82"/>
      <c r="H1558" s="83"/>
      <c r="I1558" s="83"/>
      <c r="J1558" s="103"/>
    </row>
    <row r="1559" spans="1:10" ht="12.75" customHeight="1" x14ac:dyDescent="0.25">
      <c r="A1559" s="101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2"/>
    </row>
    <row r="1560" spans="1:10" ht="12.75" customHeight="1" x14ac:dyDescent="0.25">
      <c r="A1560" s="101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75"/>
        <v>0</v>
      </c>
      <c r="F1560" s="81"/>
      <c r="G1560" s="82">
        <f t="shared" si="76"/>
        <v>0</v>
      </c>
      <c r="H1560" s="83">
        <f t="shared" si="77"/>
        <v>0</v>
      </c>
      <c r="I1560" s="83" t="e">
        <f t="shared" si="78"/>
        <v>#DIV/0!</v>
      </c>
      <c r="J1560" s="103" t="e">
        <f t="shared" si="79"/>
        <v>#DIV/0!</v>
      </c>
    </row>
    <row r="1561" spans="1:10" ht="12.75" customHeight="1" x14ac:dyDescent="0.25">
      <c r="A1561" s="101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4" t="e">
        <f>H1561/B1560</f>
        <v>#DIV/0!</v>
      </c>
    </row>
    <row r="1562" spans="1:10" ht="12.75" customHeight="1" x14ac:dyDescent="0.25">
      <c r="A1562" s="101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5" t="e">
        <f>J1560-J1561</f>
        <v>#DIV/0!</v>
      </c>
    </row>
    <row r="1563" spans="1:10" ht="12.75" customHeight="1" x14ac:dyDescent="0.25">
      <c r="A1563" s="101"/>
      <c r="D1563" s="81"/>
      <c r="E1563" s="81"/>
      <c r="F1563" s="81"/>
      <c r="G1563" s="82"/>
      <c r="H1563" s="83">
        <f>G1562+H1562</f>
        <v>0</v>
      </c>
      <c r="I1563" s="83"/>
      <c r="J1563" s="103"/>
    </row>
    <row r="1564" spans="1:10" ht="12.75" customHeight="1" x14ac:dyDescent="0.25">
      <c r="A1564" s="101"/>
      <c r="B1564" s="79"/>
      <c r="D1564" s="81"/>
      <c r="E1564" s="81"/>
      <c r="F1564" s="81"/>
      <c r="G1564" s="82"/>
      <c r="H1564" s="83"/>
      <c r="I1564" s="83"/>
      <c r="J1564" s="103"/>
    </row>
    <row r="1565" spans="1:10" ht="12.75" customHeight="1" x14ac:dyDescent="0.25">
      <c r="A1565" s="101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2"/>
    </row>
    <row r="1566" spans="1:10" ht="12.75" customHeight="1" x14ac:dyDescent="0.25">
      <c r="A1566" s="101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75"/>
        <v>0</v>
      </c>
      <c r="F1566" s="81"/>
      <c r="G1566" s="82">
        <f t="shared" si="76"/>
        <v>0</v>
      </c>
      <c r="H1566" s="83">
        <f t="shared" si="77"/>
        <v>0</v>
      </c>
      <c r="I1566" s="83" t="e">
        <f t="shared" si="78"/>
        <v>#DIV/0!</v>
      </c>
      <c r="J1566" s="103" t="e">
        <f t="shared" si="79"/>
        <v>#DIV/0!</v>
      </c>
    </row>
    <row r="1567" spans="1:10" ht="12.75" customHeight="1" x14ac:dyDescent="0.25">
      <c r="A1567" s="101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4" t="e">
        <f>H1567/B1566</f>
        <v>#DIV/0!</v>
      </c>
    </row>
    <row r="1568" spans="1:10" ht="12.75" customHeight="1" x14ac:dyDescent="0.25">
      <c r="A1568" s="101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5" t="e">
        <f>J1566-J1567</f>
        <v>#DIV/0!</v>
      </c>
    </row>
    <row r="1569" spans="1:10" ht="12.75" customHeight="1" x14ac:dyDescent="0.25">
      <c r="A1569" s="101"/>
      <c r="D1569" s="81"/>
      <c r="E1569" s="81"/>
      <c r="F1569" s="81"/>
      <c r="G1569" s="82"/>
      <c r="H1569" s="83">
        <f>G1568+H1568</f>
        <v>0</v>
      </c>
      <c r="I1569" s="83"/>
      <c r="J1569" s="103"/>
    </row>
    <row r="1570" spans="1:10" ht="12.75" customHeight="1" x14ac:dyDescent="0.25">
      <c r="A1570" s="101"/>
      <c r="B1570" s="79"/>
      <c r="D1570" s="81"/>
      <c r="E1570" s="81"/>
      <c r="F1570" s="81"/>
      <c r="G1570" s="82"/>
      <c r="H1570" s="83"/>
      <c r="I1570" s="83"/>
      <c r="J1570" s="103"/>
    </row>
    <row r="1571" spans="1:10" ht="12.75" customHeight="1" x14ac:dyDescent="0.25">
      <c r="A1571" s="101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2"/>
    </row>
    <row r="1572" spans="1:10" ht="12.75" customHeight="1" x14ac:dyDescent="0.25">
      <c r="A1572" s="101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75"/>
        <v>0</v>
      </c>
      <c r="F1572" s="81"/>
      <c r="G1572" s="82">
        <f t="shared" si="76"/>
        <v>0</v>
      </c>
      <c r="H1572" s="83">
        <f t="shared" si="77"/>
        <v>0</v>
      </c>
      <c r="I1572" s="83" t="e">
        <f t="shared" si="78"/>
        <v>#DIV/0!</v>
      </c>
      <c r="J1572" s="103" t="e">
        <f t="shared" si="79"/>
        <v>#DIV/0!</v>
      </c>
    </row>
    <row r="1573" spans="1:10" ht="12.75" customHeight="1" x14ac:dyDescent="0.25">
      <c r="A1573" s="101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4" t="e">
        <f>H1573/B1572</f>
        <v>#DIV/0!</v>
      </c>
    </row>
    <row r="1574" spans="1:10" ht="12.75" customHeight="1" x14ac:dyDescent="0.25">
      <c r="A1574" s="101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5" t="e">
        <f>J1572-J1573</f>
        <v>#DIV/0!</v>
      </c>
    </row>
    <row r="1575" spans="1:10" ht="12.75" customHeight="1" x14ac:dyDescent="0.25">
      <c r="A1575" s="101"/>
      <c r="D1575" s="81"/>
      <c r="E1575" s="81"/>
      <c r="F1575" s="81"/>
      <c r="G1575" s="82"/>
      <c r="H1575" s="83">
        <f>G1574+H1574</f>
        <v>0</v>
      </c>
      <c r="I1575" s="83"/>
      <c r="J1575" s="103"/>
    </row>
    <row r="1576" spans="1:10" ht="12.75" customHeight="1" x14ac:dyDescent="0.25">
      <c r="A1576" s="101"/>
      <c r="B1576" s="79"/>
      <c r="D1576" s="81"/>
      <c r="E1576" s="81"/>
      <c r="F1576" s="81"/>
      <c r="G1576" s="82"/>
      <c r="H1576" s="83"/>
      <c r="I1576" s="83"/>
      <c r="J1576" s="103"/>
    </row>
    <row r="1577" spans="1:10" ht="12.75" customHeight="1" x14ac:dyDescent="0.25">
      <c r="A1577" s="101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2"/>
    </row>
    <row r="1578" spans="1:10" ht="12.75" customHeight="1" x14ac:dyDescent="0.25">
      <c r="A1578" s="101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75"/>
        <v>0</v>
      </c>
      <c r="F1578" s="81"/>
      <c r="G1578" s="82">
        <f t="shared" si="76"/>
        <v>0</v>
      </c>
      <c r="H1578" s="83">
        <f t="shared" si="77"/>
        <v>0</v>
      </c>
      <c r="I1578" s="83" t="e">
        <f t="shared" si="78"/>
        <v>#DIV/0!</v>
      </c>
      <c r="J1578" s="103" t="e">
        <f t="shared" si="79"/>
        <v>#DIV/0!</v>
      </c>
    </row>
    <row r="1579" spans="1:10" ht="12.75" customHeight="1" x14ac:dyDescent="0.25">
      <c r="A1579" s="101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4" t="e">
        <f>H1579/B1578</f>
        <v>#DIV/0!</v>
      </c>
    </row>
    <row r="1580" spans="1:10" ht="12.75" customHeight="1" x14ac:dyDescent="0.25">
      <c r="A1580" s="101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5" t="e">
        <f>J1578-J1579</f>
        <v>#DIV/0!</v>
      </c>
    </row>
    <row r="1581" spans="1:10" ht="12.75" customHeight="1" x14ac:dyDescent="0.25">
      <c r="A1581" s="101"/>
      <c r="D1581" s="81"/>
      <c r="E1581" s="81"/>
      <c r="F1581" s="81"/>
      <c r="G1581" s="82"/>
      <c r="H1581" s="83">
        <f>G1580+H1580</f>
        <v>0</v>
      </c>
      <c r="I1581" s="83"/>
      <c r="J1581" s="103"/>
    </row>
    <row r="1582" spans="1:10" ht="12.75" customHeight="1" x14ac:dyDescent="0.25">
      <c r="A1582" s="101"/>
      <c r="C1582" s="88"/>
      <c r="D1582" s="89"/>
      <c r="E1582" s="81"/>
      <c r="F1582" s="81"/>
      <c r="G1582" s="82"/>
      <c r="H1582" s="83"/>
      <c r="I1582" s="83"/>
      <c r="J1582" s="103"/>
    </row>
    <row r="1583" spans="1:10" ht="12.75" customHeight="1" x14ac:dyDescent="0.25">
      <c r="A1583" s="106"/>
      <c r="B1583" s="107"/>
      <c r="C1583" s="107"/>
      <c r="D1583" s="107"/>
      <c r="E1583" s="107"/>
      <c r="F1583" s="107"/>
      <c r="G1583" s="108">
        <f>G1490+G1496+G1502+G1508+G1514+G1520+G1526+G1532+G1538+G1544+G1550+G1556+G1562+G1568+G1574+G1580</f>
        <v>0</v>
      </c>
      <c r="H1583" s="108">
        <f>H1490+H1496+H1502+H1508+H1514+H1520+H1526+H1532+H1538+H1544+H1550+H1556+H1562+H1568+H1574+H1580</f>
        <v>0</v>
      </c>
      <c r="I1583" s="107"/>
      <c r="J1583" s="109">
        <f>H1491+H1497+H1503+H1509+H1515+H1521+H1527+H1533+H1539+H1545+H1551+H1557+H1563+H1569+H1575+H1581</f>
        <v>0</v>
      </c>
    </row>
    <row r="1585" spans="1:10" ht="12.75" customHeight="1" x14ac:dyDescent="0.25">
      <c r="A1585" s="94" t="s">
        <v>1</v>
      </c>
      <c r="B1585" s="95">
        <f>Invoice!E1826</f>
        <v>23060017</v>
      </c>
      <c r="C1585" s="96"/>
      <c r="D1585" s="97"/>
      <c r="E1585" s="97"/>
      <c r="F1585" s="97"/>
      <c r="G1585" s="98"/>
      <c r="H1585" s="99"/>
      <c r="I1585" s="99"/>
      <c r="J1585" s="100"/>
    </row>
    <row r="1586" spans="1:10" ht="12.75" customHeight="1" x14ac:dyDescent="0.25">
      <c r="A1586" s="101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2"/>
    </row>
    <row r="1587" spans="1:10" ht="12.75" customHeight="1" x14ac:dyDescent="0.25">
      <c r="A1587" s="101"/>
      <c r="B1587" s="80">
        <f>Invoice!B1834</f>
        <v>0</v>
      </c>
      <c r="C1587" s="88">
        <f>Invoice!E1834</f>
        <v>0</v>
      </c>
      <c r="D1587" s="89">
        <f>Invoice!H1834</f>
        <v>0</v>
      </c>
      <c r="E1587" s="81">
        <f>D1587*B1587</f>
        <v>0</v>
      </c>
      <c r="F1587" s="81"/>
      <c r="G1587" s="82">
        <f>E1587/1.11</f>
        <v>0</v>
      </c>
      <c r="H1587" s="83">
        <f>G1587*11%</f>
        <v>0</v>
      </c>
      <c r="I1587" s="83" t="e">
        <f>G1587/B1587</f>
        <v>#DIV/0!</v>
      </c>
      <c r="J1587" s="103" t="e">
        <f>H1587/B1587</f>
        <v>#DIV/0!</v>
      </c>
    </row>
    <row r="1588" spans="1:10" ht="12.75" customHeight="1" x14ac:dyDescent="0.25">
      <c r="A1588" s="101"/>
      <c r="D1588" s="81"/>
      <c r="E1588" s="81">
        <f>(E1587*Invoice!I1834)+((E1587-(E1587*Invoice!I1834))*Invoice!J1834)</f>
        <v>0</v>
      </c>
      <c r="F1588" s="81"/>
      <c r="G1588" s="90">
        <f>E1588/1.11</f>
        <v>0</v>
      </c>
      <c r="H1588" s="91">
        <f>G1588*11%</f>
        <v>0</v>
      </c>
      <c r="I1588" s="91" t="e">
        <f>G1588/B1587</f>
        <v>#DIV/0!</v>
      </c>
      <c r="J1588" s="104" t="e">
        <f>H1588/B1587</f>
        <v>#DIV/0!</v>
      </c>
    </row>
    <row r="1589" spans="1:10" ht="12.75" customHeight="1" x14ac:dyDescent="0.25">
      <c r="A1589" s="101"/>
      <c r="D1589" s="81" t="s">
        <v>23</v>
      </c>
      <c r="E1589" s="81">
        <f>E1587-E1588</f>
        <v>0</v>
      </c>
      <c r="F1589" s="81"/>
      <c r="G1589" s="82">
        <f>G1587-G1588</f>
        <v>0</v>
      </c>
      <c r="H1589" s="82">
        <f>H1587-H1588</f>
        <v>0</v>
      </c>
      <c r="I1589" s="82" t="e">
        <f>I1587-I1588</f>
        <v>#DIV/0!</v>
      </c>
      <c r="J1589" s="105" t="e">
        <f>J1587-J1588</f>
        <v>#DIV/0!</v>
      </c>
    </row>
    <row r="1590" spans="1:10" ht="12.75" customHeight="1" x14ac:dyDescent="0.25">
      <c r="A1590" s="101"/>
      <c r="D1590" s="81"/>
      <c r="E1590" s="81"/>
      <c r="F1590" s="81"/>
      <c r="G1590" s="82"/>
      <c r="H1590" s="83">
        <f>G1589+H1589</f>
        <v>0</v>
      </c>
      <c r="I1590" s="83"/>
      <c r="J1590" s="103"/>
    </row>
    <row r="1591" spans="1:10" ht="12.75" customHeight="1" x14ac:dyDescent="0.25">
      <c r="A1591" s="101"/>
      <c r="B1591" s="79"/>
      <c r="D1591" s="81"/>
      <c r="E1591" s="81"/>
      <c r="F1591" s="81"/>
      <c r="G1591" s="82"/>
      <c r="H1591" s="83"/>
      <c r="I1591" s="83"/>
      <c r="J1591" s="103"/>
    </row>
    <row r="1592" spans="1:10" ht="12.75" customHeight="1" x14ac:dyDescent="0.25">
      <c r="A1592" s="101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2"/>
    </row>
    <row r="1593" spans="1:10" ht="12.75" customHeight="1" x14ac:dyDescent="0.25">
      <c r="A1593" s="101"/>
      <c r="B1593" s="80">
        <f>Invoice!B1835</f>
        <v>0</v>
      </c>
      <c r="C1593" s="88">
        <f>Invoice!E1835</f>
        <v>0</v>
      </c>
      <c r="D1593" s="89">
        <f>Invoice!H1835</f>
        <v>0</v>
      </c>
      <c r="E1593" s="81">
        <f t="shared" ref="E1593:E1677" si="80">D1593*B1593</f>
        <v>0</v>
      </c>
      <c r="F1593" s="81"/>
      <c r="G1593" s="82">
        <f t="shared" ref="G1593:G1677" si="81">E1593/1.11</f>
        <v>0</v>
      </c>
      <c r="H1593" s="83">
        <f t="shared" ref="H1593:H1677" si="82">G1593*11%</f>
        <v>0</v>
      </c>
      <c r="I1593" s="83" t="e">
        <f t="shared" ref="I1593:I1677" si="83">G1593/B1593</f>
        <v>#DIV/0!</v>
      </c>
      <c r="J1593" s="103" t="e">
        <f t="shared" ref="J1593:J1677" si="84">H1593/B1593</f>
        <v>#DIV/0!</v>
      </c>
    </row>
    <row r="1594" spans="1:10" ht="12.75" customHeight="1" x14ac:dyDescent="0.25">
      <c r="A1594" s="101"/>
      <c r="D1594" s="81"/>
      <c r="E1594" s="81">
        <f>(E1593*Invoice!I1835)+((E1593-(E1593*Invoice!I1835))*Invoice!J1835)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4" t="e">
        <f>H1594/B1593</f>
        <v>#DIV/0!</v>
      </c>
    </row>
    <row r="1595" spans="1:10" ht="12.75" customHeight="1" x14ac:dyDescent="0.25">
      <c r="A1595" s="101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5" t="e">
        <f>J1593-J1594</f>
        <v>#DIV/0!</v>
      </c>
    </row>
    <row r="1596" spans="1:10" ht="12.75" customHeight="1" x14ac:dyDescent="0.25">
      <c r="A1596" s="101"/>
      <c r="D1596" s="81"/>
      <c r="E1596" s="81"/>
      <c r="F1596" s="81"/>
      <c r="G1596" s="82"/>
      <c r="H1596" s="83">
        <f>G1595+H1595</f>
        <v>0</v>
      </c>
      <c r="I1596" s="83"/>
      <c r="J1596" s="103"/>
    </row>
    <row r="1597" spans="1:10" ht="12.75" customHeight="1" x14ac:dyDescent="0.25">
      <c r="A1597" s="101"/>
      <c r="B1597" s="79"/>
      <c r="D1597" s="81"/>
      <c r="E1597" s="81"/>
      <c r="F1597" s="81"/>
      <c r="G1597" s="82"/>
      <c r="H1597" s="83"/>
      <c r="I1597" s="83"/>
      <c r="J1597" s="103"/>
    </row>
    <row r="1598" spans="1:10" ht="12.75" customHeight="1" x14ac:dyDescent="0.25">
      <c r="A1598" s="101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2"/>
    </row>
    <row r="1599" spans="1:10" ht="12.75" customHeight="1" x14ac:dyDescent="0.25">
      <c r="A1599" s="101"/>
      <c r="B1599" s="80">
        <f>Invoice!B1836</f>
        <v>0</v>
      </c>
      <c r="C1599" s="88">
        <f>Invoice!E1836</f>
        <v>0</v>
      </c>
      <c r="D1599" s="89">
        <f>Invoice!H1836</f>
        <v>0</v>
      </c>
      <c r="E1599" s="81">
        <f t="shared" si="80"/>
        <v>0</v>
      </c>
      <c r="F1599" s="81"/>
      <c r="G1599" s="82">
        <f t="shared" si="81"/>
        <v>0</v>
      </c>
      <c r="H1599" s="83">
        <f t="shared" si="82"/>
        <v>0</v>
      </c>
      <c r="I1599" s="83" t="e">
        <f t="shared" si="83"/>
        <v>#DIV/0!</v>
      </c>
      <c r="J1599" s="103" t="e">
        <f t="shared" si="84"/>
        <v>#DIV/0!</v>
      </c>
    </row>
    <row r="1600" spans="1:10" ht="12.75" customHeight="1" x14ac:dyDescent="0.25">
      <c r="A1600" s="101"/>
      <c r="D1600" s="81"/>
      <c r="E1600" s="81">
        <f>(E1599*Invoice!I1836)+((E1599-(E1599*Invoice!I1836))*Invoice!J1836)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4" t="e">
        <f>H1600/B1599</f>
        <v>#DIV/0!</v>
      </c>
    </row>
    <row r="1601" spans="1:10" ht="12.75" customHeight="1" x14ac:dyDescent="0.25">
      <c r="A1601" s="101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5" t="e">
        <f>J1599-J1600</f>
        <v>#DIV/0!</v>
      </c>
    </row>
    <row r="1602" spans="1:10" ht="12.75" customHeight="1" x14ac:dyDescent="0.25">
      <c r="A1602" s="101"/>
      <c r="D1602" s="81"/>
      <c r="E1602" s="81"/>
      <c r="F1602" s="81"/>
      <c r="G1602" s="82"/>
      <c r="H1602" s="83">
        <f>G1601+H1601</f>
        <v>0</v>
      </c>
      <c r="I1602" s="83"/>
      <c r="J1602" s="103"/>
    </row>
    <row r="1603" spans="1:10" ht="12.75" customHeight="1" x14ac:dyDescent="0.25">
      <c r="A1603" s="101"/>
      <c r="B1603" s="79"/>
      <c r="D1603" s="81"/>
      <c r="E1603" s="81"/>
      <c r="F1603" s="81"/>
      <c r="G1603" s="82"/>
      <c r="H1603" s="83"/>
      <c r="I1603" s="83"/>
      <c r="J1603" s="103"/>
    </row>
    <row r="1604" spans="1:10" ht="12.75" customHeight="1" x14ac:dyDescent="0.25">
      <c r="A1604" s="101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80"/>
        <v>0</v>
      </c>
      <c r="F1605" s="81"/>
      <c r="G1605" s="82">
        <f t="shared" si="81"/>
        <v>0</v>
      </c>
      <c r="H1605" s="83">
        <f t="shared" si="82"/>
        <v>0</v>
      </c>
      <c r="I1605" s="83" t="e">
        <f t="shared" si="83"/>
        <v>#DIV/0!</v>
      </c>
      <c r="J1605" s="103" t="e">
        <f t="shared" si="84"/>
        <v>#DIV/0!</v>
      </c>
    </row>
    <row r="1606" spans="1:10" ht="12.75" customHeight="1" x14ac:dyDescent="0.25">
      <c r="A1606" s="101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4" t="e">
        <f>H1606/B1605</f>
        <v>#DIV/0!</v>
      </c>
    </row>
    <row r="1607" spans="1:10" ht="12.75" customHeight="1" x14ac:dyDescent="0.25">
      <c r="A1607" s="101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5" t="e">
        <f>J1605-J1606</f>
        <v>#DIV/0!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0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80"/>
        <v>0</v>
      </c>
      <c r="F1611" s="81"/>
      <c r="G1611" s="82">
        <f t="shared" si="81"/>
        <v>0</v>
      </c>
      <c r="H1611" s="83">
        <f t="shared" si="82"/>
        <v>0</v>
      </c>
      <c r="I1611" s="83" t="e">
        <f t="shared" si="83"/>
        <v>#DIV/0!</v>
      </c>
      <c r="J1611" s="103" t="e">
        <f t="shared" si="84"/>
        <v>#DIV/0!</v>
      </c>
    </row>
    <row r="1612" spans="1:10" ht="12.75" customHeight="1" x14ac:dyDescent="0.25">
      <c r="A1612" s="101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80"/>
        <v>0</v>
      </c>
      <c r="F1617" s="81"/>
      <c r="G1617" s="82">
        <f t="shared" si="81"/>
        <v>0</v>
      </c>
      <c r="H1617" s="83">
        <f t="shared" si="82"/>
        <v>0</v>
      </c>
      <c r="I1617" s="83" t="e">
        <f t="shared" si="83"/>
        <v>#DIV/0!</v>
      </c>
      <c r="J1617" s="103" t="e">
        <f t="shared" si="84"/>
        <v>#DIV/0!</v>
      </c>
    </row>
    <row r="1618" spans="1:10" ht="12.75" customHeight="1" x14ac:dyDescent="0.25">
      <c r="A1618" s="101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B1621" s="79"/>
      <c r="D1621" s="81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1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2"/>
    </row>
    <row r="1623" spans="1:10" ht="12.75" customHeight="1" x14ac:dyDescent="0.25">
      <c r="A1623" s="101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80"/>
        <v>0</v>
      </c>
      <c r="F1623" s="81"/>
      <c r="G1623" s="82">
        <f t="shared" si="81"/>
        <v>0</v>
      </c>
      <c r="H1623" s="83">
        <f t="shared" si="82"/>
        <v>0</v>
      </c>
      <c r="I1623" s="83" t="e">
        <f t="shared" si="83"/>
        <v>#DIV/0!</v>
      </c>
      <c r="J1623" s="103" t="e">
        <f t="shared" si="84"/>
        <v>#DIV/0!</v>
      </c>
    </row>
    <row r="1624" spans="1:10" ht="12.75" customHeight="1" x14ac:dyDescent="0.25">
      <c r="A1624" s="101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4" t="e">
        <f>H1624/B1623</f>
        <v>#DIV/0!</v>
      </c>
    </row>
    <row r="1625" spans="1:10" ht="12.75" customHeight="1" x14ac:dyDescent="0.25">
      <c r="A1625" s="101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5" t="e">
        <f>J1623-J1624</f>
        <v>#DIV/0!</v>
      </c>
    </row>
    <row r="1626" spans="1:10" ht="12.75" customHeight="1" x14ac:dyDescent="0.25">
      <c r="A1626" s="101"/>
      <c r="D1626" s="81"/>
      <c r="E1626" s="81"/>
      <c r="F1626" s="81"/>
      <c r="G1626" s="82"/>
      <c r="H1626" s="83">
        <f>G1625+H1625</f>
        <v>0</v>
      </c>
      <c r="I1626" s="83"/>
      <c r="J1626" s="103"/>
    </row>
    <row r="1627" spans="1:10" ht="12.75" customHeight="1" x14ac:dyDescent="0.25">
      <c r="A1627" s="101"/>
      <c r="B1627" s="79"/>
      <c r="D1627" s="81"/>
      <c r="E1627" s="81"/>
      <c r="F1627" s="81"/>
      <c r="G1627" s="82"/>
      <c r="H1627" s="83"/>
      <c r="I1627" s="83"/>
      <c r="J1627" s="103"/>
    </row>
    <row r="1628" spans="1:10" ht="12.75" customHeight="1" x14ac:dyDescent="0.25">
      <c r="A1628" s="101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2"/>
    </row>
    <row r="1629" spans="1:10" ht="12.75" customHeight="1" x14ac:dyDescent="0.25">
      <c r="A1629" s="101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80"/>
        <v>0</v>
      </c>
      <c r="F1629" s="81"/>
      <c r="G1629" s="82">
        <f t="shared" si="81"/>
        <v>0</v>
      </c>
      <c r="H1629" s="83">
        <f t="shared" si="82"/>
        <v>0</v>
      </c>
      <c r="I1629" s="83" t="e">
        <f t="shared" si="83"/>
        <v>#DIV/0!</v>
      </c>
      <c r="J1629" s="103" t="e">
        <f t="shared" si="84"/>
        <v>#DIV/0!</v>
      </c>
    </row>
    <row r="1630" spans="1:10" ht="12.75" customHeight="1" x14ac:dyDescent="0.25">
      <c r="A1630" s="101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4" t="e">
        <f>H1630/B1629</f>
        <v>#DIV/0!</v>
      </c>
    </row>
    <row r="1631" spans="1:10" ht="12.75" customHeight="1" x14ac:dyDescent="0.25">
      <c r="A1631" s="101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5" t="e">
        <f>J1629-J1630</f>
        <v>#DIV/0!</v>
      </c>
    </row>
    <row r="1632" spans="1:10" ht="12.75" customHeight="1" x14ac:dyDescent="0.25">
      <c r="A1632" s="101"/>
      <c r="D1632" s="81"/>
      <c r="E1632" s="81"/>
      <c r="F1632" s="81"/>
      <c r="G1632" s="82"/>
      <c r="H1632" s="83">
        <f>G1631+H1631</f>
        <v>0</v>
      </c>
      <c r="I1632" s="83"/>
      <c r="J1632" s="103"/>
    </row>
    <row r="1633" spans="1:10" ht="12.75" customHeight="1" x14ac:dyDescent="0.25">
      <c r="A1633" s="101"/>
      <c r="B1633" s="79"/>
      <c r="D1633" s="81"/>
      <c r="E1633" s="81"/>
      <c r="F1633" s="81"/>
      <c r="G1633" s="82"/>
      <c r="H1633" s="83"/>
      <c r="I1633" s="83"/>
      <c r="J1633" s="103"/>
    </row>
    <row r="1634" spans="1:10" ht="12.75" customHeight="1" x14ac:dyDescent="0.25">
      <c r="A1634" s="101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2"/>
    </row>
    <row r="1635" spans="1:10" ht="12.75" customHeight="1" x14ac:dyDescent="0.25">
      <c r="A1635" s="101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80"/>
        <v>0</v>
      </c>
      <c r="F1635" s="81"/>
      <c r="G1635" s="82">
        <f t="shared" si="81"/>
        <v>0</v>
      </c>
      <c r="H1635" s="83">
        <f t="shared" si="82"/>
        <v>0</v>
      </c>
      <c r="I1635" s="83" t="e">
        <f t="shared" si="83"/>
        <v>#DIV/0!</v>
      </c>
      <c r="J1635" s="103" t="e">
        <f t="shared" si="84"/>
        <v>#DIV/0!</v>
      </c>
    </row>
    <row r="1636" spans="1:10" ht="12.75" customHeight="1" x14ac:dyDescent="0.25">
      <c r="A1636" s="101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4" t="e">
        <f>H1636/B1635</f>
        <v>#DIV/0!</v>
      </c>
    </row>
    <row r="1637" spans="1:10" ht="12.75" customHeight="1" x14ac:dyDescent="0.25">
      <c r="A1637" s="101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5" t="e">
        <f>J1635-J1636</f>
        <v>#DIV/0!</v>
      </c>
    </row>
    <row r="1638" spans="1:10" ht="12.75" customHeight="1" x14ac:dyDescent="0.25">
      <c r="A1638" s="101"/>
      <c r="D1638" s="81"/>
      <c r="E1638" s="81"/>
      <c r="F1638" s="81"/>
      <c r="G1638" s="82"/>
      <c r="H1638" s="83">
        <f>G1637+H1637</f>
        <v>0</v>
      </c>
      <c r="I1638" s="83"/>
      <c r="J1638" s="103"/>
    </row>
    <row r="1639" spans="1:10" ht="12.75" customHeight="1" x14ac:dyDescent="0.25">
      <c r="A1639" s="101"/>
      <c r="B1639" s="79"/>
      <c r="D1639" s="81"/>
      <c r="E1639" s="81"/>
      <c r="F1639" s="81"/>
      <c r="G1639" s="82"/>
      <c r="H1639" s="83"/>
      <c r="I1639" s="83"/>
      <c r="J1639" s="103"/>
    </row>
    <row r="1640" spans="1:10" ht="12.75" customHeight="1" x14ac:dyDescent="0.25">
      <c r="A1640" s="101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2"/>
    </row>
    <row r="1641" spans="1:10" ht="12.75" customHeight="1" x14ac:dyDescent="0.25">
      <c r="A1641" s="101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80"/>
        <v>0</v>
      </c>
      <c r="F1641" s="81"/>
      <c r="G1641" s="82">
        <f t="shared" si="81"/>
        <v>0</v>
      </c>
      <c r="H1641" s="83">
        <f t="shared" si="82"/>
        <v>0</v>
      </c>
      <c r="I1641" s="83" t="e">
        <f t="shared" si="83"/>
        <v>#DIV/0!</v>
      </c>
      <c r="J1641" s="103" t="e">
        <f t="shared" si="84"/>
        <v>#DIV/0!</v>
      </c>
    </row>
    <row r="1642" spans="1:10" ht="12.75" customHeight="1" x14ac:dyDescent="0.25">
      <c r="A1642" s="101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4" t="e">
        <f>H1642/B1641</f>
        <v>#DIV/0!</v>
      </c>
    </row>
    <row r="1643" spans="1:10" ht="12.75" customHeight="1" x14ac:dyDescent="0.25">
      <c r="A1643" s="101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5" t="e">
        <f>J1641-J1642</f>
        <v>#DIV/0!</v>
      </c>
    </row>
    <row r="1644" spans="1:10" ht="12.75" customHeight="1" x14ac:dyDescent="0.25">
      <c r="A1644" s="101"/>
      <c r="D1644" s="81"/>
      <c r="E1644" s="81"/>
      <c r="F1644" s="81"/>
      <c r="G1644" s="82"/>
      <c r="H1644" s="83">
        <f>G1643+H1643</f>
        <v>0</v>
      </c>
      <c r="I1644" s="83"/>
      <c r="J1644" s="103"/>
    </row>
    <row r="1645" spans="1:10" ht="12.75" customHeight="1" x14ac:dyDescent="0.25">
      <c r="A1645" s="101"/>
      <c r="B1645" s="79"/>
      <c r="D1645" s="81"/>
      <c r="E1645" s="81"/>
      <c r="F1645" s="81"/>
      <c r="G1645" s="82"/>
      <c r="H1645" s="83"/>
      <c r="I1645" s="83"/>
      <c r="J1645" s="103"/>
    </row>
    <row r="1646" spans="1:10" ht="12.75" customHeight="1" x14ac:dyDescent="0.25">
      <c r="A1646" s="101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2"/>
    </row>
    <row r="1647" spans="1:10" ht="12.75" customHeight="1" x14ac:dyDescent="0.25">
      <c r="A1647" s="101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80"/>
        <v>0</v>
      </c>
      <c r="F1647" s="81"/>
      <c r="G1647" s="82">
        <f t="shared" si="81"/>
        <v>0</v>
      </c>
      <c r="H1647" s="83">
        <f t="shared" si="82"/>
        <v>0</v>
      </c>
      <c r="I1647" s="83" t="e">
        <f t="shared" si="83"/>
        <v>#DIV/0!</v>
      </c>
      <c r="J1647" s="103" t="e">
        <f t="shared" si="84"/>
        <v>#DIV/0!</v>
      </c>
    </row>
    <row r="1648" spans="1:10" ht="12.75" customHeight="1" x14ac:dyDescent="0.25">
      <c r="A1648" s="101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4" t="e">
        <f>H1648/B1647</f>
        <v>#DIV/0!</v>
      </c>
    </row>
    <row r="1649" spans="1:10" ht="12.75" customHeight="1" x14ac:dyDescent="0.25">
      <c r="A1649" s="101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5" t="e">
        <f>J1647-J1648</f>
        <v>#DIV/0!</v>
      </c>
    </row>
    <row r="1650" spans="1:10" ht="12.75" customHeight="1" x14ac:dyDescent="0.25">
      <c r="A1650" s="101"/>
      <c r="D1650" s="81"/>
      <c r="E1650" s="81"/>
      <c r="F1650" s="81"/>
      <c r="G1650" s="82"/>
      <c r="H1650" s="83">
        <f>G1649+H1649</f>
        <v>0</v>
      </c>
      <c r="I1650" s="83"/>
      <c r="J1650" s="103"/>
    </row>
    <row r="1651" spans="1:10" ht="12.75" customHeight="1" x14ac:dyDescent="0.25">
      <c r="A1651" s="101"/>
      <c r="B1651" s="79"/>
      <c r="D1651" s="81"/>
      <c r="E1651" s="81"/>
      <c r="F1651" s="81"/>
      <c r="G1651" s="82"/>
      <c r="H1651" s="83"/>
      <c r="I1651" s="83"/>
      <c r="J1651" s="103"/>
    </row>
    <row r="1652" spans="1:10" ht="12.75" customHeight="1" x14ac:dyDescent="0.25">
      <c r="A1652" s="101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2"/>
    </row>
    <row r="1653" spans="1:10" ht="12.75" customHeight="1" x14ac:dyDescent="0.25">
      <c r="A1653" s="101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80"/>
        <v>0</v>
      </c>
      <c r="F1653" s="81"/>
      <c r="G1653" s="82">
        <f t="shared" si="81"/>
        <v>0</v>
      </c>
      <c r="H1653" s="83">
        <f t="shared" si="82"/>
        <v>0</v>
      </c>
      <c r="I1653" s="83" t="e">
        <f t="shared" si="83"/>
        <v>#DIV/0!</v>
      </c>
      <c r="J1653" s="103" t="e">
        <f t="shared" si="84"/>
        <v>#DIV/0!</v>
      </c>
    </row>
    <row r="1654" spans="1:10" ht="12.75" customHeight="1" x14ac:dyDescent="0.25">
      <c r="A1654" s="101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4" t="e">
        <f>H1654/B1653</f>
        <v>#DIV/0!</v>
      </c>
    </row>
    <row r="1655" spans="1:10" ht="12.75" customHeight="1" x14ac:dyDescent="0.25">
      <c r="A1655" s="101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5" t="e">
        <f>J1653-J1654</f>
        <v>#DIV/0!</v>
      </c>
    </row>
    <row r="1656" spans="1:10" ht="12.75" customHeight="1" x14ac:dyDescent="0.25">
      <c r="A1656" s="101"/>
      <c r="D1656" s="81"/>
      <c r="E1656" s="81"/>
      <c r="F1656" s="81"/>
      <c r="G1656" s="82"/>
      <c r="H1656" s="83">
        <f>G1655+H1655</f>
        <v>0</v>
      </c>
      <c r="I1656" s="83"/>
      <c r="J1656" s="103"/>
    </row>
    <row r="1657" spans="1:10" ht="12.75" customHeight="1" x14ac:dyDescent="0.25">
      <c r="A1657" s="101"/>
      <c r="B1657" s="79"/>
      <c r="D1657" s="81"/>
      <c r="E1657" s="81"/>
      <c r="F1657" s="81"/>
      <c r="G1657" s="82"/>
      <c r="H1657" s="83"/>
      <c r="I1657" s="83"/>
      <c r="J1657" s="103"/>
    </row>
    <row r="1658" spans="1:10" ht="12.75" customHeight="1" x14ac:dyDescent="0.25">
      <c r="A1658" s="101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2"/>
    </row>
    <row r="1659" spans="1:10" ht="12.75" customHeight="1" x14ac:dyDescent="0.25">
      <c r="A1659" s="101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80"/>
        <v>0</v>
      </c>
      <c r="F1659" s="81"/>
      <c r="G1659" s="82">
        <f t="shared" si="81"/>
        <v>0</v>
      </c>
      <c r="H1659" s="83">
        <f t="shared" si="82"/>
        <v>0</v>
      </c>
      <c r="I1659" s="83" t="e">
        <f t="shared" si="83"/>
        <v>#DIV/0!</v>
      </c>
      <c r="J1659" s="103" t="e">
        <f t="shared" si="84"/>
        <v>#DIV/0!</v>
      </c>
    </row>
    <row r="1660" spans="1:10" ht="12.75" customHeight="1" x14ac:dyDescent="0.25">
      <c r="A1660" s="101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4" t="e">
        <f>H1660/B1659</f>
        <v>#DIV/0!</v>
      </c>
    </row>
    <row r="1661" spans="1:10" ht="12.75" customHeight="1" x14ac:dyDescent="0.25">
      <c r="A1661" s="101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5" t="e">
        <f>J1659-J1660</f>
        <v>#DIV/0!</v>
      </c>
    </row>
    <row r="1662" spans="1:10" ht="12.75" customHeight="1" x14ac:dyDescent="0.25">
      <c r="A1662" s="101"/>
      <c r="D1662" s="81"/>
      <c r="E1662" s="81"/>
      <c r="F1662" s="81"/>
      <c r="G1662" s="82"/>
      <c r="H1662" s="83">
        <f>G1661+H1661</f>
        <v>0</v>
      </c>
      <c r="I1662" s="83"/>
      <c r="J1662" s="103"/>
    </row>
    <row r="1663" spans="1:10" ht="12.75" customHeight="1" x14ac:dyDescent="0.25">
      <c r="A1663" s="101"/>
      <c r="B1663" s="79"/>
      <c r="D1663" s="81"/>
      <c r="E1663" s="81"/>
      <c r="F1663" s="81"/>
      <c r="G1663" s="82"/>
      <c r="H1663" s="83"/>
      <c r="I1663" s="83"/>
      <c r="J1663" s="103"/>
    </row>
    <row r="1664" spans="1:10" ht="12.75" customHeight="1" x14ac:dyDescent="0.25">
      <c r="A1664" s="101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2"/>
    </row>
    <row r="1665" spans="1:10" ht="12.75" customHeight="1" x14ac:dyDescent="0.25">
      <c r="A1665" s="101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80"/>
        <v>0</v>
      </c>
      <c r="F1665" s="81"/>
      <c r="G1665" s="82">
        <f t="shared" si="81"/>
        <v>0</v>
      </c>
      <c r="H1665" s="83">
        <f t="shared" si="82"/>
        <v>0</v>
      </c>
      <c r="I1665" s="83" t="e">
        <f t="shared" si="83"/>
        <v>#DIV/0!</v>
      </c>
      <c r="J1665" s="103" t="e">
        <f t="shared" si="84"/>
        <v>#DIV/0!</v>
      </c>
    </row>
    <row r="1666" spans="1:10" ht="12.75" customHeight="1" x14ac:dyDescent="0.25">
      <c r="A1666" s="101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4" t="e">
        <f>H1666/B1665</f>
        <v>#DIV/0!</v>
      </c>
    </row>
    <row r="1667" spans="1:10" ht="12.75" customHeight="1" x14ac:dyDescent="0.25">
      <c r="A1667" s="101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5" t="e">
        <f>J1665-J1666</f>
        <v>#DIV/0!</v>
      </c>
    </row>
    <row r="1668" spans="1:10" ht="12.75" customHeight="1" x14ac:dyDescent="0.25">
      <c r="A1668" s="101"/>
      <c r="D1668" s="81"/>
      <c r="E1668" s="81"/>
      <c r="F1668" s="81"/>
      <c r="G1668" s="82"/>
      <c r="H1668" s="83">
        <f>G1667+H1667</f>
        <v>0</v>
      </c>
      <c r="I1668" s="83"/>
      <c r="J1668" s="103"/>
    </row>
    <row r="1669" spans="1:10" ht="12.75" customHeight="1" x14ac:dyDescent="0.25">
      <c r="A1669" s="101"/>
      <c r="B1669" s="79"/>
      <c r="D1669" s="81"/>
      <c r="E1669" s="81"/>
      <c r="F1669" s="81"/>
      <c r="G1669" s="82"/>
      <c r="H1669" s="83"/>
      <c r="I1669" s="83"/>
      <c r="J1669" s="103"/>
    </row>
    <row r="1670" spans="1:10" ht="12.75" customHeight="1" x14ac:dyDescent="0.25">
      <c r="A1670" s="101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2"/>
    </row>
    <row r="1671" spans="1:10" ht="12.75" customHeight="1" x14ac:dyDescent="0.25">
      <c r="A1671" s="101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80"/>
        <v>0</v>
      </c>
      <c r="F1671" s="81"/>
      <c r="G1671" s="82">
        <f t="shared" si="81"/>
        <v>0</v>
      </c>
      <c r="H1671" s="83">
        <f t="shared" si="82"/>
        <v>0</v>
      </c>
      <c r="I1671" s="83" t="e">
        <f t="shared" si="83"/>
        <v>#DIV/0!</v>
      </c>
      <c r="J1671" s="103" t="e">
        <f t="shared" si="84"/>
        <v>#DIV/0!</v>
      </c>
    </row>
    <row r="1672" spans="1:10" ht="12.75" customHeight="1" x14ac:dyDescent="0.25">
      <c r="A1672" s="101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4" t="e">
        <f>H1672/B1671</f>
        <v>#DIV/0!</v>
      </c>
    </row>
    <row r="1673" spans="1:10" ht="12.75" customHeight="1" x14ac:dyDescent="0.25">
      <c r="A1673" s="101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5" t="e">
        <f>J1671-J1672</f>
        <v>#DIV/0!</v>
      </c>
    </row>
    <row r="1674" spans="1:10" ht="12.75" customHeight="1" x14ac:dyDescent="0.25">
      <c r="A1674" s="101"/>
      <c r="D1674" s="81"/>
      <c r="E1674" s="81"/>
      <c r="F1674" s="81"/>
      <c r="G1674" s="82"/>
      <c r="H1674" s="83">
        <f>G1673+H1673</f>
        <v>0</v>
      </c>
      <c r="I1674" s="83"/>
      <c r="J1674" s="103"/>
    </row>
    <row r="1675" spans="1:10" ht="12.75" customHeight="1" x14ac:dyDescent="0.25">
      <c r="A1675" s="101"/>
      <c r="B1675" s="79"/>
      <c r="D1675" s="81"/>
      <c r="E1675" s="81"/>
      <c r="F1675" s="81"/>
      <c r="G1675" s="82"/>
      <c r="H1675" s="83"/>
      <c r="I1675" s="83"/>
      <c r="J1675" s="103"/>
    </row>
    <row r="1676" spans="1:10" ht="12.75" customHeight="1" x14ac:dyDescent="0.25">
      <c r="A1676" s="101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2"/>
    </row>
    <row r="1677" spans="1:10" ht="12.75" customHeight="1" x14ac:dyDescent="0.25">
      <c r="A1677" s="101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80"/>
        <v>0</v>
      </c>
      <c r="F1677" s="81"/>
      <c r="G1677" s="82">
        <f t="shared" si="81"/>
        <v>0</v>
      </c>
      <c r="H1677" s="83">
        <f t="shared" si="82"/>
        <v>0</v>
      </c>
      <c r="I1677" s="83" t="e">
        <f t="shared" si="83"/>
        <v>#DIV/0!</v>
      </c>
      <c r="J1677" s="103" t="e">
        <f t="shared" si="84"/>
        <v>#DIV/0!</v>
      </c>
    </row>
    <row r="1678" spans="1:10" ht="12.75" customHeight="1" x14ac:dyDescent="0.25">
      <c r="A1678" s="101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4" t="e">
        <f>H1678/B1677</f>
        <v>#DIV/0!</v>
      </c>
    </row>
    <row r="1679" spans="1:10" ht="12.75" customHeight="1" x14ac:dyDescent="0.25">
      <c r="A1679" s="101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5" t="e">
        <f>J1677-J1678</f>
        <v>#DIV/0!</v>
      </c>
    </row>
    <row r="1680" spans="1:10" ht="12.75" customHeight="1" x14ac:dyDescent="0.25">
      <c r="A1680" s="101"/>
      <c r="D1680" s="81"/>
      <c r="E1680" s="81"/>
      <c r="F1680" s="81"/>
      <c r="G1680" s="82"/>
      <c r="H1680" s="83">
        <f>G1679+H1679</f>
        <v>0</v>
      </c>
      <c r="I1680" s="83"/>
      <c r="J1680" s="103"/>
    </row>
    <row r="1681" spans="1:10" ht="12.75" customHeight="1" x14ac:dyDescent="0.25">
      <c r="A1681" s="101"/>
      <c r="C1681" s="88"/>
      <c r="D1681" s="89"/>
      <c r="E1681" s="81"/>
      <c r="F1681" s="81"/>
      <c r="G1681" s="82"/>
      <c r="H1681" s="83"/>
      <c r="I1681" s="83"/>
      <c r="J1681" s="103"/>
    </row>
    <row r="1682" spans="1:10" ht="12.75" customHeight="1" x14ac:dyDescent="0.25">
      <c r="A1682" s="106"/>
      <c r="B1682" s="107"/>
      <c r="C1682" s="107"/>
      <c r="D1682" s="107"/>
      <c r="E1682" s="107"/>
      <c r="F1682" s="107"/>
      <c r="G1682" s="108">
        <f>G1589+G1595+G1601+G1607+G1613+G1619+G1625+G1631+G1637+G1643+G1649+G1655+G1661+G1667+G1673+G1679</f>
        <v>0</v>
      </c>
      <c r="H1682" s="108">
        <f>H1589+H1595+H1601+H1607+H1613+H1619+H1625+H1631+H1637+H1643+H1649+H1655+H1661+H1667+H1673+H1679</f>
        <v>0</v>
      </c>
      <c r="I1682" s="107"/>
      <c r="J1682" s="109">
        <f>H1590+H1596+H1602+H1608+H1614+H1620+H1626+H1632+H1638+H1644+H1650+H1656+H1662+H1668+H1674+H1680</f>
        <v>0</v>
      </c>
    </row>
    <row r="1684" spans="1:10" ht="12.75" customHeight="1" x14ac:dyDescent="0.25">
      <c r="A1684" s="94" t="s">
        <v>1</v>
      </c>
      <c r="B1684" s="95">
        <f>Invoice!E1940</f>
        <v>23060018</v>
      </c>
      <c r="C1684" s="96"/>
      <c r="D1684" s="97"/>
      <c r="E1684" s="97"/>
      <c r="F1684" s="97"/>
      <c r="G1684" s="98"/>
      <c r="H1684" s="99"/>
      <c r="I1684" s="99"/>
      <c r="J1684" s="100"/>
    </row>
    <row r="1685" spans="1:10" ht="12.75" customHeight="1" x14ac:dyDescent="0.25">
      <c r="A1685" s="101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2"/>
    </row>
    <row r="1686" spans="1:10" ht="12.75" customHeight="1" x14ac:dyDescent="0.25">
      <c r="A1686" s="101"/>
      <c r="B1686" s="80">
        <f>Invoice!B1948</f>
        <v>0</v>
      </c>
      <c r="C1686" s="88">
        <f>Invoice!E1948</f>
        <v>0</v>
      </c>
      <c r="D1686" s="89">
        <f>Invoice!H1948</f>
        <v>0</v>
      </c>
      <c r="E1686" s="81">
        <f>D1686*B1686</f>
        <v>0</v>
      </c>
      <c r="F1686" s="81"/>
      <c r="G1686" s="82">
        <f>E1686/1.11</f>
        <v>0</v>
      </c>
      <c r="H1686" s="83">
        <f>G1686*11%</f>
        <v>0</v>
      </c>
      <c r="I1686" s="83" t="e">
        <f>G1686/B1686</f>
        <v>#DIV/0!</v>
      </c>
      <c r="J1686" s="103" t="e">
        <f>H1686/B1686</f>
        <v>#DIV/0!</v>
      </c>
    </row>
    <row r="1687" spans="1:10" ht="12.75" customHeight="1" x14ac:dyDescent="0.25">
      <c r="A1687" s="101"/>
      <c r="D1687" s="81"/>
      <c r="E1687" s="81">
        <f>(E1686*Invoice!I1948)+((E1686-(E1686*Invoice!I1948))*Invoice!J1948)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4" t="e">
        <f>H1687/B1686</f>
        <v>#DIV/0!</v>
      </c>
    </row>
    <row r="1688" spans="1:10" ht="12.75" customHeight="1" x14ac:dyDescent="0.25">
      <c r="A1688" s="101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5" t="e">
        <f>J1686-J1687</f>
        <v>#DIV/0!</v>
      </c>
    </row>
    <row r="1689" spans="1:10" ht="12.75" customHeight="1" x14ac:dyDescent="0.25">
      <c r="A1689" s="101"/>
      <c r="D1689" s="81"/>
      <c r="E1689" s="81"/>
      <c r="F1689" s="81"/>
      <c r="G1689" s="82"/>
      <c r="H1689" s="83">
        <f>G1688+H1688</f>
        <v>0</v>
      </c>
      <c r="I1689" s="83"/>
      <c r="J1689" s="103"/>
    </row>
    <row r="1690" spans="1:10" ht="12.75" customHeight="1" x14ac:dyDescent="0.25">
      <c r="A1690" s="101"/>
      <c r="B1690" s="79"/>
      <c r="D1690" s="81"/>
      <c r="E1690" s="81"/>
      <c r="F1690" s="81"/>
      <c r="G1690" s="82"/>
      <c r="H1690" s="83"/>
      <c r="I1690" s="83"/>
      <c r="J1690" s="103"/>
    </row>
    <row r="1691" spans="1:10" ht="12.75" customHeight="1" x14ac:dyDescent="0.25">
      <c r="A1691" s="101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2"/>
    </row>
    <row r="1692" spans="1:10" ht="12.75" customHeight="1" x14ac:dyDescent="0.25">
      <c r="A1692" s="101"/>
      <c r="B1692" s="80">
        <f>Invoice!B1949</f>
        <v>0</v>
      </c>
      <c r="C1692" s="88">
        <f>Invoice!E1949</f>
        <v>0</v>
      </c>
      <c r="D1692" s="89">
        <f>Invoice!H1949</f>
        <v>0</v>
      </c>
      <c r="E1692" s="81">
        <f t="shared" ref="E1692:E1776" si="85">D1692*B1692</f>
        <v>0</v>
      </c>
      <c r="F1692" s="81"/>
      <c r="G1692" s="82">
        <f t="shared" ref="G1692:G1776" si="86">E1692/1.11</f>
        <v>0</v>
      </c>
      <c r="H1692" s="83">
        <f t="shared" ref="H1692:H1776" si="87">G1692*11%</f>
        <v>0</v>
      </c>
      <c r="I1692" s="83" t="e">
        <f t="shared" ref="I1692:I1776" si="88">G1692/B1692</f>
        <v>#DIV/0!</v>
      </c>
      <c r="J1692" s="103" t="e">
        <f t="shared" ref="J1692:J1776" si="89">H1692/B1692</f>
        <v>#DIV/0!</v>
      </c>
    </row>
    <row r="1693" spans="1:10" ht="12.75" customHeight="1" x14ac:dyDescent="0.25">
      <c r="A1693" s="101"/>
      <c r="D1693" s="81"/>
      <c r="E1693" s="81">
        <f>(E1692*Invoice!I1949)+((E1692-(E1692*Invoice!I1949))*Invoice!J1949)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4" t="e">
        <f>H1693/B1692</f>
        <v>#DIV/0!</v>
      </c>
    </row>
    <row r="1694" spans="1:10" ht="12.75" customHeight="1" x14ac:dyDescent="0.25">
      <c r="A1694" s="101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5" t="e">
        <f>J1692-J1693</f>
        <v>#DIV/0!</v>
      </c>
    </row>
    <row r="1695" spans="1:10" ht="12.75" customHeight="1" x14ac:dyDescent="0.25">
      <c r="A1695" s="101"/>
      <c r="D1695" s="81"/>
      <c r="E1695" s="81"/>
      <c r="F1695" s="81"/>
      <c r="G1695" s="82"/>
      <c r="H1695" s="83">
        <f>G1694+H1694</f>
        <v>0</v>
      </c>
      <c r="I1695" s="83"/>
      <c r="J1695" s="103"/>
    </row>
    <row r="1696" spans="1:10" ht="12.75" customHeight="1" x14ac:dyDescent="0.25">
      <c r="A1696" s="101"/>
      <c r="B1696" s="79"/>
      <c r="D1696" s="81"/>
      <c r="E1696" s="81"/>
      <c r="F1696" s="81"/>
      <c r="G1696" s="82"/>
      <c r="H1696" s="83"/>
      <c r="I1696" s="83"/>
      <c r="J1696" s="103"/>
    </row>
    <row r="1697" spans="1:10" ht="12.75" customHeight="1" x14ac:dyDescent="0.25">
      <c r="A1697" s="101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2"/>
    </row>
    <row r="1698" spans="1:10" ht="12.75" customHeight="1" x14ac:dyDescent="0.25">
      <c r="A1698" s="101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85"/>
        <v>0</v>
      </c>
      <c r="F1698" s="81"/>
      <c r="G1698" s="82">
        <f t="shared" si="86"/>
        <v>0</v>
      </c>
      <c r="H1698" s="83">
        <f t="shared" si="87"/>
        <v>0</v>
      </c>
      <c r="I1698" s="83" t="e">
        <f t="shared" si="88"/>
        <v>#DIV/0!</v>
      </c>
      <c r="J1698" s="103" t="e">
        <f t="shared" si="89"/>
        <v>#DIV/0!</v>
      </c>
    </row>
    <row r="1699" spans="1:10" ht="12.75" customHeight="1" x14ac:dyDescent="0.25">
      <c r="A1699" s="101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4" t="e">
        <f>H1699/B1698</f>
        <v>#DIV/0!</v>
      </c>
    </row>
    <row r="1700" spans="1:10" ht="12.75" customHeight="1" x14ac:dyDescent="0.25">
      <c r="A1700" s="101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5" t="e">
        <f>J1698-J1699</f>
        <v>#DIV/0!</v>
      </c>
    </row>
    <row r="1701" spans="1:10" ht="12.75" customHeight="1" x14ac:dyDescent="0.25">
      <c r="A1701" s="101"/>
      <c r="D1701" s="81"/>
      <c r="E1701" s="81"/>
      <c r="F1701" s="81"/>
      <c r="G1701" s="82"/>
      <c r="H1701" s="83">
        <f>G1700+H1700</f>
        <v>0</v>
      </c>
      <c r="I1701" s="83"/>
      <c r="J1701" s="103"/>
    </row>
    <row r="1702" spans="1:10" ht="12.75" customHeight="1" x14ac:dyDescent="0.25">
      <c r="A1702" s="101"/>
      <c r="B1702" s="79"/>
      <c r="D1702" s="81"/>
      <c r="E1702" s="81"/>
      <c r="F1702" s="81"/>
      <c r="G1702" s="82"/>
      <c r="H1702" s="83"/>
      <c r="I1702" s="83"/>
      <c r="J1702" s="103"/>
    </row>
    <row r="1703" spans="1:10" ht="12.75" customHeight="1" x14ac:dyDescent="0.25">
      <c r="A1703" s="101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85"/>
        <v>0</v>
      </c>
      <c r="F1704" s="81"/>
      <c r="G1704" s="82">
        <f t="shared" si="86"/>
        <v>0</v>
      </c>
      <c r="H1704" s="83">
        <f t="shared" si="87"/>
        <v>0</v>
      </c>
      <c r="I1704" s="83" t="e">
        <f t="shared" si="88"/>
        <v>#DIV/0!</v>
      </c>
      <c r="J1704" s="103" t="e">
        <f t="shared" si="89"/>
        <v>#DIV/0!</v>
      </c>
    </row>
    <row r="1705" spans="1:10" ht="12.75" customHeight="1" x14ac:dyDescent="0.25">
      <c r="A1705" s="101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4" t="e">
        <f>H1705/B1704</f>
        <v>#DIV/0!</v>
      </c>
    </row>
    <row r="1706" spans="1:10" ht="12.75" customHeight="1" x14ac:dyDescent="0.25">
      <c r="A1706" s="101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5" t="e">
        <f>J1704-J1705</f>
        <v>#DIV/0!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0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85"/>
        <v>0</v>
      </c>
      <c r="F1710" s="81"/>
      <c r="G1710" s="82">
        <f t="shared" si="86"/>
        <v>0</v>
      </c>
      <c r="H1710" s="83">
        <f t="shared" si="87"/>
        <v>0</v>
      </c>
      <c r="I1710" s="83" t="e">
        <f t="shared" si="88"/>
        <v>#DIV/0!</v>
      </c>
      <c r="J1710" s="103" t="e">
        <f t="shared" si="89"/>
        <v>#DIV/0!</v>
      </c>
    </row>
    <row r="1711" spans="1:10" ht="12.75" customHeight="1" x14ac:dyDescent="0.25">
      <c r="A1711" s="101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4" t="e">
        <f>H1711/B1710</f>
        <v>#DIV/0!</v>
      </c>
    </row>
    <row r="1712" spans="1:10" ht="12.75" customHeight="1" x14ac:dyDescent="0.25">
      <c r="A1712" s="101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5" t="e">
        <f>J1710-J1711</f>
        <v>#DIV/0!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0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85"/>
        <v>0</v>
      </c>
      <c r="F1716" s="81"/>
      <c r="G1716" s="82">
        <f t="shared" si="86"/>
        <v>0</v>
      </c>
      <c r="H1716" s="83">
        <f t="shared" si="87"/>
        <v>0</v>
      </c>
      <c r="I1716" s="83" t="e">
        <f t="shared" si="88"/>
        <v>#DIV/0!</v>
      </c>
      <c r="J1716" s="103" t="e">
        <f t="shared" si="89"/>
        <v>#DIV/0!</v>
      </c>
    </row>
    <row r="1717" spans="1:10" ht="12.75" customHeight="1" x14ac:dyDescent="0.25">
      <c r="A1717" s="101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B1720" s="79"/>
      <c r="D1720" s="81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1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2"/>
    </row>
    <row r="1722" spans="1:10" ht="12.75" customHeight="1" x14ac:dyDescent="0.25">
      <c r="A1722" s="101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85"/>
        <v>0</v>
      </c>
      <c r="F1722" s="81"/>
      <c r="G1722" s="82">
        <f t="shared" si="86"/>
        <v>0</v>
      </c>
      <c r="H1722" s="83">
        <f t="shared" si="87"/>
        <v>0</v>
      </c>
      <c r="I1722" s="83" t="e">
        <f t="shared" si="88"/>
        <v>#DIV/0!</v>
      </c>
      <c r="J1722" s="103" t="e">
        <f t="shared" si="89"/>
        <v>#DIV/0!</v>
      </c>
    </row>
    <row r="1723" spans="1:10" ht="12.75" customHeight="1" x14ac:dyDescent="0.25">
      <c r="A1723" s="101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4" t="e">
        <f>H1723/B1722</f>
        <v>#DIV/0!</v>
      </c>
    </row>
    <row r="1724" spans="1:10" ht="12.75" customHeight="1" x14ac:dyDescent="0.25">
      <c r="A1724" s="101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5" t="e">
        <f>J1722-J1723</f>
        <v>#DIV/0!</v>
      </c>
    </row>
    <row r="1725" spans="1:10" ht="12.75" customHeight="1" x14ac:dyDescent="0.25">
      <c r="A1725" s="101"/>
      <c r="D1725" s="81"/>
      <c r="E1725" s="81"/>
      <c r="F1725" s="81"/>
      <c r="G1725" s="82"/>
      <c r="H1725" s="83">
        <f>G1724+H1724</f>
        <v>0</v>
      </c>
      <c r="I1725" s="83"/>
      <c r="J1725" s="103"/>
    </row>
    <row r="1726" spans="1:10" ht="12.75" customHeight="1" x14ac:dyDescent="0.25">
      <c r="A1726" s="101"/>
      <c r="B1726" s="79"/>
      <c r="D1726" s="81"/>
      <c r="E1726" s="81"/>
      <c r="F1726" s="81"/>
      <c r="G1726" s="82"/>
      <c r="H1726" s="83"/>
      <c r="I1726" s="83"/>
      <c r="J1726" s="103"/>
    </row>
    <row r="1727" spans="1:10" ht="12.75" customHeight="1" x14ac:dyDescent="0.25">
      <c r="A1727" s="101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2"/>
    </row>
    <row r="1728" spans="1:10" ht="12.75" customHeight="1" x14ac:dyDescent="0.25">
      <c r="A1728" s="101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85"/>
        <v>0</v>
      </c>
      <c r="F1728" s="81"/>
      <c r="G1728" s="82">
        <f t="shared" si="86"/>
        <v>0</v>
      </c>
      <c r="H1728" s="83">
        <f t="shared" si="87"/>
        <v>0</v>
      </c>
      <c r="I1728" s="83" t="e">
        <f t="shared" si="88"/>
        <v>#DIV/0!</v>
      </c>
      <c r="J1728" s="103" t="e">
        <f t="shared" si="89"/>
        <v>#DIV/0!</v>
      </c>
    </row>
    <row r="1729" spans="1:10" ht="12.75" customHeight="1" x14ac:dyDescent="0.25">
      <c r="A1729" s="101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4" t="e">
        <f>H1729/B1728</f>
        <v>#DIV/0!</v>
      </c>
    </row>
    <row r="1730" spans="1:10" ht="12.75" customHeight="1" x14ac:dyDescent="0.25">
      <c r="A1730" s="101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5" t="e">
        <f>J1728-J1729</f>
        <v>#DIV/0!</v>
      </c>
    </row>
    <row r="1731" spans="1:10" ht="12.75" customHeight="1" x14ac:dyDescent="0.25">
      <c r="A1731" s="101"/>
      <c r="D1731" s="81"/>
      <c r="E1731" s="81"/>
      <c r="F1731" s="81"/>
      <c r="G1731" s="82"/>
      <c r="H1731" s="83">
        <f>G1730+H1730</f>
        <v>0</v>
      </c>
      <c r="I1731" s="83"/>
      <c r="J1731" s="103"/>
    </row>
    <row r="1732" spans="1:10" ht="12.75" customHeight="1" x14ac:dyDescent="0.25">
      <c r="A1732" s="101"/>
      <c r="B1732" s="79"/>
      <c r="D1732" s="81"/>
      <c r="E1732" s="81"/>
      <c r="F1732" s="81"/>
      <c r="G1732" s="82"/>
      <c r="H1732" s="83"/>
      <c r="I1732" s="83"/>
      <c r="J1732" s="103"/>
    </row>
    <row r="1733" spans="1:10" ht="12.75" customHeight="1" x14ac:dyDescent="0.25">
      <c r="A1733" s="101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2"/>
    </row>
    <row r="1734" spans="1:10" ht="12.75" customHeight="1" x14ac:dyDescent="0.25">
      <c r="A1734" s="101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85"/>
        <v>0</v>
      </c>
      <c r="F1734" s="81"/>
      <c r="G1734" s="82">
        <f t="shared" si="86"/>
        <v>0</v>
      </c>
      <c r="H1734" s="83">
        <f t="shared" si="87"/>
        <v>0</v>
      </c>
      <c r="I1734" s="83" t="e">
        <f t="shared" si="88"/>
        <v>#DIV/0!</v>
      </c>
      <c r="J1734" s="103" t="e">
        <f t="shared" si="89"/>
        <v>#DIV/0!</v>
      </c>
    </row>
    <row r="1735" spans="1:10" ht="12.75" customHeight="1" x14ac:dyDescent="0.25">
      <c r="A1735" s="101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4" t="e">
        <f>H1735/B1734</f>
        <v>#DIV/0!</v>
      </c>
    </row>
    <row r="1736" spans="1:10" ht="12.75" customHeight="1" x14ac:dyDescent="0.25">
      <c r="A1736" s="101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5" t="e">
        <f>J1734-J1735</f>
        <v>#DIV/0!</v>
      </c>
    </row>
    <row r="1737" spans="1:10" ht="12.75" customHeight="1" x14ac:dyDescent="0.25">
      <c r="A1737" s="101"/>
      <c r="D1737" s="81"/>
      <c r="E1737" s="81"/>
      <c r="F1737" s="81"/>
      <c r="G1737" s="82"/>
      <c r="H1737" s="83">
        <f>G1736+H1736</f>
        <v>0</v>
      </c>
      <c r="I1737" s="83"/>
      <c r="J1737" s="103"/>
    </row>
    <row r="1738" spans="1:10" ht="12.75" customHeight="1" x14ac:dyDescent="0.25">
      <c r="A1738" s="101"/>
      <c r="B1738" s="79"/>
      <c r="D1738" s="81"/>
      <c r="E1738" s="81"/>
      <c r="F1738" s="81"/>
      <c r="G1738" s="82"/>
      <c r="H1738" s="83"/>
      <c r="I1738" s="83"/>
      <c r="J1738" s="103"/>
    </row>
    <row r="1739" spans="1:10" ht="12.75" customHeight="1" x14ac:dyDescent="0.25">
      <c r="A1739" s="101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2"/>
    </row>
    <row r="1740" spans="1:10" ht="12.75" customHeight="1" x14ac:dyDescent="0.25">
      <c r="A1740" s="101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85"/>
        <v>0</v>
      </c>
      <c r="F1740" s="81"/>
      <c r="G1740" s="82">
        <f t="shared" si="86"/>
        <v>0</v>
      </c>
      <c r="H1740" s="83">
        <f t="shared" si="87"/>
        <v>0</v>
      </c>
      <c r="I1740" s="83" t="e">
        <f t="shared" si="88"/>
        <v>#DIV/0!</v>
      </c>
      <c r="J1740" s="103" t="e">
        <f t="shared" si="89"/>
        <v>#DIV/0!</v>
      </c>
    </row>
    <row r="1741" spans="1:10" ht="12.75" customHeight="1" x14ac:dyDescent="0.25">
      <c r="A1741" s="101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4" t="e">
        <f>H1741/B1740</f>
        <v>#DIV/0!</v>
      </c>
    </row>
    <row r="1742" spans="1:10" ht="12.75" customHeight="1" x14ac:dyDescent="0.25">
      <c r="A1742" s="101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5" t="e">
        <f>J1740-J1741</f>
        <v>#DIV/0!</v>
      </c>
    </row>
    <row r="1743" spans="1:10" ht="12.75" customHeight="1" x14ac:dyDescent="0.25">
      <c r="A1743" s="101"/>
      <c r="D1743" s="81"/>
      <c r="E1743" s="81"/>
      <c r="F1743" s="81"/>
      <c r="G1743" s="82"/>
      <c r="H1743" s="83">
        <f>G1742+H1742</f>
        <v>0</v>
      </c>
      <c r="I1743" s="83"/>
      <c r="J1743" s="103"/>
    </row>
    <row r="1744" spans="1:10" ht="12.75" customHeight="1" x14ac:dyDescent="0.25">
      <c r="A1744" s="101"/>
      <c r="B1744" s="79"/>
      <c r="D1744" s="81"/>
      <c r="E1744" s="81"/>
      <c r="F1744" s="81"/>
      <c r="G1744" s="82"/>
      <c r="H1744" s="83"/>
      <c r="I1744" s="83"/>
      <c r="J1744" s="103"/>
    </row>
    <row r="1745" spans="1:10" ht="12.75" customHeight="1" x14ac:dyDescent="0.25">
      <c r="A1745" s="101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2"/>
    </row>
    <row r="1746" spans="1:10" ht="12.75" customHeight="1" x14ac:dyDescent="0.25">
      <c r="A1746" s="101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85"/>
        <v>0</v>
      </c>
      <c r="F1746" s="81"/>
      <c r="G1746" s="82">
        <f t="shared" si="86"/>
        <v>0</v>
      </c>
      <c r="H1746" s="83">
        <f t="shared" si="87"/>
        <v>0</v>
      </c>
      <c r="I1746" s="83" t="e">
        <f t="shared" si="88"/>
        <v>#DIV/0!</v>
      </c>
      <c r="J1746" s="103" t="e">
        <f t="shared" si="89"/>
        <v>#DIV/0!</v>
      </c>
    </row>
    <row r="1747" spans="1:10" ht="12.75" customHeight="1" x14ac:dyDescent="0.25">
      <c r="A1747" s="101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4" t="e">
        <f>H1747/B1746</f>
        <v>#DIV/0!</v>
      </c>
    </row>
    <row r="1748" spans="1:10" ht="12.75" customHeight="1" x14ac:dyDescent="0.25">
      <c r="A1748" s="101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5" t="e">
        <f>J1746-J1747</f>
        <v>#DIV/0!</v>
      </c>
    </row>
    <row r="1749" spans="1:10" ht="12.75" customHeight="1" x14ac:dyDescent="0.25">
      <c r="A1749" s="101"/>
      <c r="D1749" s="81"/>
      <c r="E1749" s="81"/>
      <c r="F1749" s="81"/>
      <c r="G1749" s="82"/>
      <c r="H1749" s="83">
        <f>G1748+H1748</f>
        <v>0</v>
      </c>
      <c r="I1749" s="83"/>
      <c r="J1749" s="103"/>
    </row>
    <row r="1750" spans="1:10" ht="12.75" customHeight="1" x14ac:dyDescent="0.25">
      <c r="A1750" s="101"/>
      <c r="B1750" s="79"/>
      <c r="D1750" s="81"/>
      <c r="E1750" s="81"/>
      <c r="F1750" s="81"/>
      <c r="G1750" s="82"/>
      <c r="H1750" s="83"/>
      <c r="I1750" s="83"/>
      <c r="J1750" s="103"/>
    </row>
    <row r="1751" spans="1:10" ht="12.75" customHeight="1" x14ac:dyDescent="0.25">
      <c r="A1751" s="101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2"/>
    </row>
    <row r="1752" spans="1:10" ht="12.75" customHeight="1" x14ac:dyDescent="0.25">
      <c r="A1752" s="101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85"/>
        <v>0</v>
      </c>
      <c r="F1752" s="81"/>
      <c r="G1752" s="82">
        <f t="shared" si="86"/>
        <v>0</v>
      </c>
      <c r="H1752" s="83">
        <f t="shared" si="87"/>
        <v>0</v>
      </c>
      <c r="I1752" s="83" t="e">
        <f t="shared" si="88"/>
        <v>#DIV/0!</v>
      </c>
      <c r="J1752" s="103" t="e">
        <f t="shared" si="89"/>
        <v>#DIV/0!</v>
      </c>
    </row>
    <row r="1753" spans="1:10" ht="12.75" customHeight="1" x14ac:dyDescent="0.25">
      <c r="A1753" s="101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4" t="e">
        <f>H1753/B1752</f>
        <v>#DIV/0!</v>
      </c>
    </row>
    <row r="1754" spans="1:10" ht="12.75" customHeight="1" x14ac:dyDescent="0.25">
      <c r="A1754" s="101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5" t="e">
        <f>J1752-J1753</f>
        <v>#DIV/0!</v>
      </c>
    </row>
    <row r="1755" spans="1:10" ht="12.75" customHeight="1" x14ac:dyDescent="0.25">
      <c r="A1755" s="101"/>
      <c r="D1755" s="81"/>
      <c r="E1755" s="81"/>
      <c r="F1755" s="81"/>
      <c r="G1755" s="82"/>
      <c r="H1755" s="83">
        <f>G1754+H1754</f>
        <v>0</v>
      </c>
      <c r="I1755" s="83"/>
      <c r="J1755" s="103"/>
    </row>
    <row r="1756" spans="1:10" ht="12.75" customHeight="1" x14ac:dyDescent="0.25">
      <c r="A1756" s="101"/>
      <c r="B1756" s="79"/>
      <c r="D1756" s="81"/>
      <c r="E1756" s="81"/>
      <c r="F1756" s="81"/>
      <c r="G1756" s="82"/>
      <c r="H1756" s="83"/>
      <c r="I1756" s="83"/>
      <c r="J1756" s="103"/>
    </row>
    <row r="1757" spans="1:10" ht="12.75" customHeight="1" x14ac:dyDescent="0.25">
      <c r="A1757" s="101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2"/>
    </row>
    <row r="1758" spans="1:10" ht="12.75" customHeight="1" x14ac:dyDescent="0.25">
      <c r="A1758" s="101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85"/>
        <v>0</v>
      </c>
      <c r="F1758" s="81"/>
      <c r="G1758" s="82">
        <f t="shared" si="86"/>
        <v>0</v>
      </c>
      <c r="H1758" s="83">
        <f t="shared" si="87"/>
        <v>0</v>
      </c>
      <c r="I1758" s="83" t="e">
        <f t="shared" si="88"/>
        <v>#DIV/0!</v>
      </c>
      <c r="J1758" s="103" t="e">
        <f t="shared" si="89"/>
        <v>#DIV/0!</v>
      </c>
    </row>
    <row r="1759" spans="1:10" ht="12.75" customHeight="1" x14ac:dyDescent="0.25">
      <c r="A1759" s="101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4" t="e">
        <f>H1759/B1758</f>
        <v>#DIV/0!</v>
      </c>
    </row>
    <row r="1760" spans="1:10" ht="12.75" customHeight="1" x14ac:dyDescent="0.25">
      <c r="A1760" s="101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5" t="e">
        <f>J1758-J1759</f>
        <v>#DIV/0!</v>
      </c>
    </row>
    <row r="1761" spans="1:10" ht="12.75" customHeight="1" x14ac:dyDescent="0.25">
      <c r="A1761" s="101"/>
      <c r="D1761" s="81"/>
      <c r="E1761" s="81"/>
      <c r="F1761" s="81"/>
      <c r="G1761" s="82"/>
      <c r="H1761" s="83">
        <f>G1760+H1760</f>
        <v>0</v>
      </c>
      <c r="I1761" s="83"/>
      <c r="J1761" s="103"/>
    </row>
    <row r="1762" spans="1:10" ht="12.75" customHeight="1" x14ac:dyDescent="0.25">
      <c r="A1762" s="101"/>
      <c r="B1762" s="79"/>
      <c r="D1762" s="81"/>
      <c r="E1762" s="81"/>
      <c r="F1762" s="81"/>
      <c r="G1762" s="82"/>
      <c r="H1762" s="83"/>
      <c r="I1762" s="83"/>
      <c r="J1762" s="103"/>
    </row>
    <row r="1763" spans="1:10" ht="12.75" customHeight="1" x14ac:dyDescent="0.25">
      <c r="A1763" s="101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2"/>
    </row>
    <row r="1764" spans="1:10" ht="12.75" customHeight="1" x14ac:dyDescent="0.25">
      <c r="A1764" s="101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85"/>
        <v>0</v>
      </c>
      <c r="F1764" s="81"/>
      <c r="G1764" s="82">
        <f t="shared" si="86"/>
        <v>0</v>
      </c>
      <c r="H1764" s="83">
        <f t="shared" si="87"/>
        <v>0</v>
      </c>
      <c r="I1764" s="83" t="e">
        <f t="shared" si="88"/>
        <v>#DIV/0!</v>
      </c>
      <c r="J1764" s="103" t="e">
        <f t="shared" si="89"/>
        <v>#DIV/0!</v>
      </c>
    </row>
    <row r="1765" spans="1:10" ht="12.75" customHeight="1" x14ac:dyDescent="0.25">
      <c r="A1765" s="101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4" t="e">
        <f>H1765/B1764</f>
        <v>#DIV/0!</v>
      </c>
    </row>
    <row r="1766" spans="1:10" ht="12.75" customHeight="1" x14ac:dyDescent="0.25">
      <c r="A1766" s="101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5" t="e">
        <f>J1764-J1765</f>
        <v>#DIV/0!</v>
      </c>
    </row>
    <row r="1767" spans="1:10" ht="12.75" customHeight="1" x14ac:dyDescent="0.25">
      <c r="A1767" s="101"/>
      <c r="D1767" s="81"/>
      <c r="E1767" s="81"/>
      <c r="F1767" s="81"/>
      <c r="G1767" s="82"/>
      <c r="H1767" s="83">
        <f>G1766+H1766</f>
        <v>0</v>
      </c>
      <c r="I1767" s="83"/>
      <c r="J1767" s="103"/>
    </row>
    <row r="1768" spans="1:10" ht="12.75" customHeight="1" x14ac:dyDescent="0.25">
      <c r="A1768" s="101"/>
      <c r="B1768" s="79"/>
      <c r="D1768" s="81"/>
      <c r="E1768" s="81"/>
      <c r="F1768" s="81"/>
      <c r="G1768" s="82"/>
      <c r="H1768" s="83"/>
      <c r="I1768" s="83"/>
      <c r="J1768" s="103"/>
    </row>
    <row r="1769" spans="1:10" ht="12.75" customHeight="1" x14ac:dyDescent="0.25">
      <c r="A1769" s="101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2"/>
    </row>
    <row r="1770" spans="1:10" ht="12.75" customHeight="1" x14ac:dyDescent="0.25">
      <c r="A1770" s="101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85"/>
        <v>0</v>
      </c>
      <c r="F1770" s="81"/>
      <c r="G1770" s="82">
        <f t="shared" si="86"/>
        <v>0</v>
      </c>
      <c r="H1770" s="83">
        <f t="shared" si="87"/>
        <v>0</v>
      </c>
      <c r="I1770" s="83" t="e">
        <f t="shared" si="88"/>
        <v>#DIV/0!</v>
      </c>
      <c r="J1770" s="103" t="e">
        <f t="shared" si="89"/>
        <v>#DIV/0!</v>
      </c>
    </row>
    <row r="1771" spans="1:10" ht="12.75" customHeight="1" x14ac:dyDescent="0.25">
      <c r="A1771" s="101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4" t="e">
        <f>H1771/B1770</f>
        <v>#DIV/0!</v>
      </c>
    </row>
    <row r="1772" spans="1:10" ht="12.75" customHeight="1" x14ac:dyDescent="0.25">
      <c r="A1772" s="101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5" t="e">
        <f>J1770-J1771</f>
        <v>#DIV/0!</v>
      </c>
    </row>
    <row r="1773" spans="1:10" ht="12.75" customHeight="1" x14ac:dyDescent="0.25">
      <c r="A1773" s="101"/>
      <c r="D1773" s="81"/>
      <c r="E1773" s="81"/>
      <c r="F1773" s="81"/>
      <c r="G1773" s="82"/>
      <c r="H1773" s="83">
        <f>G1772+H1772</f>
        <v>0</v>
      </c>
      <c r="I1773" s="83"/>
      <c r="J1773" s="103"/>
    </row>
    <row r="1774" spans="1:10" ht="12.75" customHeight="1" x14ac:dyDescent="0.25">
      <c r="A1774" s="101"/>
      <c r="B1774" s="79"/>
      <c r="D1774" s="81"/>
      <c r="E1774" s="81"/>
      <c r="F1774" s="81"/>
      <c r="G1774" s="82"/>
      <c r="H1774" s="83"/>
      <c r="I1774" s="83"/>
      <c r="J1774" s="103"/>
    </row>
    <row r="1775" spans="1:10" ht="12.75" customHeight="1" x14ac:dyDescent="0.25">
      <c r="A1775" s="101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2"/>
    </row>
    <row r="1776" spans="1:10" ht="12.75" customHeight="1" x14ac:dyDescent="0.25">
      <c r="A1776" s="101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85"/>
        <v>0</v>
      </c>
      <c r="F1776" s="81"/>
      <c r="G1776" s="82">
        <f t="shared" si="86"/>
        <v>0</v>
      </c>
      <c r="H1776" s="83">
        <f t="shared" si="87"/>
        <v>0</v>
      </c>
      <c r="I1776" s="83" t="e">
        <f t="shared" si="88"/>
        <v>#DIV/0!</v>
      </c>
      <c r="J1776" s="103" t="e">
        <f t="shared" si="89"/>
        <v>#DIV/0!</v>
      </c>
    </row>
    <row r="1777" spans="1:10" ht="12.75" customHeight="1" x14ac:dyDescent="0.25">
      <c r="A1777" s="101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4" t="e">
        <f>H1777/B1776</f>
        <v>#DIV/0!</v>
      </c>
    </row>
    <row r="1778" spans="1:10" ht="12.75" customHeight="1" x14ac:dyDescent="0.25">
      <c r="A1778" s="101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5" t="e">
        <f>J1776-J1777</f>
        <v>#DIV/0!</v>
      </c>
    </row>
    <row r="1779" spans="1:10" ht="12.75" customHeight="1" x14ac:dyDescent="0.25">
      <c r="A1779" s="101"/>
      <c r="D1779" s="81"/>
      <c r="E1779" s="81"/>
      <c r="F1779" s="81"/>
      <c r="G1779" s="82"/>
      <c r="H1779" s="83">
        <f>G1778+H1778</f>
        <v>0</v>
      </c>
      <c r="I1779" s="83"/>
      <c r="J1779" s="103"/>
    </row>
    <row r="1780" spans="1:10" ht="12.75" customHeight="1" x14ac:dyDescent="0.25">
      <c r="A1780" s="101"/>
      <c r="C1780" s="88"/>
      <c r="D1780" s="89"/>
      <c r="E1780" s="81"/>
      <c r="F1780" s="81"/>
      <c r="G1780" s="82"/>
      <c r="H1780" s="83"/>
      <c r="I1780" s="83"/>
      <c r="J1780" s="103"/>
    </row>
    <row r="1781" spans="1:10" ht="12.75" customHeight="1" x14ac:dyDescent="0.25">
      <c r="A1781" s="106"/>
      <c r="B1781" s="107"/>
      <c r="C1781" s="107"/>
      <c r="D1781" s="107"/>
      <c r="E1781" s="107"/>
      <c r="F1781" s="107"/>
      <c r="G1781" s="108">
        <f>G1688+G1694+G1700+G1706+G1712+G1718+G1724+G1730+G1736+G1742+G1748+G1754+G1760+G1766+G1772+G1778</f>
        <v>0</v>
      </c>
      <c r="H1781" s="108">
        <f>H1688+H1694+H1700+H1706+H1712+H1718+H1724+H1730+H1736+H1742+H1748+H1754+H1760+H1766+H1772+H1778</f>
        <v>0</v>
      </c>
      <c r="I1781" s="107"/>
      <c r="J1781" s="109">
        <f>H1689+H1695+H1701+H1707+H1713+H1719+H1725+H1731+H1737+H1743+H1749+H1755+H1761+H1767+H1773+H1779</f>
        <v>0</v>
      </c>
    </row>
    <row r="1783" spans="1:10" ht="12.75" customHeight="1" x14ac:dyDescent="0.25">
      <c r="A1783" s="94" t="s">
        <v>1</v>
      </c>
      <c r="B1783" s="95">
        <f>Invoice!E2054</f>
        <v>23060019</v>
      </c>
      <c r="C1783" s="96"/>
      <c r="D1783" s="97"/>
      <c r="E1783" s="97"/>
      <c r="F1783" s="97"/>
      <c r="G1783" s="98"/>
      <c r="H1783" s="99"/>
      <c r="I1783" s="99"/>
      <c r="J1783" s="100"/>
    </row>
    <row r="1784" spans="1:10" ht="12.75" customHeight="1" x14ac:dyDescent="0.25">
      <c r="A1784" s="101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2"/>
    </row>
    <row r="1785" spans="1:10" ht="12.75" customHeight="1" x14ac:dyDescent="0.25">
      <c r="A1785" s="101"/>
      <c r="B1785" s="80">
        <f>Invoice!B2062</f>
        <v>0</v>
      </c>
      <c r="C1785" s="88">
        <f>Invoice!E2062</f>
        <v>0</v>
      </c>
      <c r="D1785" s="89">
        <f>Invoice!H2062</f>
        <v>0</v>
      </c>
      <c r="E1785" s="81">
        <f>D1785*B1785</f>
        <v>0</v>
      </c>
      <c r="F1785" s="81"/>
      <c r="G1785" s="82">
        <f>E1785/1.11</f>
        <v>0</v>
      </c>
      <c r="H1785" s="83">
        <f>G1785*11%</f>
        <v>0</v>
      </c>
      <c r="I1785" s="83" t="e">
        <f>G1785/B1785</f>
        <v>#DIV/0!</v>
      </c>
      <c r="J1785" s="103" t="e">
        <f>H1785/B1785</f>
        <v>#DIV/0!</v>
      </c>
    </row>
    <row r="1786" spans="1:10" ht="12.75" customHeight="1" x14ac:dyDescent="0.25">
      <c r="A1786" s="101"/>
      <c r="D1786" s="81"/>
      <c r="E1786" s="81">
        <f>(E1785*Invoice!I2062)+((E1785-(E1785*Invoice!I2062))*Invoice!J2062)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4" t="e">
        <f>H1786/B1785</f>
        <v>#DIV/0!</v>
      </c>
    </row>
    <row r="1787" spans="1:10" ht="12.75" customHeight="1" x14ac:dyDescent="0.25">
      <c r="A1787" s="101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5" t="e">
        <f>J1785-J1786</f>
        <v>#DIV/0!</v>
      </c>
    </row>
    <row r="1788" spans="1:10" ht="12.75" customHeight="1" x14ac:dyDescent="0.25">
      <c r="A1788" s="101"/>
      <c r="D1788" s="81"/>
      <c r="E1788" s="81"/>
      <c r="F1788" s="81"/>
      <c r="G1788" s="82"/>
      <c r="H1788" s="83">
        <f>G1787+H1787</f>
        <v>0</v>
      </c>
      <c r="I1788" s="83"/>
      <c r="J1788" s="103"/>
    </row>
    <row r="1789" spans="1:10" ht="12.75" customHeight="1" x14ac:dyDescent="0.25">
      <c r="A1789" s="101"/>
      <c r="B1789" s="79"/>
      <c r="D1789" s="81"/>
      <c r="E1789" s="81"/>
      <c r="F1789" s="81"/>
      <c r="G1789" s="82"/>
      <c r="H1789" s="83"/>
      <c r="I1789" s="83"/>
      <c r="J1789" s="103"/>
    </row>
    <row r="1790" spans="1:10" ht="12.75" customHeight="1" x14ac:dyDescent="0.25">
      <c r="A1790" s="101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2"/>
    </row>
    <row r="1791" spans="1:10" ht="12.75" customHeight="1" x14ac:dyDescent="0.25">
      <c r="A1791" s="101"/>
      <c r="B1791" s="80">
        <f>Invoice!B2063</f>
        <v>0</v>
      </c>
      <c r="C1791" s="88">
        <f>Invoice!E2063</f>
        <v>0</v>
      </c>
      <c r="D1791" s="89">
        <f>Invoice!H2063</f>
        <v>0</v>
      </c>
      <c r="E1791" s="81">
        <f t="shared" ref="E1791:E1875" si="90">D1791*B1791</f>
        <v>0</v>
      </c>
      <c r="F1791" s="81"/>
      <c r="G1791" s="82">
        <f t="shared" ref="G1791:G1875" si="91">E1791/1.11</f>
        <v>0</v>
      </c>
      <c r="H1791" s="83">
        <f t="shared" ref="H1791:H1875" si="92">G1791*11%</f>
        <v>0</v>
      </c>
      <c r="I1791" s="83" t="e">
        <f t="shared" ref="I1791:I1875" si="93">G1791/B1791</f>
        <v>#DIV/0!</v>
      </c>
      <c r="J1791" s="103" t="e">
        <f t="shared" ref="J1791:J1875" si="94">H1791/B1791</f>
        <v>#DIV/0!</v>
      </c>
    </row>
    <row r="1792" spans="1:10" ht="12.75" customHeight="1" x14ac:dyDescent="0.25">
      <c r="A1792" s="101"/>
      <c r="D1792" s="81"/>
      <c r="E1792" s="81">
        <f>(E1791*Invoice!I2063)+((E1791-(E1791*Invoice!I2063))*Invoice!J2063)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4" t="e">
        <f>H1792/B1791</f>
        <v>#DIV/0!</v>
      </c>
    </row>
    <row r="1793" spans="1:10" ht="12.75" customHeight="1" x14ac:dyDescent="0.25">
      <c r="A1793" s="101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5" t="e">
        <f>J1791-J1792</f>
        <v>#DIV/0!</v>
      </c>
    </row>
    <row r="1794" spans="1:10" ht="12.75" customHeight="1" x14ac:dyDescent="0.25">
      <c r="A1794" s="101"/>
      <c r="D1794" s="81"/>
      <c r="E1794" s="81"/>
      <c r="F1794" s="81"/>
      <c r="G1794" s="82"/>
      <c r="H1794" s="83">
        <f>G1793+H1793</f>
        <v>0</v>
      </c>
      <c r="I1794" s="83"/>
      <c r="J1794" s="103"/>
    </row>
    <row r="1795" spans="1:10" ht="12.75" customHeight="1" x14ac:dyDescent="0.25">
      <c r="A1795" s="101"/>
      <c r="B1795" s="79"/>
      <c r="D1795" s="81"/>
      <c r="E1795" s="81"/>
      <c r="F1795" s="81"/>
      <c r="G1795" s="82"/>
      <c r="H1795" s="83"/>
      <c r="I1795" s="83"/>
      <c r="J1795" s="103"/>
    </row>
    <row r="1796" spans="1:10" ht="12.75" customHeight="1" x14ac:dyDescent="0.25">
      <c r="A1796" s="101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2"/>
    </row>
    <row r="1797" spans="1:10" ht="12.75" customHeight="1" x14ac:dyDescent="0.25">
      <c r="A1797" s="101"/>
      <c r="B1797" s="80">
        <f>Invoice!B2064</f>
        <v>0</v>
      </c>
      <c r="C1797" s="88">
        <f>Invoice!E2064</f>
        <v>0</v>
      </c>
      <c r="D1797" s="89">
        <f>Invoice!H2064</f>
        <v>0</v>
      </c>
      <c r="E1797" s="81">
        <f t="shared" si="90"/>
        <v>0</v>
      </c>
      <c r="F1797" s="81"/>
      <c r="G1797" s="82">
        <f t="shared" si="91"/>
        <v>0</v>
      </c>
      <c r="H1797" s="83">
        <f t="shared" si="92"/>
        <v>0</v>
      </c>
      <c r="I1797" s="83" t="e">
        <f t="shared" si="93"/>
        <v>#DIV/0!</v>
      </c>
      <c r="J1797" s="103" t="e">
        <f t="shared" si="94"/>
        <v>#DIV/0!</v>
      </c>
    </row>
    <row r="1798" spans="1:10" ht="12.75" customHeight="1" x14ac:dyDescent="0.25">
      <c r="A1798" s="101"/>
      <c r="D1798" s="81"/>
      <c r="E1798" s="81">
        <f>(E1797*Invoice!I2064)+((E1797-(E1797*Invoice!I2064))*Invoice!J2064)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4" t="e">
        <f>H1798/B1797</f>
        <v>#DIV/0!</v>
      </c>
    </row>
    <row r="1799" spans="1:10" ht="12.75" customHeight="1" x14ac:dyDescent="0.25">
      <c r="A1799" s="101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5" t="e">
        <f>J1797-J1798</f>
        <v>#DIV/0!</v>
      </c>
    </row>
    <row r="1800" spans="1:10" ht="12.75" customHeight="1" x14ac:dyDescent="0.25">
      <c r="A1800" s="101"/>
      <c r="D1800" s="81"/>
      <c r="E1800" s="81"/>
      <c r="F1800" s="81"/>
      <c r="G1800" s="82"/>
      <c r="H1800" s="83">
        <f>G1799+H1799</f>
        <v>0</v>
      </c>
      <c r="I1800" s="83"/>
      <c r="J1800" s="103"/>
    </row>
    <row r="1801" spans="1:10" ht="12.75" customHeight="1" x14ac:dyDescent="0.25">
      <c r="A1801" s="101"/>
      <c r="B1801" s="79"/>
      <c r="D1801" s="81"/>
      <c r="E1801" s="81"/>
      <c r="F1801" s="81"/>
      <c r="G1801" s="82"/>
      <c r="H1801" s="83"/>
      <c r="I1801" s="83"/>
      <c r="J1801" s="103"/>
    </row>
    <row r="1802" spans="1:10" ht="12.75" customHeight="1" x14ac:dyDescent="0.25">
      <c r="A1802" s="101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2"/>
    </row>
    <row r="1803" spans="1:10" ht="12.75" customHeight="1" x14ac:dyDescent="0.25">
      <c r="A1803" s="101"/>
      <c r="B1803" s="80">
        <f>Invoice!B2065</f>
        <v>0</v>
      </c>
      <c r="C1803" s="88">
        <f>Invoice!E2065</f>
        <v>0</v>
      </c>
      <c r="D1803" s="89">
        <f>Invoice!H2065</f>
        <v>0</v>
      </c>
      <c r="E1803" s="81">
        <f t="shared" si="90"/>
        <v>0</v>
      </c>
      <c r="F1803" s="81"/>
      <c r="G1803" s="82">
        <f t="shared" si="91"/>
        <v>0</v>
      </c>
      <c r="H1803" s="83">
        <f t="shared" si="92"/>
        <v>0</v>
      </c>
      <c r="I1803" s="83" t="e">
        <f t="shared" si="93"/>
        <v>#DIV/0!</v>
      </c>
      <c r="J1803" s="103" t="e">
        <f t="shared" si="94"/>
        <v>#DIV/0!</v>
      </c>
    </row>
    <row r="1804" spans="1:10" ht="12.75" customHeight="1" x14ac:dyDescent="0.25">
      <c r="A1804" s="101"/>
      <c r="D1804" s="81"/>
      <c r="E1804" s="81">
        <f>(E1803*Invoice!I2065)+((E1803-(E1803*Invoice!I2065))*Invoice!J2065)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4" t="e">
        <f>H1804/B1803</f>
        <v>#DIV/0!</v>
      </c>
    </row>
    <row r="1805" spans="1:10" ht="12.75" customHeight="1" x14ac:dyDescent="0.25">
      <c r="A1805" s="101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5" t="e">
        <f>J1803-J1804</f>
        <v>#DIV/0!</v>
      </c>
    </row>
    <row r="1806" spans="1:10" ht="12.75" customHeight="1" x14ac:dyDescent="0.25">
      <c r="A1806" s="101"/>
      <c r="D1806" s="81"/>
      <c r="E1806" s="81"/>
      <c r="F1806" s="81"/>
      <c r="G1806" s="82"/>
      <c r="H1806" s="83">
        <f>G1805+H1805</f>
        <v>0</v>
      </c>
      <c r="I1806" s="83"/>
      <c r="J1806" s="103"/>
    </row>
    <row r="1807" spans="1:10" ht="12.75" customHeight="1" x14ac:dyDescent="0.25">
      <c r="A1807" s="101"/>
      <c r="B1807" s="79"/>
      <c r="D1807" s="81"/>
      <c r="E1807" s="81"/>
      <c r="F1807" s="81"/>
      <c r="G1807" s="82"/>
      <c r="H1807" s="83"/>
      <c r="I1807" s="83"/>
      <c r="J1807" s="103"/>
    </row>
    <row r="1808" spans="1:10" ht="12.75" customHeight="1" x14ac:dyDescent="0.25">
      <c r="A1808" s="101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2"/>
    </row>
    <row r="1809" spans="1:10" ht="12.75" customHeight="1" x14ac:dyDescent="0.25">
      <c r="A1809" s="101"/>
      <c r="B1809" s="80">
        <f>Invoice!B2066</f>
        <v>0</v>
      </c>
      <c r="C1809" s="88">
        <f>Invoice!E2066</f>
        <v>0</v>
      </c>
      <c r="D1809" s="89">
        <f>Invoice!H2066</f>
        <v>0</v>
      </c>
      <c r="E1809" s="81">
        <f t="shared" si="90"/>
        <v>0</v>
      </c>
      <c r="F1809" s="81"/>
      <c r="G1809" s="82">
        <f t="shared" si="91"/>
        <v>0</v>
      </c>
      <c r="H1809" s="83">
        <f t="shared" si="92"/>
        <v>0</v>
      </c>
      <c r="I1809" s="83" t="e">
        <f t="shared" si="93"/>
        <v>#DIV/0!</v>
      </c>
      <c r="J1809" s="103" t="e">
        <f t="shared" si="94"/>
        <v>#DIV/0!</v>
      </c>
    </row>
    <row r="1810" spans="1:10" ht="12.75" customHeight="1" x14ac:dyDescent="0.25">
      <c r="A1810" s="101"/>
      <c r="D1810" s="81"/>
      <c r="E1810" s="81">
        <f>(E1809*Invoice!I2066)+((E1809-(E1809*Invoice!I2066))*Invoice!J2066)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4" t="e">
        <f>H1810/B1809</f>
        <v>#DIV/0!</v>
      </c>
    </row>
    <row r="1811" spans="1:10" ht="12.75" customHeight="1" x14ac:dyDescent="0.25">
      <c r="A1811" s="101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5" t="e">
        <f>J1809-J1810</f>
        <v>#DIV/0!</v>
      </c>
    </row>
    <row r="1812" spans="1:10" ht="12.75" customHeight="1" x14ac:dyDescent="0.25">
      <c r="A1812" s="101"/>
      <c r="D1812" s="81"/>
      <c r="E1812" s="81"/>
      <c r="F1812" s="81"/>
      <c r="G1812" s="82"/>
      <c r="H1812" s="83">
        <f>G1811+H1811</f>
        <v>0</v>
      </c>
      <c r="I1812" s="83"/>
      <c r="J1812" s="103"/>
    </row>
    <row r="1813" spans="1:10" ht="12.75" customHeight="1" x14ac:dyDescent="0.25">
      <c r="A1813" s="101"/>
      <c r="B1813" s="79"/>
      <c r="D1813" s="81"/>
      <c r="E1813" s="81"/>
      <c r="F1813" s="81"/>
      <c r="G1813" s="82"/>
      <c r="H1813" s="83"/>
      <c r="I1813" s="83"/>
      <c r="J1813" s="103"/>
    </row>
    <row r="1814" spans="1:10" ht="12.75" customHeight="1" x14ac:dyDescent="0.25">
      <c r="A1814" s="101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2"/>
    </row>
    <row r="1815" spans="1:10" ht="12.75" customHeight="1" x14ac:dyDescent="0.25">
      <c r="A1815" s="101"/>
      <c r="B1815" s="80">
        <f>Invoice!B2067</f>
        <v>0</v>
      </c>
      <c r="C1815" s="88">
        <f>Invoice!E2067</f>
        <v>0</v>
      </c>
      <c r="D1815" s="89">
        <f>Invoice!H2067</f>
        <v>0</v>
      </c>
      <c r="E1815" s="81">
        <f t="shared" si="90"/>
        <v>0</v>
      </c>
      <c r="F1815" s="81"/>
      <c r="G1815" s="82">
        <f t="shared" si="91"/>
        <v>0</v>
      </c>
      <c r="H1815" s="83">
        <f t="shared" si="92"/>
        <v>0</v>
      </c>
      <c r="I1815" s="83" t="e">
        <f t="shared" si="93"/>
        <v>#DIV/0!</v>
      </c>
      <c r="J1815" s="103" t="e">
        <f t="shared" si="94"/>
        <v>#DIV/0!</v>
      </c>
    </row>
    <row r="1816" spans="1:10" ht="12.75" customHeight="1" x14ac:dyDescent="0.25">
      <c r="A1816" s="101"/>
      <c r="D1816" s="81"/>
      <c r="E1816" s="81">
        <f>(E1815*Invoice!I2067)+((E1815-(E1815*Invoice!I2067))*Invoice!J2067)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4" t="e">
        <f>H1816/B1815</f>
        <v>#DIV/0!</v>
      </c>
    </row>
    <row r="1817" spans="1:10" ht="12.75" customHeight="1" x14ac:dyDescent="0.25">
      <c r="A1817" s="101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5" t="e">
        <f>J1815-J1816</f>
        <v>#DIV/0!</v>
      </c>
    </row>
    <row r="1818" spans="1:10" ht="12.75" customHeight="1" x14ac:dyDescent="0.25">
      <c r="A1818" s="101"/>
      <c r="D1818" s="81"/>
      <c r="E1818" s="81"/>
      <c r="F1818" s="81"/>
      <c r="G1818" s="82"/>
      <c r="H1818" s="83">
        <f>G1817+H1817</f>
        <v>0</v>
      </c>
      <c r="I1818" s="83"/>
      <c r="J1818" s="103"/>
    </row>
    <row r="1819" spans="1:10" ht="12.75" customHeight="1" x14ac:dyDescent="0.25">
      <c r="A1819" s="101"/>
      <c r="B1819" s="79"/>
      <c r="D1819" s="81"/>
      <c r="E1819" s="81"/>
      <c r="F1819" s="81"/>
      <c r="G1819" s="82"/>
      <c r="H1819" s="83"/>
      <c r="I1819" s="83"/>
      <c r="J1819" s="103"/>
    </row>
    <row r="1820" spans="1:10" ht="12.75" customHeight="1" x14ac:dyDescent="0.25">
      <c r="A1820" s="101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2"/>
    </row>
    <row r="1821" spans="1:10" ht="12.75" customHeight="1" x14ac:dyDescent="0.25">
      <c r="A1821" s="101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90"/>
        <v>0</v>
      </c>
      <c r="F1821" s="81"/>
      <c r="G1821" s="82">
        <f t="shared" si="91"/>
        <v>0</v>
      </c>
      <c r="H1821" s="83">
        <f t="shared" si="92"/>
        <v>0</v>
      </c>
      <c r="I1821" s="83" t="e">
        <f t="shared" si="93"/>
        <v>#DIV/0!</v>
      </c>
      <c r="J1821" s="103" t="e">
        <f t="shared" si="94"/>
        <v>#DIV/0!</v>
      </c>
    </row>
    <row r="1822" spans="1:10" ht="12.75" customHeight="1" x14ac:dyDescent="0.25">
      <c r="A1822" s="101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4" t="e">
        <f>H1822/B1821</f>
        <v>#DIV/0!</v>
      </c>
    </row>
    <row r="1823" spans="1:10" ht="12.75" customHeight="1" x14ac:dyDescent="0.25">
      <c r="A1823" s="101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5" t="e">
        <f>J1821-J1822</f>
        <v>#DIV/0!</v>
      </c>
    </row>
    <row r="1824" spans="1:10" ht="12.75" customHeight="1" x14ac:dyDescent="0.25">
      <c r="A1824" s="101"/>
      <c r="D1824" s="81"/>
      <c r="E1824" s="81"/>
      <c r="F1824" s="81"/>
      <c r="G1824" s="82"/>
      <c r="H1824" s="83">
        <f>G1823+H1823</f>
        <v>0</v>
      </c>
      <c r="I1824" s="83"/>
      <c r="J1824" s="103"/>
    </row>
    <row r="1825" spans="1:10" ht="12.75" customHeight="1" x14ac:dyDescent="0.25">
      <c r="A1825" s="101"/>
      <c r="B1825" s="79"/>
      <c r="D1825" s="81"/>
      <c r="E1825" s="81"/>
      <c r="F1825" s="81"/>
      <c r="G1825" s="82"/>
      <c r="H1825" s="83"/>
      <c r="I1825" s="83"/>
      <c r="J1825" s="103"/>
    </row>
    <row r="1826" spans="1:10" ht="12.75" customHeight="1" x14ac:dyDescent="0.25">
      <c r="A1826" s="101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2"/>
    </row>
    <row r="1827" spans="1:10" ht="12.75" customHeight="1" x14ac:dyDescent="0.25">
      <c r="A1827" s="101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90"/>
        <v>0</v>
      </c>
      <c r="F1827" s="81"/>
      <c r="G1827" s="82">
        <f t="shared" si="91"/>
        <v>0</v>
      </c>
      <c r="H1827" s="83">
        <f t="shared" si="92"/>
        <v>0</v>
      </c>
      <c r="I1827" s="83" t="e">
        <f t="shared" si="93"/>
        <v>#DIV/0!</v>
      </c>
      <c r="J1827" s="103" t="e">
        <f t="shared" si="94"/>
        <v>#DIV/0!</v>
      </c>
    </row>
    <row r="1828" spans="1:10" ht="12.75" customHeight="1" x14ac:dyDescent="0.25">
      <c r="A1828" s="101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4" t="e">
        <f>H1828/B1827</f>
        <v>#DIV/0!</v>
      </c>
    </row>
    <row r="1829" spans="1:10" ht="12.75" customHeight="1" x14ac:dyDescent="0.25">
      <c r="A1829" s="101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5" t="e">
        <f>J1827-J1828</f>
        <v>#DIV/0!</v>
      </c>
    </row>
    <row r="1830" spans="1:10" ht="12.75" customHeight="1" x14ac:dyDescent="0.25">
      <c r="A1830" s="101"/>
      <c r="D1830" s="81"/>
      <c r="E1830" s="81"/>
      <c r="F1830" s="81"/>
      <c r="G1830" s="82"/>
      <c r="H1830" s="83">
        <f>G1829+H1829</f>
        <v>0</v>
      </c>
      <c r="I1830" s="83"/>
      <c r="J1830" s="103"/>
    </row>
    <row r="1831" spans="1:10" ht="12.75" customHeight="1" x14ac:dyDescent="0.25">
      <c r="A1831" s="101"/>
      <c r="B1831" s="79"/>
      <c r="D1831" s="81"/>
      <c r="E1831" s="81"/>
      <c r="F1831" s="81"/>
      <c r="G1831" s="82"/>
      <c r="H1831" s="83"/>
      <c r="I1831" s="83"/>
      <c r="J1831" s="103"/>
    </row>
    <row r="1832" spans="1:10" ht="12.75" customHeight="1" x14ac:dyDescent="0.25">
      <c r="A1832" s="101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2"/>
    </row>
    <row r="1833" spans="1:10" ht="12.75" customHeight="1" x14ac:dyDescent="0.25">
      <c r="A1833" s="101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90"/>
        <v>0</v>
      </c>
      <c r="F1833" s="81"/>
      <c r="G1833" s="82">
        <f t="shared" si="91"/>
        <v>0</v>
      </c>
      <c r="H1833" s="83">
        <f t="shared" si="92"/>
        <v>0</v>
      </c>
      <c r="I1833" s="83" t="e">
        <f t="shared" si="93"/>
        <v>#DIV/0!</v>
      </c>
      <c r="J1833" s="103" t="e">
        <f t="shared" si="94"/>
        <v>#DIV/0!</v>
      </c>
    </row>
    <row r="1834" spans="1:10" ht="12.75" customHeight="1" x14ac:dyDescent="0.25">
      <c r="A1834" s="101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4" t="e">
        <f>H1834/B1833</f>
        <v>#DIV/0!</v>
      </c>
    </row>
    <row r="1835" spans="1:10" ht="12.75" customHeight="1" x14ac:dyDescent="0.25">
      <c r="A1835" s="101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5" t="e">
        <f>J1833-J1834</f>
        <v>#DIV/0!</v>
      </c>
    </row>
    <row r="1836" spans="1:10" ht="12.75" customHeight="1" x14ac:dyDescent="0.25">
      <c r="A1836" s="101"/>
      <c r="D1836" s="81"/>
      <c r="E1836" s="81"/>
      <c r="F1836" s="81"/>
      <c r="G1836" s="82"/>
      <c r="H1836" s="83">
        <f>G1835+H1835</f>
        <v>0</v>
      </c>
      <c r="I1836" s="83"/>
      <c r="J1836" s="103"/>
    </row>
    <row r="1837" spans="1:10" ht="12.75" customHeight="1" x14ac:dyDescent="0.25">
      <c r="A1837" s="101"/>
      <c r="B1837" s="79"/>
      <c r="D1837" s="81"/>
      <c r="E1837" s="81"/>
      <c r="F1837" s="81"/>
      <c r="G1837" s="82"/>
      <c r="H1837" s="83"/>
      <c r="I1837" s="83"/>
      <c r="J1837" s="103"/>
    </row>
    <row r="1838" spans="1:10" ht="12.75" customHeight="1" x14ac:dyDescent="0.25">
      <c r="A1838" s="101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2"/>
    </row>
    <row r="1839" spans="1:10" ht="12.75" customHeight="1" x14ac:dyDescent="0.25">
      <c r="A1839" s="101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90"/>
        <v>0</v>
      </c>
      <c r="F1839" s="81"/>
      <c r="G1839" s="82">
        <f t="shared" si="91"/>
        <v>0</v>
      </c>
      <c r="H1839" s="83">
        <f t="shared" si="92"/>
        <v>0</v>
      </c>
      <c r="I1839" s="83" t="e">
        <f t="shared" si="93"/>
        <v>#DIV/0!</v>
      </c>
      <c r="J1839" s="103" t="e">
        <f t="shared" si="94"/>
        <v>#DIV/0!</v>
      </c>
    </row>
    <row r="1840" spans="1:10" ht="12.75" customHeight="1" x14ac:dyDescent="0.25">
      <c r="A1840" s="101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4" t="e">
        <f>H1840/B1839</f>
        <v>#DIV/0!</v>
      </c>
    </row>
    <row r="1841" spans="1:10" ht="12.75" customHeight="1" x14ac:dyDescent="0.25">
      <c r="A1841" s="101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5" t="e">
        <f>J1839-J1840</f>
        <v>#DIV/0!</v>
      </c>
    </row>
    <row r="1842" spans="1:10" ht="12.75" customHeight="1" x14ac:dyDescent="0.25">
      <c r="A1842" s="101"/>
      <c r="D1842" s="81"/>
      <c r="E1842" s="81"/>
      <c r="F1842" s="81"/>
      <c r="G1842" s="82"/>
      <c r="H1842" s="83">
        <f>G1841+H1841</f>
        <v>0</v>
      </c>
      <c r="I1842" s="83"/>
      <c r="J1842" s="103"/>
    </row>
    <row r="1843" spans="1:10" ht="12.75" customHeight="1" x14ac:dyDescent="0.25">
      <c r="A1843" s="101"/>
      <c r="B1843" s="79"/>
      <c r="D1843" s="81"/>
      <c r="E1843" s="81"/>
      <c r="F1843" s="81"/>
      <c r="G1843" s="82"/>
      <c r="H1843" s="83"/>
      <c r="I1843" s="83"/>
      <c r="J1843" s="103"/>
    </row>
    <row r="1844" spans="1:10" ht="12.75" customHeight="1" x14ac:dyDescent="0.25">
      <c r="A1844" s="101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2"/>
    </row>
    <row r="1845" spans="1:10" ht="12.75" customHeight="1" x14ac:dyDescent="0.25">
      <c r="A1845" s="101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90"/>
        <v>0</v>
      </c>
      <c r="F1845" s="81"/>
      <c r="G1845" s="82">
        <f t="shared" si="91"/>
        <v>0</v>
      </c>
      <c r="H1845" s="83">
        <f t="shared" si="92"/>
        <v>0</v>
      </c>
      <c r="I1845" s="83" t="e">
        <f t="shared" si="93"/>
        <v>#DIV/0!</v>
      </c>
      <c r="J1845" s="103" t="e">
        <f t="shared" si="94"/>
        <v>#DIV/0!</v>
      </c>
    </row>
    <row r="1846" spans="1:10" ht="12.75" customHeight="1" x14ac:dyDescent="0.25">
      <c r="A1846" s="101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4" t="e">
        <f>H1846/B1845</f>
        <v>#DIV/0!</v>
      </c>
    </row>
    <row r="1847" spans="1:10" ht="12.75" customHeight="1" x14ac:dyDescent="0.25">
      <c r="A1847" s="101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5" t="e">
        <f>J1845-J1846</f>
        <v>#DIV/0!</v>
      </c>
    </row>
    <row r="1848" spans="1:10" ht="12.75" customHeight="1" x14ac:dyDescent="0.25">
      <c r="A1848" s="101"/>
      <c r="D1848" s="81"/>
      <c r="E1848" s="81"/>
      <c r="F1848" s="81"/>
      <c r="G1848" s="82"/>
      <c r="H1848" s="83">
        <f>G1847+H1847</f>
        <v>0</v>
      </c>
      <c r="I1848" s="83"/>
      <c r="J1848" s="103"/>
    </row>
    <row r="1849" spans="1:10" ht="12.75" customHeight="1" x14ac:dyDescent="0.25">
      <c r="A1849" s="101"/>
      <c r="B1849" s="79"/>
      <c r="D1849" s="81"/>
      <c r="E1849" s="81"/>
      <c r="F1849" s="81"/>
      <c r="G1849" s="82"/>
      <c r="H1849" s="83"/>
      <c r="I1849" s="83"/>
      <c r="J1849" s="103"/>
    </row>
    <row r="1850" spans="1:10" ht="12.75" customHeight="1" x14ac:dyDescent="0.25">
      <c r="A1850" s="101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2"/>
    </row>
    <row r="1851" spans="1:10" ht="12.75" customHeight="1" x14ac:dyDescent="0.25">
      <c r="A1851" s="101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90"/>
        <v>0</v>
      </c>
      <c r="F1851" s="81"/>
      <c r="G1851" s="82">
        <f t="shared" si="91"/>
        <v>0</v>
      </c>
      <c r="H1851" s="83">
        <f t="shared" si="92"/>
        <v>0</v>
      </c>
      <c r="I1851" s="83" t="e">
        <f t="shared" si="93"/>
        <v>#DIV/0!</v>
      </c>
      <c r="J1851" s="103" t="e">
        <f t="shared" si="94"/>
        <v>#DIV/0!</v>
      </c>
    </row>
    <row r="1852" spans="1:10" ht="12.75" customHeight="1" x14ac:dyDescent="0.25">
      <c r="A1852" s="101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4" t="e">
        <f>H1852/B1851</f>
        <v>#DIV/0!</v>
      </c>
    </row>
    <row r="1853" spans="1:10" ht="12.75" customHeight="1" x14ac:dyDescent="0.25">
      <c r="A1853" s="101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5" t="e">
        <f>J1851-J1852</f>
        <v>#DIV/0!</v>
      </c>
    </row>
    <row r="1854" spans="1:10" ht="12.75" customHeight="1" x14ac:dyDescent="0.25">
      <c r="A1854" s="101"/>
      <c r="D1854" s="81"/>
      <c r="E1854" s="81"/>
      <c r="F1854" s="81"/>
      <c r="G1854" s="82"/>
      <c r="H1854" s="83">
        <f>G1853+H1853</f>
        <v>0</v>
      </c>
      <c r="I1854" s="83"/>
      <c r="J1854" s="103"/>
    </row>
    <row r="1855" spans="1:10" ht="12.75" customHeight="1" x14ac:dyDescent="0.25">
      <c r="A1855" s="101"/>
      <c r="B1855" s="79"/>
      <c r="D1855" s="81"/>
      <c r="E1855" s="81"/>
      <c r="F1855" s="81"/>
      <c r="G1855" s="82"/>
      <c r="H1855" s="83"/>
      <c r="I1855" s="83"/>
      <c r="J1855" s="103"/>
    </row>
    <row r="1856" spans="1:10" ht="12.75" customHeight="1" x14ac:dyDescent="0.25">
      <c r="A1856" s="101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2"/>
    </row>
    <row r="1857" spans="1:10" ht="12.75" customHeight="1" x14ac:dyDescent="0.25">
      <c r="A1857" s="101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90"/>
        <v>0</v>
      </c>
      <c r="F1857" s="81"/>
      <c r="G1857" s="82">
        <f t="shared" si="91"/>
        <v>0</v>
      </c>
      <c r="H1857" s="83">
        <f t="shared" si="92"/>
        <v>0</v>
      </c>
      <c r="I1857" s="83" t="e">
        <f t="shared" si="93"/>
        <v>#DIV/0!</v>
      </c>
      <c r="J1857" s="103" t="e">
        <f t="shared" si="94"/>
        <v>#DIV/0!</v>
      </c>
    </row>
    <row r="1858" spans="1:10" ht="12.75" customHeight="1" x14ac:dyDescent="0.25">
      <c r="A1858" s="101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4" t="e">
        <f>H1858/B1857</f>
        <v>#DIV/0!</v>
      </c>
    </row>
    <row r="1859" spans="1:10" ht="12.75" customHeight="1" x14ac:dyDescent="0.25">
      <c r="A1859" s="101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5" t="e">
        <f>J1857-J1858</f>
        <v>#DIV/0!</v>
      </c>
    </row>
    <row r="1860" spans="1:10" ht="12.75" customHeight="1" x14ac:dyDescent="0.25">
      <c r="A1860" s="101"/>
      <c r="D1860" s="81"/>
      <c r="E1860" s="81"/>
      <c r="F1860" s="81"/>
      <c r="G1860" s="82"/>
      <c r="H1860" s="83">
        <f>G1859+H1859</f>
        <v>0</v>
      </c>
      <c r="I1860" s="83"/>
      <c r="J1860" s="103"/>
    </row>
    <row r="1861" spans="1:10" ht="12.75" customHeight="1" x14ac:dyDescent="0.25">
      <c r="A1861" s="101"/>
      <c r="B1861" s="79"/>
      <c r="D1861" s="81"/>
      <c r="E1861" s="81"/>
      <c r="F1861" s="81"/>
      <c r="G1861" s="82"/>
      <c r="H1861" s="83"/>
      <c r="I1861" s="83"/>
      <c r="J1861" s="103"/>
    </row>
    <row r="1862" spans="1:10" ht="12.75" customHeight="1" x14ac:dyDescent="0.25">
      <c r="A1862" s="101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2"/>
    </row>
    <row r="1863" spans="1:10" ht="12.75" customHeight="1" x14ac:dyDescent="0.25">
      <c r="A1863" s="101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90"/>
        <v>0</v>
      </c>
      <c r="F1863" s="81"/>
      <c r="G1863" s="82">
        <f t="shared" si="91"/>
        <v>0</v>
      </c>
      <c r="H1863" s="83">
        <f t="shared" si="92"/>
        <v>0</v>
      </c>
      <c r="I1863" s="83" t="e">
        <f t="shared" si="93"/>
        <v>#DIV/0!</v>
      </c>
      <c r="J1863" s="103" t="e">
        <f t="shared" si="94"/>
        <v>#DIV/0!</v>
      </c>
    </row>
    <row r="1864" spans="1:10" ht="12.75" customHeight="1" x14ac:dyDescent="0.25">
      <c r="A1864" s="101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4" t="e">
        <f>H1864/B1863</f>
        <v>#DIV/0!</v>
      </c>
    </row>
    <row r="1865" spans="1:10" ht="12.75" customHeight="1" x14ac:dyDescent="0.25">
      <c r="A1865" s="101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5" t="e">
        <f>J1863-J1864</f>
        <v>#DIV/0!</v>
      </c>
    </row>
    <row r="1866" spans="1:10" ht="12.75" customHeight="1" x14ac:dyDescent="0.25">
      <c r="A1866" s="101"/>
      <c r="D1866" s="81"/>
      <c r="E1866" s="81"/>
      <c r="F1866" s="81"/>
      <c r="G1866" s="82"/>
      <c r="H1866" s="83">
        <f>G1865+H1865</f>
        <v>0</v>
      </c>
      <c r="I1866" s="83"/>
      <c r="J1866" s="103"/>
    </row>
    <row r="1867" spans="1:10" ht="12.75" customHeight="1" x14ac:dyDescent="0.25">
      <c r="A1867" s="101"/>
      <c r="B1867" s="79"/>
      <c r="D1867" s="81"/>
      <c r="E1867" s="81"/>
      <c r="F1867" s="81"/>
      <c r="G1867" s="82"/>
      <c r="H1867" s="83"/>
      <c r="I1867" s="83"/>
      <c r="J1867" s="103"/>
    </row>
    <row r="1868" spans="1:10" ht="12.75" customHeight="1" x14ac:dyDescent="0.25">
      <c r="A1868" s="101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2"/>
    </row>
    <row r="1869" spans="1:10" ht="12.75" customHeight="1" x14ac:dyDescent="0.25">
      <c r="A1869" s="101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90"/>
        <v>0</v>
      </c>
      <c r="F1869" s="81"/>
      <c r="G1869" s="82">
        <f t="shared" si="91"/>
        <v>0</v>
      </c>
      <c r="H1869" s="83">
        <f t="shared" si="92"/>
        <v>0</v>
      </c>
      <c r="I1869" s="83" t="e">
        <f t="shared" si="93"/>
        <v>#DIV/0!</v>
      </c>
      <c r="J1869" s="103" t="e">
        <f t="shared" si="94"/>
        <v>#DIV/0!</v>
      </c>
    </row>
    <row r="1870" spans="1:10" ht="12.75" customHeight="1" x14ac:dyDescent="0.25">
      <c r="A1870" s="101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4" t="e">
        <f>H1870/B1869</f>
        <v>#DIV/0!</v>
      </c>
    </row>
    <row r="1871" spans="1:10" ht="12.75" customHeight="1" x14ac:dyDescent="0.25">
      <c r="A1871" s="101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5" t="e">
        <f>J1869-J1870</f>
        <v>#DIV/0!</v>
      </c>
    </row>
    <row r="1872" spans="1:10" ht="12.75" customHeight="1" x14ac:dyDescent="0.25">
      <c r="A1872" s="101"/>
      <c r="D1872" s="81"/>
      <c r="E1872" s="81"/>
      <c r="F1872" s="81"/>
      <c r="G1872" s="82"/>
      <c r="H1872" s="83">
        <f>G1871+H1871</f>
        <v>0</v>
      </c>
      <c r="I1872" s="83"/>
      <c r="J1872" s="103"/>
    </row>
    <row r="1873" spans="1:10" ht="12.75" customHeight="1" x14ac:dyDescent="0.25">
      <c r="A1873" s="101"/>
      <c r="B1873" s="79"/>
      <c r="D1873" s="81"/>
      <c r="E1873" s="81"/>
      <c r="F1873" s="81"/>
      <c r="G1873" s="82"/>
      <c r="H1873" s="83"/>
      <c r="I1873" s="83"/>
      <c r="J1873" s="103"/>
    </row>
    <row r="1874" spans="1:10" ht="12.75" customHeight="1" x14ac:dyDescent="0.25">
      <c r="A1874" s="101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2"/>
    </row>
    <row r="1875" spans="1:10" ht="12.75" customHeight="1" x14ac:dyDescent="0.25">
      <c r="A1875" s="101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90"/>
        <v>0</v>
      </c>
      <c r="F1875" s="81"/>
      <c r="G1875" s="82">
        <f t="shared" si="91"/>
        <v>0</v>
      </c>
      <c r="H1875" s="83">
        <f t="shared" si="92"/>
        <v>0</v>
      </c>
      <c r="I1875" s="83" t="e">
        <f t="shared" si="93"/>
        <v>#DIV/0!</v>
      </c>
      <c r="J1875" s="103" t="e">
        <f t="shared" si="94"/>
        <v>#DIV/0!</v>
      </c>
    </row>
    <row r="1876" spans="1:10" ht="12.75" customHeight="1" x14ac:dyDescent="0.25">
      <c r="A1876" s="101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4" t="e">
        <f>H1876/B1875</f>
        <v>#DIV/0!</v>
      </c>
    </row>
    <row r="1877" spans="1:10" ht="12.75" customHeight="1" x14ac:dyDescent="0.25">
      <c r="A1877" s="101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5" t="e">
        <f>J1875-J1876</f>
        <v>#DIV/0!</v>
      </c>
    </row>
    <row r="1878" spans="1:10" ht="12.75" customHeight="1" x14ac:dyDescent="0.25">
      <c r="A1878" s="101"/>
      <c r="D1878" s="81"/>
      <c r="E1878" s="81"/>
      <c r="F1878" s="81"/>
      <c r="G1878" s="82"/>
      <c r="H1878" s="83">
        <f>G1877+H1877</f>
        <v>0</v>
      </c>
      <c r="I1878" s="83"/>
      <c r="J1878" s="103"/>
    </row>
    <row r="1879" spans="1:10" ht="12.75" customHeight="1" x14ac:dyDescent="0.25">
      <c r="A1879" s="101"/>
      <c r="C1879" s="88"/>
      <c r="D1879" s="89"/>
      <c r="E1879" s="81"/>
      <c r="F1879" s="81"/>
      <c r="G1879" s="82"/>
      <c r="H1879" s="83"/>
      <c r="I1879" s="83"/>
      <c r="J1879" s="103"/>
    </row>
    <row r="1880" spans="1:10" ht="12.75" customHeight="1" x14ac:dyDescent="0.25">
      <c r="A1880" s="106"/>
      <c r="B1880" s="107"/>
      <c r="C1880" s="107"/>
      <c r="D1880" s="107"/>
      <c r="E1880" s="107"/>
      <c r="F1880" s="107"/>
      <c r="G1880" s="108">
        <f>G1787+G1793+G1799+G1805+G1811+G1817+G1823+G1829+G1835+G1841+G1847+G1853+G1859+G1865+G1871+G1877</f>
        <v>0</v>
      </c>
      <c r="H1880" s="108">
        <f>H1787+H1793+H1799+H1805+H1811+H1817+H1823+H1829+H1835+H1841+H1847+H1853+H1859+H1865+H1871+H1877</f>
        <v>0</v>
      </c>
      <c r="I1880" s="107"/>
      <c r="J1880" s="109">
        <f>H1788+H1794+H1800+H1806+H1812+H1818+H1824+H1830+H1836+H1842+H1848+H1854+H1860+H1866+H1872+H1878</f>
        <v>0</v>
      </c>
    </row>
    <row r="1882" spans="1:10" ht="12.75" customHeight="1" x14ac:dyDescent="0.25">
      <c r="A1882" s="94" t="s">
        <v>1</v>
      </c>
      <c r="B1882" s="95">
        <f>Invoice!E2168</f>
        <v>23060020</v>
      </c>
      <c r="C1882" s="96"/>
      <c r="D1882" s="97"/>
      <c r="E1882" s="97"/>
      <c r="F1882" s="97"/>
      <c r="G1882" s="98"/>
      <c r="H1882" s="99"/>
      <c r="I1882" s="99"/>
      <c r="J1882" s="100"/>
    </row>
    <row r="1883" spans="1:10" ht="12.75" customHeight="1" x14ac:dyDescent="0.25">
      <c r="A1883" s="101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2"/>
    </row>
    <row r="1884" spans="1:10" ht="12.75" customHeight="1" x14ac:dyDescent="0.25">
      <c r="A1884" s="101"/>
      <c r="B1884" s="80">
        <f>Invoice!B2176</f>
        <v>0</v>
      </c>
      <c r="C1884" s="88">
        <f>Invoice!E2176</f>
        <v>0</v>
      </c>
      <c r="D1884" s="89">
        <f>Invoice!H2176</f>
        <v>0</v>
      </c>
      <c r="E1884" s="81">
        <f>D1884*B1884</f>
        <v>0</v>
      </c>
      <c r="F1884" s="81"/>
      <c r="G1884" s="82">
        <f>E1884/1.11</f>
        <v>0</v>
      </c>
      <c r="H1884" s="83">
        <f>G1884*11%</f>
        <v>0</v>
      </c>
      <c r="I1884" s="83" t="e">
        <f>G1884/B1884</f>
        <v>#DIV/0!</v>
      </c>
      <c r="J1884" s="103" t="e">
        <f>H1884/B1884</f>
        <v>#DIV/0!</v>
      </c>
    </row>
    <row r="1885" spans="1:10" ht="12.75" customHeight="1" x14ac:dyDescent="0.25">
      <c r="A1885" s="101"/>
      <c r="D1885" s="81"/>
      <c r="E1885" s="81">
        <f>(E1884*Invoice!I2176)+((E1884-(E1884*Invoice!I2176))*Invoice!J2176)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4" t="e">
        <f>H1885/B1884</f>
        <v>#DIV/0!</v>
      </c>
    </row>
    <row r="1886" spans="1:10" ht="12.75" customHeight="1" x14ac:dyDescent="0.25">
      <c r="A1886" s="101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5" t="e">
        <f>J1884-J1885</f>
        <v>#DIV/0!</v>
      </c>
    </row>
    <row r="1887" spans="1:10" ht="12.75" customHeight="1" x14ac:dyDescent="0.25">
      <c r="A1887" s="101"/>
      <c r="D1887" s="81"/>
      <c r="E1887" s="81"/>
      <c r="F1887" s="81"/>
      <c r="G1887" s="82"/>
      <c r="H1887" s="83">
        <f>G1886+H1886</f>
        <v>0</v>
      </c>
      <c r="I1887" s="83"/>
      <c r="J1887" s="103"/>
    </row>
    <row r="1888" spans="1:10" ht="12.75" customHeight="1" x14ac:dyDescent="0.25">
      <c r="A1888" s="101"/>
      <c r="B1888" s="79"/>
      <c r="D1888" s="81"/>
      <c r="E1888" s="81"/>
      <c r="F1888" s="81"/>
      <c r="G1888" s="82"/>
      <c r="H1888" s="83"/>
      <c r="I1888" s="83"/>
      <c r="J1888" s="103"/>
    </row>
    <row r="1889" spans="1:10" ht="12.75" customHeight="1" x14ac:dyDescent="0.25">
      <c r="A1889" s="101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2"/>
    </row>
    <row r="1890" spans="1:10" ht="12.75" customHeight="1" x14ac:dyDescent="0.25">
      <c r="A1890" s="101"/>
      <c r="B1890" s="80">
        <f>Invoice!B2177</f>
        <v>0</v>
      </c>
      <c r="C1890" s="88">
        <f>Invoice!E2177</f>
        <v>0</v>
      </c>
      <c r="D1890" s="89">
        <f>Invoice!H2177</f>
        <v>0</v>
      </c>
      <c r="E1890" s="81">
        <f t="shared" ref="E1890:E1974" si="95">D1890*B1890</f>
        <v>0</v>
      </c>
      <c r="F1890" s="81"/>
      <c r="G1890" s="82">
        <f t="shared" ref="G1890:G1974" si="96">E1890/1.11</f>
        <v>0</v>
      </c>
      <c r="H1890" s="83">
        <f t="shared" ref="H1890:H1974" si="97">G1890*11%</f>
        <v>0</v>
      </c>
      <c r="I1890" s="83" t="e">
        <f t="shared" ref="I1890:I1974" si="98">G1890/B1890</f>
        <v>#DIV/0!</v>
      </c>
      <c r="J1890" s="103" t="e">
        <f t="shared" ref="J1890:J1974" si="99">H1890/B1890</f>
        <v>#DIV/0!</v>
      </c>
    </row>
    <row r="1891" spans="1:10" ht="12.75" customHeight="1" x14ac:dyDescent="0.25">
      <c r="A1891" s="101"/>
      <c r="D1891" s="81"/>
      <c r="E1891" s="81">
        <f>(E1890*Invoice!I2177)+((E1890-(E1890*Invoice!I2177))*Invoice!J2177)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4" t="e">
        <f>H1891/B1890</f>
        <v>#DIV/0!</v>
      </c>
    </row>
    <row r="1892" spans="1:10" ht="12.75" customHeight="1" x14ac:dyDescent="0.25">
      <c r="A1892" s="101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5" t="e">
        <f>J1890-J1891</f>
        <v>#DIV/0!</v>
      </c>
    </row>
    <row r="1893" spans="1:10" ht="12.75" customHeight="1" x14ac:dyDescent="0.25">
      <c r="A1893" s="101"/>
      <c r="D1893" s="81"/>
      <c r="E1893" s="81"/>
      <c r="F1893" s="81"/>
      <c r="G1893" s="82"/>
      <c r="H1893" s="83">
        <f>G1892+H1892</f>
        <v>0</v>
      </c>
      <c r="I1893" s="83"/>
      <c r="J1893" s="103"/>
    </row>
    <row r="1894" spans="1:10" ht="12.75" customHeight="1" x14ac:dyDescent="0.25">
      <c r="A1894" s="101"/>
      <c r="B1894" s="79"/>
      <c r="D1894" s="81"/>
      <c r="E1894" s="81"/>
      <c r="F1894" s="81"/>
      <c r="G1894" s="82"/>
      <c r="H1894" s="83"/>
      <c r="I1894" s="83"/>
      <c r="J1894" s="103"/>
    </row>
    <row r="1895" spans="1:10" ht="12.75" customHeight="1" x14ac:dyDescent="0.25">
      <c r="A1895" s="101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2"/>
    </row>
    <row r="1896" spans="1:10" ht="12.75" customHeight="1" x14ac:dyDescent="0.25">
      <c r="A1896" s="101"/>
      <c r="B1896" s="80">
        <f>Invoice!B2178</f>
        <v>0</v>
      </c>
      <c r="C1896" s="88">
        <f>Invoice!E2178</f>
        <v>0</v>
      </c>
      <c r="D1896" s="89">
        <f>Invoice!H2178</f>
        <v>0</v>
      </c>
      <c r="E1896" s="81">
        <f t="shared" si="95"/>
        <v>0</v>
      </c>
      <c r="F1896" s="81"/>
      <c r="G1896" s="82">
        <f t="shared" si="96"/>
        <v>0</v>
      </c>
      <c r="H1896" s="83">
        <f t="shared" si="97"/>
        <v>0</v>
      </c>
      <c r="I1896" s="83" t="e">
        <f t="shared" si="98"/>
        <v>#DIV/0!</v>
      </c>
      <c r="J1896" s="103" t="e">
        <f t="shared" si="99"/>
        <v>#DIV/0!</v>
      </c>
    </row>
    <row r="1897" spans="1:10" ht="12.75" customHeight="1" x14ac:dyDescent="0.25">
      <c r="A1897" s="101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4" t="e">
        <f>H1897/B1896</f>
        <v>#DIV/0!</v>
      </c>
    </row>
    <row r="1898" spans="1:10" ht="12.75" customHeight="1" x14ac:dyDescent="0.25">
      <c r="A1898" s="101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5" t="e">
        <f>J1896-J1897</f>
        <v>#DIV/0!</v>
      </c>
    </row>
    <row r="1899" spans="1:10" ht="12.75" customHeight="1" x14ac:dyDescent="0.25">
      <c r="A1899" s="101"/>
      <c r="D1899" s="81"/>
      <c r="E1899" s="81"/>
      <c r="F1899" s="81"/>
      <c r="G1899" s="82"/>
      <c r="H1899" s="83">
        <f>G1898+H1898</f>
        <v>0</v>
      </c>
      <c r="I1899" s="83"/>
      <c r="J1899" s="103"/>
    </row>
    <row r="1900" spans="1:10" ht="12.75" customHeight="1" x14ac:dyDescent="0.25">
      <c r="A1900" s="101"/>
      <c r="B1900" s="79"/>
      <c r="D1900" s="81"/>
      <c r="E1900" s="81"/>
      <c r="F1900" s="81"/>
      <c r="G1900" s="82"/>
      <c r="H1900" s="83"/>
      <c r="I1900" s="83"/>
      <c r="J1900" s="103"/>
    </row>
    <row r="1901" spans="1:10" ht="12.75" customHeight="1" x14ac:dyDescent="0.25">
      <c r="A1901" s="101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2"/>
    </row>
    <row r="1902" spans="1:10" ht="12.75" customHeight="1" x14ac:dyDescent="0.25">
      <c r="A1902" s="101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95"/>
        <v>0</v>
      </c>
      <c r="F1902" s="81"/>
      <c r="G1902" s="82">
        <f t="shared" si="96"/>
        <v>0</v>
      </c>
      <c r="H1902" s="83">
        <f t="shared" si="97"/>
        <v>0</v>
      </c>
      <c r="I1902" s="83" t="e">
        <f t="shared" si="98"/>
        <v>#DIV/0!</v>
      </c>
      <c r="J1902" s="103" t="e">
        <f t="shared" si="99"/>
        <v>#DIV/0!</v>
      </c>
    </row>
    <row r="1903" spans="1:10" ht="12.75" customHeight="1" x14ac:dyDescent="0.25">
      <c r="A1903" s="101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4" t="e">
        <f>H1903/B1902</f>
        <v>#DIV/0!</v>
      </c>
    </row>
    <row r="1904" spans="1:10" ht="12.75" customHeight="1" x14ac:dyDescent="0.25">
      <c r="A1904" s="101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5" t="e">
        <f>J1902-J1903</f>
        <v>#DIV/0!</v>
      </c>
    </row>
    <row r="1905" spans="1:10" ht="12.75" customHeight="1" x14ac:dyDescent="0.25">
      <c r="A1905" s="101"/>
      <c r="D1905" s="81"/>
      <c r="E1905" s="81"/>
      <c r="F1905" s="81"/>
      <c r="G1905" s="82"/>
      <c r="H1905" s="83">
        <f>G1904+H1904</f>
        <v>0</v>
      </c>
      <c r="I1905" s="83"/>
      <c r="J1905" s="103"/>
    </row>
    <row r="1906" spans="1:10" ht="12.75" customHeight="1" x14ac:dyDescent="0.25">
      <c r="A1906" s="101"/>
      <c r="B1906" s="79"/>
      <c r="D1906" s="81"/>
      <c r="E1906" s="81"/>
      <c r="F1906" s="81"/>
      <c r="G1906" s="82"/>
      <c r="H1906" s="83"/>
      <c r="I1906" s="83"/>
      <c r="J1906" s="103"/>
    </row>
    <row r="1907" spans="1:10" ht="12.75" customHeight="1" x14ac:dyDescent="0.25">
      <c r="A1907" s="101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2"/>
    </row>
    <row r="1908" spans="1:10" ht="12.75" customHeight="1" x14ac:dyDescent="0.25">
      <c r="A1908" s="101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95"/>
        <v>0</v>
      </c>
      <c r="F1908" s="81"/>
      <c r="G1908" s="82">
        <f t="shared" si="96"/>
        <v>0</v>
      </c>
      <c r="H1908" s="83">
        <f t="shared" si="97"/>
        <v>0</v>
      </c>
      <c r="I1908" s="83" t="e">
        <f t="shared" si="98"/>
        <v>#DIV/0!</v>
      </c>
      <c r="J1908" s="103" t="e">
        <f t="shared" si="99"/>
        <v>#DIV/0!</v>
      </c>
    </row>
    <row r="1909" spans="1:10" ht="12.75" customHeight="1" x14ac:dyDescent="0.25">
      <c r="A1909" s="101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4" t="e">
        <f>H1909/B1908</f>
        <v>#DIV/0!</v>
      </c>
    </row>
    <row r="1910" spans="1:10" ht="12.75" customHeight="1" x14ac:dyDescent="0.25">
      <c r="A1910" s="101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5" t="e">
        <f>J1908-J1909</f>
        <v>#DIV/0!</v>
      </c>
    </row>
    <row r="1911" spans="1:10" ht="12.75" customHeight="1" x14ac:dyDescent="0.25">
      <c r="A1911" s="101"/>
      <c r="D1911" s="81"/>
      <c r="E1911" s="81"/>
      <c r="F1911" s="81"/>
      <c r="G1911" s="82"/>
      <c r="H1911" s="83">
        <f>G1910+H1910</f>
        <v>0</v>
      </c>
      <c r="I1911" s="83"/>
      <c r="J1911" s="103"/>
    </row>
    <row r="1912" spans="1:10" ht="12.75" customHeight="1" x14ac:dyDescent="0.25">
      <c r="A1912" s="101"/>
      <c r="B1912" s="79"/>
      <c r="D1912" s="81"/>
      <c r="E1912" s="81"/>
      <c r="F1912" s="81"/>
      <c r="G1912" s="82"/>
      <c r="H1912" s="83"/>
      <c r="I1912" s="83"/>
      <c r="J1912" s="103"/>
    </row>
    <row r="1913" spans="1:10" ht="12.75" customHeight="1" x14ac:dyDescent="0.25">
      <c r="A1913" s="101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2"/>
    </row>
    <row r="1914" spans="1:10" ht="12.75" customHeight="1" x14ac:dyDescent="0.25">
      <c r="A1914" s="101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95"/>
        <v>0</v>
      </c>
      <c r="F1914" s="81"/>
      <c r="G1914" s="82">
        <f t="shared" si="96"/>
        <v>0</v>
      </c>
      <c r="H1914" s="83">
        <f t="shared" si="97"/>
        <v>0</v>
      </c>
      <c r="I1914" s="83" t="e">
        <f t="shared" si="98"/>
        <v>#DIV/0!</v>
      </c>
      <c r="J1914" s="103" t="e">
        <f t="shared" si="99"/>
        <v>#DIV/0!</v>
      </c>
    </row>
    <row r="1915" spans="1:10" ht="12.75" customHeight="1" x14ac:dyDescent="0.25">
      <c r="A1915" s="101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4" t="e">
        <f>H1915/B1914</f>
        <v>#DIV/0!</v>
      </c>
    </row>
    <row r="1916" spans="1:10" ht="12.75" customHeight="1" x14ac:dyDescent="0.25">
      <c r="A1916" s="101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5" t="e">
        <f>J1914-J1915</f>
        <v>#DIV/0!</v>
      </c>
    </row>
    <row r="1917" spans="1:10" ht="12.75" customHeight="1" x14ac:dyDescent="0.25">
      <c r="A1917" s="101"/>
      <c r="D1917" s="81"/>
      <c r="E1917" s="81"/>
      <c r="F1917" s="81"/>
      <c r="G1917" s="82"/>
      <c r="H1917" s="83">
        <f>G1916+H1916</f>
        <v>0</v>
      </c>
      <c r="I1917" s="83"/>
      <c r="J1917" s="103"/>
    </row>
    <row r="1918" spans="1:10" ht="12.75" customHeight="1" x14ac:dyDescent="0.25">
      <c r="A1918" s="101"/>
      <c r="B1918" s="79"/>
      <c r="D1918" s="81"/>
      <c r="E1918" s="81"/>
      <c r="F1918" s="81"/>
      <c r="G1918" s="82"/>
      <c r="H1918" s="83"/>
      <c r="I1918" s="83"/>
      <c r="J1918" s="103"/>
    </row>
    <row r="1919" spans="1:10" ht="12.75" customHeight="1" x14ac:dyDescent="0.25">
      <c r="A1919" s="101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2"/>
    </row>
    <row r="1920" spans="1:10" ht="12.75" customHeight="1" x14ac:dyDescent="0.25">
      <c r="A1920" s="101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95"/>
        <v>0</v>
      </c>
      <c r="F1920" s="81"/>
      <c r="G1920" s="82">
        <f t="shared" si="96"/>
        <v>0</v>
      </c>
      <c r="H1920" s="83">
        <f t="shared" si="97"/>
        <v>0</v>
      </c>
      <c r="I1920" s="83" t="e">
        <f t="shared" si="98"/>
        <v>#DIV/0!</v>
      </c>
      <c r="J1920" s="103" t="e">
        <f t="shared" si="99"/>
        <v>#DIV/0!</v>
      </c>
    </row>
    <row r="1921" spans="1:10" ht="12.75" customHeight="1" x14ac:dyDescent="0.25">
      <c r="A1921" s="101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4" t="e">
        <f>H1921/B1920</f>
        <v>#DIV/0!</v>
      </c>
    </row>
    <row r="1922" spans="1:10" ht="12.75" customHeight="1" x14ac:dyDescent="0.25">
      <c r="A1922" s="101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5" t="e">
        <f>J1920-J1921</f>
        <v>#DIV/0!</v>
      </c>
    </row>
    <row r="1923" spans="1:10" ht="12.75" customHeight="1" x14ac:dyDescent="0.25">
      <c r="A1923" s="101"/>
      <c r="D1923" s="81"/>
      <c r="E1923" s="81"/>
      <c r="F1923" s="81"/>
      <c r="G1923" s="82"/>
      <c r="H1923" s="83">
        <f>G1922+H1922</f>
        <v>0</v>
      </c>
      <c r="I1923" s="83"/>
      <c r="J1923" s="103"/>
    </row>
    <row r="1924" spans="1:10" ht="12.75" customHeight="1" x14ac:dyDescent="0.25">
      <c r="A1924" s="101"/>
      <c r="B1924" s="79"/>
      <c r="D1924" s="81"/>
      <c r="E1924" s="81"/>
      <c r="F1924" s="81"/>
      <c r="G1924" s="82"/>
      <c r="H1924" s="83"/>
      <c r="I1924" s="83"/>
      <c r="J1924" s="103"/>
    </row>
    <row r="1925" spans="1:10" ht="12.75" customHeight="1" x14ac:dyDescent="0.25">
      <c r="A1925" s="101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2"/>
    </row>
    <row r="1926" spans="1:10" ht="12.75" customHeight="1" x14ac:dyDescent="0.25">
      <c r="A1926" s="101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95"/>
        <v>0</v>
      </c>
      <c r="F1926" s="81"/>
      <c r="G1926" s="82">
        <f t="shared" si="96"/>
        <v>0</v>
      </c>
      <c r="H1926" s="83">
        <f t="shared" si="97"/>
        <v>0</v>
      </c>
      <c r="I1926" s="83" t="e">
        <f t="shared" si="98"/>
        <v>#DIV/0!</v>
      </c>
      <c r="J1926" s="103" t="e">
        <f t="shared" si="99"/>
        <v>#DIV/0!</v>
      </c>
    </row>
    <row r="1927" spans="1:10" ht="12.75" customHeight="1" x14ac:dyDescent="0.25">
      <c r="A1927" s="101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4" t="e">
        <f>H1927/B1926</f>
        <v>#DIV/0!</v>
      </c>
    </row>
    <row r="1928" spans="1:10" ht="12.75" customHeight="1" x14ac:dyDescent="0.25">
      <c r="A1928" s="101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5" t="e">
        <f>J1926-J1927</f>
        <v>#DIV/0!</v>
      </c>
    </row>
    <row r="1929" spans="1:10" ht="12.75" customHeight="1" x14ac:dyDescent="0.25">
      <c r="A1929" s="101"/>
      <c r="D1929" s="81"/>
      <c r="E1929" s="81"/>
      <c r="F1929" s="81"/>
      <c r="G1929" s="82"/>
      <c r="H1929" s="83">
        <f>G1928+H1928</f>
        <v>0</v>
      </c>
      <c r="I1929" s="83"/>
      <c r="J1929" s="103"/>
    </row>
    <row r="1930" spans="1:10" ht="12.75" customHeight="1" x14ac:dyDescent="0.25">
      <c r="A1930" s="101"/>
      <c r="B1930" s="79"/>
      <c r="D1930" s="81"/>
      <c r="E1930" s="81"/>
      <c r="F1930" s="81"/>
      <c r="G1930" s="82"/>
      <c r="H1930" s="83"/>
      <c r="I1930" s="83"/>
      <c r="J1930" s="103"/>
    </row>
    <row r="1931" spans="1:10" ht="12.75" customHeight="1" x14ac:dyDescent="0.25">
      <c r="A1931" s="101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2"/>
    </row>
    <row r="1932" spans="1:10" ht="12.75" customHeight="1" x14ac:dyDescent="0.25">
      <c r="A1932" s="101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95"/>
        <v>0</v>
      </c>
      <c r="F1932" s="81"/>
      <c r="G1932" s="82">
        <f t="shared" si="96"/>
        <v>0</v>
      </c>
      <c r="H1932" s="83">
        <f t="shared" si="97"/>
        <v>0</v>
      </c>
      <c r="I1932" s="83" t="e">
        <f t="shared" si="98"/>
        <v>#DIV/0!</v>
      </c>
      <c r="J1932" s="103" t="e">
        <f t="shared" si="99"/>
        <v>#DIV/0!</v>
      </c>
    </row>
    <row r="1933" spans="1:10" ht="12.75" customHeight="1" x14ac:dyDescent="0.25">
      <c r="A1933" s="101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4" t="e">
        <f>H1933/B1932</f>
        <v>#DIV/0!</v>
      </c>
    </row>
    <row r="1934" spans="1:10" ht="12.75" customHeight="1" x14ac:dyDescent="0.25">
      <c r="A1934" s="101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5" t="e">
        <f>J1932-J1933</f>
        <v>#DIV/0!</v>
      </c>
    </row>
    <row r="1935" spans="1:10" ht="12.75" customHeight="1" x14ac:dyDescent="0.25">
      <c r="A1935" s="101"/>
      <c r="D1935" s="81"/>
      <c r="E1935" s="81"/>
      <c r="F1935" s="81"/>
      <c r="G1935" s="82"/>
      <c r="H1935" s="83">
        <f>G1934+H1934</f>
        <v>0</v>
      </c>
      <c r="I1935" s="83"/>
      <c r="J1935" s="103"/>
    </row>
    <row r="1936" spans="1:10" ht="12.75" customHeight="1" x14ac:dyDescent="0.25">
      <c r="A1936" s="101"/>
      <c r="B1936" s="79"/>
      <c r="D1936" s="81"/>
      <c r="E1936" s="81"/>
      <c r="F1936" s="81"/>
      <c r="G1936" s="82"/>
      <c r="H1936" s="83"/>
      <c r="I1936" s="83"/>
      <c r="J1936" s="103"/>
    </row>
    <row r="1937" spans="1:10" ht="12.75" customHeight="1" x14ac:dyDescent="0.25">
      <c r="A1937" s="101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2"/>
    </row>
    <row r="1938" spans="1:10" ht="12.75" customHeight="1" x14ac:dyDescent="0.25">
      <c r="A1938" s="101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95"/>
        <v>0</v>
      </c>
      <c r="F1938" s="81"/>
      <c r="G1938" s="82">
        <f t="shared" si="96"/>
        <v>0</v>
      </c>
      <c r="H1938" s="83">
        <f t="shared" si="97"/>
        <v>0</v>
      </c>
      <c r="I1938" s="83" t="e">
        <f t="shared" si="98"/>
        <v>#DIV/0!</v>
      </c>
      <c r="J1938" s="103" t="e">
        <f t="shared" si="99"/>
        <v>#DIV/0!</v>
      </c>
    </row>
    <row r="1939" spans="1:10" ht="12.75" customHeight="1" x14ac:dyDescent="0.25">
      <c r="A1939" s="101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4" t="e">
        <f>H1939/B1938</f>
        <v>#DIV/0!</v>
      </c>
    </row>
    <row r="1940" spans="1:10" ht="12.75" customHeight="1" x14ac:dyDescent="0.25">
      <c r="A1940" s="101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5" t="e">
        <f>J1938-J1939</f>
        <v>#DIV/0!</v>
      </c>
    </row>
    <row r="1941" spans="1:10" ht="12.75" customHeight="1" x14ac:dyDescent="0.25">
      <c r="A1941" s="101"/>
      <c r="D1941" s="81"/>
      <c r="E1941" s="81"/>
      <c r="F1941" s="81"/>
      <c r="G1941" s="82"/>
      <c r="H1941" s="83">
        <f>G1940+H1940</f>
        <v>0</v>
      </c>
      <c r="I1941" s="83"/>
      <c r="J1941" s="103"/>
    </row>
    <row r="1942" spans="1:10" ht="12.75" customHeight="1" x14ac:dyDescent="0.25">
      <c r="A1942" s="101"/>
      <c r="B1942" s="79"/>
      <c r="D1942" s="81"/>
      <c r="E1942" s="81"/>
      <c r="F1942" s="81"/>
      <c r="G1942" s="82"/>
      <c r="H1942" s="83"/>
      <c r="I1942" s="83"/>
      <c r="J1942" s="103"/>
    </row>
    <row r="1943" spans="1:10" ht="12.75" customHeight="1" x14ac:dyDescent="0.25">
      <c r="A1943" s="101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2"/>
    </row>
    <row r="1944" spans="1:10" ht="12.75" customHeight="1" x14ac:dyDescent="0.25">
      <c r="A1944" s="101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95"/>
        <v>0</v>
      </c>
      <c r="F1944" s="81"/>
      <c r="G1944" s="82">
        <f t="shared" si="96"/>
        <v>0</v>
      </c>
      <c r="H1944" s="83">
        <f t="shared" si="97"/>
        <v>0</v>
      </c>
      <c r="I1944" s="83" t="e">
        <f t="shared" si="98"/>
        <v>#DIV/0!</v>
      </c>
      <c r="J1944" s="103" t="e">
        <f t="shared" si="99"/>
        <v>#DIV/0!</v>
      </c>
    </row>
    <row r="1945" spans="1:10" ht="12.75" customHeight="1" x14ac:dyDescent="0.25">
      <c r="A1945" s="101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4" t="e">
        <f>H1945/B1944</f>
        <v>#DIV/0!</v>
      </c>
    </row>
    <row r="1946" spans="1:10" ht="12.75" customHeight="1" x14ac:dyDescent="0.25">
      <c r="A1946" s="101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5" t="e">
        <f>J1944-J1945</f>
        <v>#DIV/0!</v>
      </c>
    </row>
    <row r="1947" spans="1:10" ht="12.75" customHeight="1" x14ac:dyDescent="0.25">
      <c r="A1947" s="101"/>
      <c r="D1947" s="81"/>
      <c r="E1947" s="81"/>
      <c r="F1947" s="81"/>
      <c r="G1947" s="82"/>
      <c r="H1947" s="83">
        <f>G1946+H1946</f>
        <v>0</v>
      </c>
      <c r="I1947" s="83"/>
      <c r="J1947" s="103"/>
    </row>
    <row r="1948" spans="1:10" ht="12.75" customHeight="1" x14ac:dyDescent="0.25">
      <c r="A1948" s="101"/>
      <c r="B1948" s="79"/>
      <c r="D1948" s="81"/>
      <c r="E1948" s="81"/>
      <c r="F1948" s="81"/>
      <c r="G1948" s="82"/>
      <c r="H1948" s="83"/>
      <c r="I1948" s="83"/>
      <c r="J1948" s="103"/>
    </row>
    <row r="1949" spans="1:10" ht="12.75" customHeight="1" x14ac:dyDescent="0.25">
      <c r="A1949" s="101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2"/>
    </row>
    <row r="1950" spans="1:10" ht="12.75" customHeight="1" x14ac:dyDescent="0.25">
      <c r="A1950" s="101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95"/>
        <v>0</v>
      </c>
      <c r="F1950" s="81"/>
      <c r="G1950" s="82">
        <f t="shared" si="96"/>
        <v>0</v>
      </c>
      <c r="H1950" s="83">
        <f t="shared" si="97"/>
        <v>0</v>
      </c>
      <c r="I1950" s="83" t="e">
        <f t="shared" si="98"/>
        <v>#DIV/0!</v>
      </c>
      <c r="J1950" s="103" t="e">
        <f t="shared" si="99"/>
        <v>#DIV/0!</v>
      </c>
    </row>
    <row r="1951" spans="1:10" ht="12.75" customHeight="1" x14ac:dyDescent="0.25">
      <c r="A1951" s="101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4" t="e">
        <f>H1951/B1950</f>
        <v>#DIV/0!</v>
      </c>
    </row>
    <row r="1952" spans="1:10" ht="12.75" customHeight="1" x14ac:dyDescent="0.25">
      <c r="A1952" s="101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5" t="e">
        <f>J1950-J1951</f>
        <v>#DIV/0!</v>
      </c>
    </row>
    <row r="1953" spans="1:10" ht="12.75" customHeight="1" x14ac:dyDescent="0.25">
      <c r="A1953" s="101"/>
      <c r="D1953" s="81"/>
      <c r="E1953" s="81"/>
      <c r="F1953" s="81"/>
      <c r="G1953" s="82"/>
      <c r="H1953" s="83">
        <f>G1952+H1952</f>
        <v>0</v>
      </c>
      <c r="I1953" s="83"/>
      <c r="J1953" s="103"/>
    </row>
    <row r="1954" spans="1:10" ht="12.75" customHeight="1" x14ac:dyDescent="0.25">
      <c r="A1954" s="101"/>
      <c r="B1954" s="79"/>
      <c r="D1954" s="81"/>
      <c r="E1954" s="81"/>
      <c r="F1954" s="81"/>
      <c r="G1954" s="82"/>
      <c r="H1954" s="83"/>
      <c r="I1954" s="83"/>
      <c r="J1954" s="103"/>
    </row>
    <row r="1955" spans="1:10" ht="12.75" customHeight="1" x14ac:dyDescent="0.25">
      <c r="A1955" s="101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2"/>
    </row>
    <row r="1956" spans="1:10" ht="12.75" customHeight="1" x14ac:dyDescent="0.25">
      <c r="A1956" s="101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95"/>
        <v>0</v>
      </c>
      <c r="F1956" s="81"/>
      <c r="G1956" s="82">
        <f t="shared" si="96"/>
        <v>0</v>
      </c>
      <c r="H1956" s="83">
        <f t="shared" si="97"/>
        <v>0</v>
      </c>
      <c r="I1956" s="83" t="e">
        <f t="shared" si="98"/>
        <v>#DIV/0!</v>
      </c>
      <c r="J1956" s="103" t="e">
        <f t="shared" si="99"/>
        <v>#DIV/0!</v>
      </c>
    </row>
    <row r="1957" spans="1:10" ht="12.75" customHeight="1" x14ac:dyDescent="0.25">
      <c r="A1957" s="101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4" t="e">
        <f>H1957/B1956</f>
        <v>#DIV/0!</v>
      </c>
    </row>
    <row r="1958" spans="1:10" ht="12.75" customHeight="1" x14ac:dyDescent="0.25">
      <c r="A1958" s="101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5" t="e">
        <f>J1956-J1957</f>
        <v>#DIV/0!</v>
      </c>
    </row>
    <row r="1959" spans="1:10" ht="12.75" customHeight="1" x14ac:dyDescent="0.25">
      <c r="A1959" s="101"/>
      <c r="D1959" s="81"/>
      <c r="E1959" s="81"/>
      <c r="F1959" s="81"/>
      <c r="G1959" s="82"/>
      <c r="H1959" s="83">
        <f>G1958+H1958</f>
        <v>0</v>
      </c>
      <c r="I1959" s="83"/>
      <c r="J1959" s="103"/>
    </row>
    <row r="1960" spans="1:10" ht="12.75" customHeight="1" x14ac:dyDescent="0.25">
      <c r="A1960" s="101"/>
      <c r="B1960" s="79"/>
      <c r="D1960" s="81"/>
      <c r="E1960" s="81"/>
      <c r="F1960" s="81"/>
      <c r="G1960" s="82"/>
      <c r="H1960" s="83"/>
      <c r="I1960" s="83"/>
      <c r="J1960" s="103"/>
    </row>
    <row r="1961" spans="1:10" ht="12.75" customHeight="1" x14ac:dyDescent="0.25">
      <c r="A1961" s="101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2"/>
    </row>
    <row r="1962" spans="1:10" ht="12.75" customHeight="1" x14ac:dyDescent="0.25">
      <c r="A1962" s="101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95"/>
        <v>0</v>
      </c>
      <c r="F1962" s="81"/>
      <c r="G1962" s="82">
        <f t="shared" si="96"/>
        <v>0</v>
      </c>
      <c r="H1962" s="83">
        <f t="shared" si="97"/>
        <v>0</v>
      </c>
      <c r="I1962" s="83" t="e">
        <f t="shared" si="98"/>
        <v>#DIV/0!</v>
      </c>
      <c r="J1962" s="103" t="e">
        <f t="shared" si="99"/>
        <v>#DIV/0!</v>
      </c>
    </row>
    <row r="1963" spans="1:10" ht="12.75" customHeight="1" x14ac:dyDescent="0.25">
      <c r="A1963" s="101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4" t="e">
        <f>H1963/B1962</f>
        <v>#DIV/0!</v>
      </c>
    </row>
    <row r="1964" spans="1:10" ht="12.75" customHeight="1" x14ac:dyDescent="0.25">
      <c r="A1964" s="101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5" t="e">
        <f>J1962-J1963</f>
        <v>#DIV/0!</v>
      </c>
    </row>
    <row r="1965" spans="1:10" ht="12.75" customHeight="1" x14ac:dyDescent="0.25">
      <c r="A1965" s="101"/>
      <c r="D1965" s="81"/>
      <c r="E1965" s="81"/>
      <c r="F1965" s="81"/>
      <c r="G1965" s="82"/>
      <c r="H1965" s="83">
        <f>G1964+H1964</f>
        <v>0</v>
      </c>
      <c r="I1965" s="83"/>
      <c r="J1965" s="103"/>
    </row>
    <row r="1966" spans="1:10" ht="12.75" customHeight="1" x14ac:dyDescent="0.25">
      <c r="A1966" s="101"/>
      <c r="B1966" s="79"/>
      <c r="D1966" s="81"/>
      <c r="E1966" s="81"/>
      <c r="F1966" s="81"/>
      <c r="G1966" s="82"/>
      <c r="H1966" s="83"/>
      <c r="I1966" s="83"/>
      <c r="J1966" s="103"/>
    </row>
    <row r="1967" spans="1:10" ht="12.75" customHeight="1" x14ac:dyDescent="0.25">
      <c r="A1967" s="101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2"/>
    </row>
    <row r="1968" spans="1:10" ht="12.75" customHeight="1" x14ac:dyDescent="0.25">
      <c r="A1968" s="101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95"/>
        <v>0</v>
      </c>
      <c r="F1968" s="81"/>
      <c r="G1968" s="82">
        <f t="shared" si="96"/>
        <v>0</v>
      </c>
      <c r="H1968" s="83">
        <f t="shared" si="97"/>
        <v>0</v>
      </c>
      <c r="I1968" s="83" t="e">
        <f t="shared" si="98"/>
        <v>#DIV/0!</v>
      </c>
      <c r="J1968" s="103" t="e">
        <f t="shared" si="99"/>
        <v>#DIV/0!</v>
      </c>
    </row>
    <row r="1969" spans="1:10" ht="12.75" customHeight="1" x14ac:dyDescent="0.25">
      <c r="A1969" s="101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4" t="e">
        <f>H1969/B1968</f>
        <v>#DIV/0!</v>
      </c>
    </row>
    <row r="1970" spans="1:10" ht="12.75" customHeight="1" x14ac:dyDescent="0.25">
      <c r="A1970" s="101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5" t="e">
        <f>J1968-J1969</f>
        <v>#DIV/0!</v>
      </c>
    </row>
    <row r="1971" spans="1:10" ht="12.75" customHeight="1" x14ac:dyDescent="0.25">
      <c r="A1971" s="101"/>
      <c r="D1971" s="81"/>
      <c r="E1971" s="81"/>
      <c r="F1971" s="81"/>
      <c r="G1971" s="82"/>
      <c r="H1971" s="83">
        <f>G1970+H1970</f>
        <v>0</v>
      </c>
      <c r="I1971" s="83"/>
      <c r="J1971" s="103"/>
    </row>
    <row r="1972" spans="1:10" ht="12.75" customHeight="1" x14ac:dyDescent="0.25">
      <c r="A1972" s="101"/>
      <c r="B1972" s="79"/>
      <c r="D1972" s="81"/>
      <c r="E1972" s="81"/>
      <c r="F1972" s="81"/>
      <c r="G1972" s="82"/>
      <c r="H1972" s="83"/>
      <c r="I1972" s="83"/>
      <c r="J1972" s="103"/>
    </row>
    <row r="1973" spans="1:10" ht="12.75" customHeight="1" x14ac:dyDescent="0.25">
      <c r="A1973" s="101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2"/>
    </row>
    <row r="1974" spans="1:10" ht="12.75" customHeight="1" x14ac:dyDescent="0.25">
      <c r="A1974" s="101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95"/>
        <v>0</v>
      </c>
      <c r="F1974" s="81"/>
      <c r="G1974" s="82">
        <f t="shared" si="96"/>
        <v>0</v>
      </c>
      <c r="H1974" s="83">
        <f t="shared" si="97"/>
        <v>0</v>
      </c>
      <c r="I1974" s="83" t="e">
        <f t="shared" si="98"/>
        <v>#DIV/0!</v>
      </c>
      <c r="J1974" s="103" t="e">
        <f t="shared" si="99"/>
        <v>#DIV/0!</v>
      </c>
    </row>
    <row r="1975" spans="1:10" ht="12.75" customHeight="1" x14ac:dyDescent="0.25">
      <c r="A1975" s="101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4" t="e">
        <f>H1975/B1974</f>
        <v>#DIV/0!</v>
      </c>
    </row>
    <row r="1976" spans="1:10" ht="12.75" customHeight="1" x14ac:dyDescent="0.25">
      <c r="A1976" s="101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5" t="e">
        <f>J1974-J1975</f>
        <v>#DIV/0!</v>
      </c>
    </row>
    <row r="1977" spans="1:10" ht="12.75" customHeight="1" x14ac:dyDescent="0.25">
      <c r="A1977" s="101"/>
      <c r="D1977" s="81"/>
      <c r="E1977" s="81"/>
      <c r="F1977" s="81"/>
      <c r="G1977" s="82"/>
      <c r="H1977" s="83">
        <f>G1976+H1976</f>
        <v>0</v>
      </c>
      <c r="I1977" s="83"/>
      <c r="J1977" s="103"/>
    </row>
    <row r="1978" spans="1:10" ht="12.75" customHeight="1" x14ac:dyDescent="0.25">
      <c r="A1978" s="101"/>
      <c r="C1978" s="88"/>
      <c r="D1978" s="89"/>
      <c r="E1978" s="81"/>
      <c r="F1978" s="81"/>
      <c r="G1978" s="82"/>
      <c r="H1978" s="83"/>
      <c r="I1978" s="83"/>
      <c r="J1978" s="103"/>
    </row>
    <row r="1979" spans="1:10" ht="12.75" customHeight="1" x14ac:dyDescent="0.25">
      <c r="A1979" s="106"/>
      <c r="B1979" s="107"/>
      <c r="C1979" s="107"/>
      <c r="D1979" s="107"/>
      <c r="E1979" s="107"/>
      <c r="F1979" s="107"/>
      <c r="G1979" s="108">
        <f>G1886+G1892+G1898+G1904+G1910+G1916+G1922+G1928+G1934+G1940+G1946+G1952+G1958+G1964+G1970+G1976</f>
        <v>0</v>
      </c>
      <c r="H1979" s="108">
        <f>H1886+H1892+H1898+H1904+H1910+H1916+H1922+H1928+H1934+H1940+H1946+H1952+H1958+H1964+H1970+H1976</f>
        <v>0</v>
      </c>
      <c r="I1979" s="107"/>
      <c r="J1979" s="109">
        <f>H1887+H1893+H1899+H1905+H1911+H1917+H1923+H1929+H1935+H1941+H1947+H1953+H1959+H1965+H1971+H1977</f>
        <v>0</v>
      </c>
    </row>
    <row r="1981" spans="1:10" ht="12.75" customHeight="1" x14ac:dyDescent="0.25">
      <c r="A1981" s="94" t="s">
        <v>1</v>
      </c>
      <c r="B1981" s="95">
        <f>Invoice!E2282</f>
        <v>23060021</v>
      </c>
      <c r="C1981" s="96"/>
      <c r="D1981" s="97"/>
      <c r="E1981" s="97"/>
      <c r="F1981" s="97"/>
      <c r="G1981" s="98"/>
      <c r="H1981" s="99"/>
      <c r="I1981" s="99"/>
      <c r="J1981" s="100"/>
    </row>
    <row r="1982" spans="1:10" ht="12.75" customHeight="1" x14ac:dyDescent="0.25">
      <c r="A1982" s="101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2"/>
    </row>
    <row r="1983" spans="1:10" ht="12.75" customHeight="1" x14ac:dyDescent="0.25">
      <c r="A1983" s="101"/>
      <c r="B1983" s="80">
        <f>Invoice!B2290</f>
        <v>0</v>
      </c>
      <c r="C1983" s="88">
        <f>Invoice!E2290</f>
        <v>0</v>
      </c>
      <c r="D1983" s="89">
        <f>Invoice!H2290</f>
        <v>0</v>
      </c>
      <c r="E1983" s="81">
        <f>D1983*B1983</f>
        <v>0</v>
      </c>
      <c r="F1983" s="81"/>
      <c r="G1983" s="82">
        <f>E1983/1.11</f>
        <v>0</v>
      </c>
      <c r="H1983" s="83">
        <f>G1983*11%</f>
        <v>0</v>
      </c>
      <c r="I1983" s="83" t="e">
        <f>G1983/B1983</f>
        <v>#DIV/0!</v>
      </c>
      <c r="J1983" s="103" t="e">
        <f>H1983/B1983</f>
        <v>#DIV/0!</v>
      </c>
    </row>
    <row r="1984" spans="1:10" ht="12.75" customHeight="1" x14ac:dyDescent="0.25">
      <c r="A1984" s="101"/>
      <c r="D1984" s="81"/>
      <c r="E1984" s="81">
        <f>(E1983*Invoice!I2290)+((E1983-(E1983*Invoice!I2290))*Invoice!J2290)</f>
        <v>0</v>
      </c>
      <c r="F1984" s="81"/>
      <c r="G1984" s="90">
        <f>E1984/1.11</f>
        <v>0</v>
      </c>
      <c r="H1984" s="91">
        <f>G1984*11%</f>
        <v>0</v>
      </c>
      <c r="I1984" s="91" t="e">
        <f>G1984/B1983</f>
        <v>#DIV/0!</v>
      </c>
      <c r="J1984" s="104" t="e">
        <f>H1984/B1983</f>
        <v>#DIV/0!</v>
      </c>
    </row>
    <row r="1985" spans="1:10" ht="12.75" customHeight="1" x14ac:dyDescent="0.25">
      <c r="A1985" s="101"/>
      <c r="D1985" s="81" t="s">
        <v>23</v>
      </c>
      <c r="E1985" s="81">
        <f>E1983-E1984</f>
        <v>0</v>
      </c>
      <c r="F1985" s="81"/>
      <c r="G1985" s="82">
        <f>G1983-G1984</f>
        <v>0</v>
      </c>
      <c r="H1985" s="82">
        <f>H1983-H1984</f>
        <v>0</v>
      </c>
      <c r="I1985" s="82" t="e">
        <f>I1983-I1984</f>
        <v>#DIV/0!</v>
      </c>
      <c r="J1985" s="105" t="e">
        <f>J1983-J1984</f>
        <v>#DIV/0!</v>
      </c>
    </row>
    <row r="1986" spans="1:10" ht="12.75" customHeight="1" x14ac:dyDescent="0.25">
      <c r="A1986" s="101"/>
      <c r="D1986" s="81"/>
      <c r="E1986" s="81"/>
      <c r="F1986" s="81"/>
      <c r="G1986" s="82"/>
      <c r="H1986" s="83">
        <f>G1985+H1985</f>
        <v>0</v>
      </c>
      <c r="I1986" s="83"/>
      <c r="J1986" s="103"/>
    </row>
    <row r="1987" spans="1:10" ht="12.75" customHeight="1" x14ac:dyDescent="0.25">
      <c r="A1987" s="101"/>
      <c r="B1987" s="79"/>
      <c r="D1987" s="81"/>
      <c r="E1987" s="81"/>
      <c r="F1987" s="81"/>
      <c r="G1987" s="82"/>
      <c r="H1987" s="83"/>
      <c r="I1987" s="83"/>
      <c r="J1987" s="103"/>
    </row>
    <row r="1988" spans="1:10" ht="12.75" customHeight="1" x14ac:dyDescent="0.25">
      <c r="A1988" s="101">
        <v>2</v>
      </c>
      <c r="B1988" s="84" t="s">
        <v>20</v>
      </c>
      <c r="C1988" s="84" t="s">
        <v>21</v>
      </c>
      <c r="D1988" s="85" t="s">
        <v>22</v>
      </c>
      <c r="E1988" s="85" t="s">
        <v>23</v>
      </c>
      <c r="F1988" s="85"/>
      <c r="G1988" s="86" t="s">
        <v>24</v>
      </c>
      <c r="H1988" s="87" t="s">
        <v>25</v>
      </c>
      <c r="I1988" s="87" t="s">
        <v>26</v>
      </c>
      <c r="J1988" s="102"/>
    </row>
    <row r="1989" spans="1:10" ht="12.75" customHeight="1" x14ac:dyDescent="0.25">
      <c r="A1989" s="101"/>
      <c r="B1989" s="80">
        <f>Invoice!B2291</f>
        <v>0</v>
      </c>
      <c r="C1989" s="88">
        <f>Invoice!E2291</f>
        <v>0</v>
      </c>
      <c r="D1989" s="89">
        <f>Invoice!H2291</f>
        <v>0</v>
      </c>
      <c r="E1989" s="81">
        <f t="shared" ref="E1989:E2073" si="100">D1989*B1989</f>
        <v>0</v>
      </c>
      <c r="F1989" s="81"/>
      <c r="G1989" s="82">
        <f t="shared" ref="G1989:G2073" si="101">E1989/1.11</f>
        <v>0</v>
      </c>
      <c r="H1989" s="83">
        <f t="shared" ref="H1989:H2073" si="102">G1989*11%</f>
        <v>0</v>
      </c>
      <c r="I1989" s="83" t="e">
        <f t="shared" ref="I1989:I2073" si="103">G1989/B1989</f>
        <v>#DIV/0!</v>
      </c>
      <c r="J1989" s="103" t="e">
        <f t="shared" ref="J1989:J2073" si="104">H1989/B1989</f>
        <v>#DIV/0!</v>
      </c>
    </row>
    <row r="1990" spans="1:10" ht="12.75" customHeight="1" x14ac:dyDescent="0.25">
      <c r="A1990" s="101"/>
      <c r="D1990" s="81"/>
      <c r="E1990" s="81">
        <f>(E1989*Invoice!I2291)+((E1989-(E1989*Invoice!I2291))*Invoice!J2291)</f>
        <v>0</v>
      </c>
      <c r="F1990" s="81"/>
      <c r="G1990" s="90">
        <f>E1990/1.11</f>
        <v>0</v>
      </c>
      <c r="H1990" s="91">
        <f>G1990*11%</f>
        <v>0</v>
      </c>
      <c r="I1990" s="91" t="e">
        <f>G1990/B1989</f>
        <v>#DIV/0!</v>
      </c>
      <c r="J1990" s="104" t="e">
        <f>H1990/B1989</f>
        <v>#DIV/0!</v>
      </c>
    </row>
    <row r="1991" spans="1:10" ht="12.75" customHeight="1" x14ac:dyDescent="0.25">
      <c r="A1991" s="101"/>
      <c r="D1991" s="81" t="s">
        <v>23</v>
      </c>
      <c r="E1991" s="81">
        <f>E1989-E1990</f>
        <v>0</v>
      </c>
      <c r="F1991" s="81"/>
      <c r="G1991" s="82">
        <f>G1989-G1990</f>
        <v>0</v>
      </c>
      <c r="H1991" s="82">
        <f>H1989-H1990</f>
        <v>0</v>
      </c>
      <c r="I1991" s="82" t="e">
        <f>I1989-I1990</f>
        <v>#DIV/0!</v>
      </c>
      <c r="J1991" s="105" t="e">
        <f>J1989-J1990</f>
        <v>#DIV/0!</v>
      </c>
    </row>
    <row r="1992" spans="1:10" ht="12.75" customHeight="1" x14ac:dyDescent="0.25">
      <c r="A1992" s="101"/>
      <c r="D1992" s="81"/>
      <c r="E1992" s="81"/>
      <c r="F1992" s="81"/>
      <c r="G1992" s="82"/>
      <c r="H1992" s="83">
        <f>G1991+H1991</f>
        <v>0</v>
      </c>
      <c r="I1992" s="83"/>
      <c r="J1992" s="103"/>
    </row>
    <row r="1993" spans="1:10" ht="12.75" customHeight="1" x14ac:dyDescent="0.25">
      <c r="A1993" s="101"/>
      <c r="B1993" s="79"/>
      <c r="D1993" s="81"/>
      <c r="E1993" s="81"/>
      <c r="F1993" s="81"/>
      <c r="G1993" s="82"/>
      <c r="H1993" s="83"/>
      <c r="I1993" s="83"/>
      <c r="J1993" s="103"/>
    </row>
    <row r="1994" spans="1:10" ht="12.75" customHeight="1" x14ac:dyDescent="0.25">
      <c r="A1994" s="101">
        <v>3</v>
      </c>
      <c r="B1994" s="84" t="s">
        <v>20</v>
      </c>
      <c r="C1994" s="84" t="s">
        <v>21</v>
      </c>
      <c r="D1994" s="85" t="s">
        <v>22</v>
      </c>
      <c r="E1994" s="85" t="s">
        <v>23</v>
      </c>
      <c r="F1994" s="85"/>
      <c r="G1994" s="86" t="s">
        <v>24</v>
      </c>
      <c r="H1994" s="87" t="s">
        <v>25</v>
      </c>
      <c r="I1994" s="87" t="s">
        <v>26</v>
      </c>
      <c r="J1994" s="102"/>
    </row>
    <row r="1995" spans="1:10" ht="12.75" customHeight="1" x14ac:dyDescent="0.25">
      <c r="A1995" s="101"/>
      <c r="B1995" s="80">
        <f>Invoice!B2292</f>
        <v>0</v>
      </c>
      <c r="C1995" s="88">
        <f>Invoice!E2292</f>
        <v>0</v>
      </c>
      <c r="D1995" s="89">
        <f>Invoice!H2292</f>
        <v>0</v>
      </c>
      <c r="E1995" s="81">
        <f t="shared" si="100"/>
        <v>0</v>
      </c>
      <c r="F1995" s="81"/>
      <c r="G1995" s="82">
        <f t="shared" si="101"/>
        <v>0</v>
      </c>
      <c r="H1995" s="83">
        <f t="shared" si="102"/>
        <v>0</v>
      </c>
      <c r="I1995" s="83" t="e">
        <f t="shared" si="103"/>
        <v>#DIV/0!</v>
      </c>
      <c r="J1995" s="103" t="e">
        <f t="shared" si="104"/>
        <v>#DIV/0!</v>
      </c>
    </row>
    <row r="1996" spans="1:10" ht="12.75" customHeight="1" x14ac:dyDescent="0.25">
      <c r="A1996" s="101"/>
      <c r="D1996" s="81"/>
      <c r="E1996" s="81">
        <f>(E1995*Invoice!I2292)+((E1995-(E1995*Invoice!I2292))*Invoice!J2292)</f>
        <v>0</v>
      </c>
      <c r="F1996" s="81"/>
      <c r="G1996" s="90">
        <f>E1996/1.11</f>
        <v>0</v>
      </c>
      <c r="H1996" s="91">
        <f>G1996*11%</f>
        <v>0</v>
      </c>
      <c r="I1996" s="91" t="e">
        <f>G1996/B1995</f>
        <v>#DIV/0!</v>
      </c>
      <c r="J1996" s="104" t="e">
        <f>H1996/B1995</f>
        <v>#DIV/0!</v>
      </c>
    </row>
    <row r="1997" spans="1:10" ht="12.75" customHeight="1" x14ac:dyDescent="0.25">
      <c r="A1997" s="101"/>
      <c r="D1997" s="81" t="s">
        <v>23</v>
      </c>
      <c r="E1997" s="81">
        <f>E1995-E1996</f>
        <v>0</v>
      </c>
      <c r="F1997" s="81"/>
      <c r="G1997" s="82">
        <f>G1995-G1996</f>
        <v>0</v>
      </c>
      <c r="H1997" s="82">
        <f>H1995-H1996</f>
        <v>0</v>
      </c>
      <c r="I1997" s="82" t="e">
        <f>I1995-I1996</f>
        <v>#DIV/0!</v>
      </c>
      <c r="J1997" s="105" t="e">
        <f>J1995-J1996</f>
        <v>#DIV/0!</v>
      </c>
    </row>
    <row r="1998" spans="1:10" ht="12.75" customHeight="1" x14ac:dyDescent="0.25">
      <c r="A1998" s="101"/>
      <c r="D1998" s="81"/>
      <c r="E1998" s="81"/>
      <c r="F1998" s="81"/>
      <c r="G1998" s="82"/>
      <c r="H1998" s="83">
        <f>G1997+H1997</f>
        <v>0</v>
      </c>
      <c r="I1998" s="83"/>
      <c r="J1998" s="103"/>
    </row>
    <row r="1999" spans="1:10" ht="12.75" customHeight="1" x14ac:dyDescent="0.25">
      <c r="A1999" s="101"/>
      <c r="B1999" s="79"/>
      <c r="D1999" s="81"/>
      <c r="E1999" s="81"/>
      <c r="F1999" s="81"/>
      <c r="G1999" s="82"/>
      <c r="H1999" s="83"/>
      <c r="I1999" s="83"/>
      <c r="J1999" s="103"/>
    </row>
    <row r="2000" spans="1:10" ht="12.75" customHeight="1" x14ac:dyDescent="0.25">
      <c r="A2000" s="101">
        <v>4</v>
      </c>
      <c r="B2000" s="84" t="s">
        <v>20</v>
      </c>
      <c r="C2000" s="84" t="s">
        <v>21</v>
      </c>
      <c r="D2000" s="85" t="s">
        <v>22</v>
      </c>
      <c r="E2000" s="85" t="s">
        <v>23</v>
      </c>
      <c r="F2000" s="85"/>
      <c r="G2000" s="86" t="s">
        <v>24</v>
      </c>
      <c r="H2000" s="87" t="s">
        <v>25</v>
      </c>
      <c r="I2000" s="87" t="s">
        <v>26</v>
      </c>
      <c r="J2000" s="102"/>
    </row>
    <row r="2001" spans="1:10" ht="12.75" customHeight="1" x14ac:dyDescent="0.25">
      <c r="A2001" s="101"/>
      <c r="B2001" s="80">
        <f>Invoice!B2293</f>
        <v>0</v>
      </c>
      <c r="C2001" s="88">
        <f>Invoice!E2293</f>
        <v>0</v>
      </c>
      <c r="D2001" s="89">
        <f>Invoice!H2293</f>
        <v>0</v>
      </c>
      <c r="E2001" s="81">
        <f t="shared" si="100"/>
        <v>0</v>
      </c>
      <c r="F2001" s="81"/>
      <c r="G2001" s="82">
        <f t="shared" si="101"/>
        <v>0</v>
      </c>
      <c r="H2001" s="83">
        <f t="shared" si="102"/>
        <v>0</v>
      </c>
      <c r="I2001" s="83" t="e">
        <f t="shared" si="103"/>
        <v>#DIV/0!</v>
      </c>
      <c r="J2001" s="103" t="e">
        <f t="shared" si="104"/>
        <v>#DIV/0!</v>
      </c>
    </row>
    <row r="2002" spans="1:10" ht="12.75" customHeight="1" x14ac:dyDescent="0.25">
      <c r="A2002" s="101"/>
      <c r="D2002" s="81"/>
      <c r="E2002" s="81">
        <f>(E2001*Invoice!I2293)+((E2001-(E2001*Invoice!I2293))*Invoice!J2293)</f>
        <v>0</v>
      </c>
      <c r="F2002" s="81"/>
      <c r="G2002" s="90">
        <f>E2002/1.11</f>
        <v>0</v>
      </c>
      <c r="H2002" s="91">
        <f>G2002*11%</f>
        <v>0</v>
      </c>
      <c r="I2002" s="91" t="e">
        <f>G2002/B2001</f>
        <v>#DIV/0!</v>
      </c>
      <c r="J2002" s="104" t="e">
        <f>H2002/B2001</f>
        <v>#DIV/0!</v>
      </c>
    </row>
    <row r="2003" spans="1:10" ht="12.75" customHeight="1" x14ac:dyDescent="0.25">
      <c r="A2003" s="101"/>
      <c r="D2003" s="81" t="s">
        <v>23</v>
      </c>
      <c r="E2003" s="81">
        <f>E2001-E2002</f>
        <v>0</v>
      </c>
      <c r="F2003" s="81"/>
      <c r="G2003" s="82">
        <f>G2001-G2002</f>
        <v>0</v>
      </c>
      <c r="H2003" s="82">
        <f>H2001-H2002</f>
        <v>0</v>
      </c>
      <c r="I2003" s="82" t="e">
        <f>I2001-I2002</f>
        <v>#DIV/0!</v>
      </c>
      <c r="J2003" s="105" t="e">
        <f>J2001-J2002</f>
        <v>#DIV/0!</v>
      </c>
    </row>
    <row r="2004" spans="1:10" ht="12.75" customHeight="1" x14ac:dyDescent="0.25">
      <c r="A2004" s="101"/>
      <c r="D2004" s="81"/>
      <c r="E2004" s="81"/>
      <c r="F2004" s="81"/>
      <c r="G2004" s="82"/>
      <c r="H2004" s="83">
        <f>G2003+H2003</f>
        <v>0</v>
      </c>
      <c r="I2004" s="83"/>
      <c r="J2004" s="103"/>
    </row>
    <row r="2005" spans="1:10" ht="12.75" customHeight="1" x14ac:dyDescent="0.25">
      <c r="A2005" s="101"/>
      <c r="B2005" s="79"/>
      <c r="D2005" s="81"/>
      <c r="E2005" s="81"/>
      <c r="F2005" s="81"/>
      <c r="G2005" s="82"/>
      <c r="H2005" s="83"/>
      <c r="I2005" s="83"/>
      <c r="J2005" s="103"/>
    </row>
    <row r="2006" spans="1:10" ht="12.75" customHeight="1" x14ac:dyDescent="0.25">
      <c r="A2006" s="101">
        <v>5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2"/>
    </row>
    <row r="2007" spans="1:10" ht="12.75" customHeight="1" x14ac:dyDescent="0.25">
      <c r="A2007" s="101"/>
      <c r="B2007" s="80">
        <f>Invoice!B2294</f>
        <v>0</v>
      </c>
      <c r="C2007" s="88">
        <f>Invoice!E2294</f>
        <v>0</v>
      </c>
      <c r="D2007" s="89">
        <f>Invoice!H2294</f>
        <v>0</v>
      </c>
      <c r="E2007" s="81">
        <f t="shared" si="100"/>
        <v>0</v>
      </c>
      <c r="F2007" s="81"/>
      <c r="G2007" s="82">
        <f t="shared" si="101"/>
        <v>0</v>
      </c>
      <c r="H2007" s="83">
        <f t="shared" si="102"/>
        <v>0</v>
      </c>
      <c r="I2007" s="83" t="e">
        <f t="shared" si="103"/>
        <v>#DIV/0!</v>
      </c>
      <c r="J2007" s="103" t="e">
        <f t="shared" si="104"/>
        <v>#DIV/0!</v>
      </c>
    </row>
    <row r="2008" spans="1:10" ht="12.75" customHeight="1" x14ac:dyDescent="0.25">
      <c r="A2008" s="101"/>
      <c r="D2008" s="81"/>
      <c r="E2008" s="81">
        <f>(E2007*Invoice!I2294)+((E2007-(E2007*Invoice!I2294))*Invoice!J2294)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4" t="e">
        <f>H2008/B2007</f>
        <v>#DIV/0!</v>
      </c>
    </row>
    <row r="2009" spans="1:10" ht="12.75" customHeight="1" x14ac:dyDescent="0.25">
      <c r="A2009" s="101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5" t="e">
        <f>J2007-J2008</f>
        <v>#DIV/0!</v>
      </c>
    </row>
    <row r="2010" spans="1:10" ht="12.75" customHeight="1" x14ac:dyDescent="0.25">
      <c r="A2010" s="101"/>
      <c r="D2010" s="81"/>
      <c r="E2010" s="81"/>
      <c r="F2010" s="81"/>
      <c r="G2010" s="82"/>
      <c r="H2010" s="83">
        <f>G2009+H2009</f>
        <v>0</v>
      </c>
      <c r="I2010" s="83"/>
      <c r="J2010" s="103"/>
    </row>
    <row r="2011" spans="1:10" ht="12.75" customHeight="1" x14ac:dyDescent="0.25">
      <c r="A2011" s="101"/>
      <c r="B2011" s="79"/>
      <c r="D2011" s="81"/>
      <c r="E2011" s="81"/>
      <c r="F2011" s="81"/>
      <c r="G2011" s="82"/>
      <c r="H2011" s="83"/>
      <c r="I2011" s="83"/>
      <c r="J2011" s="103"/>
    </row>
    <row r="2012" spans="1:10" ht="12.75" customHeight="1" x14ac:dyDescent="0.25">
      <c r="A2012" s="101">
        <v>6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2"/>
    </row>
    <row r="2013" spans="1:10" ht="12.75" customHeight="1" x14ac:dyDescent="0.25">
      <c r="A2013" s="101"/>
      <c r="B2013" s="80">
        <f>Invoice!B2295</f>
        <v>0</v>
      </c>
      <c r="C2013" s="88">
        <f>Invoice!E2295</f>
        <v>0</v>
      </c>
      <c r="D2013" s="89">
        <f>Invoice!H2295</f>
        <v>0</v>
      </c>
      <c r="E2013" s="81">
        <f t="shared" si="100"/>
        <v>0</v>
      </c>
      <c r="F2013" s="81"/>
      <c r="G2013" s="82">
        <f t="shared" si="101"/>
        <v>0</v>
      </c>
      <c r="H2013" s="83">
        <f t="shared" si="102"/>
        <v>0</v>
      </c>
      <c r="I2013" s="83" t="e">
        <f t="shared" si="103"/>
        <v>#DIV/0!</v>
      </c>
      <c r="J2013" s="103" t="e">
        <f t="shared" si="104"/>
        <v>#DIV/0!</v>
      </c>
    </row>
    <row r="2014" spans="1:10" ht="12.75" customHeight="1" x14ac:dyDescent="0.25">
      <c r="A2014" s="101"/>
      <c r="D2014" s="81"/>
      <c r="E2014" s="81">
        <f>(E2013*Invoice!I2295)+((E2013-(E2013*Invoice!I2295))*Invoice!J2295)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4" t="e">
        <f>H2014/B2013</f>
        <v>#DIV/0!</v>
      </c>
    </row>
    <row r="2015" spans="1:10" ht="12.75" customHeight="1" x14ac:dyDescent="0.25">
      <c r="A2015" s="101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5" t="e">
        <f>J2013-J2014</f>
        <v>#DIV/0!</v>
      </c>
    </row>
    <row r="2016" spans="1:10" ht="12.75" customHeight="1" x14ac:dyDescent="0.25">
      <c r="A2016" s="101"/>
      <c r="D2016" s="81"/>
      <c r="E2016" s="81"/>
      <c r="F2016" s="81"/>
      <c r="G2016" s="82"/>
      <c r="H2016" s="83">
        <f>G2015+H2015</f>
        <v>0</v>
      </c>
      <c r="I2016" s="83"/>
      <c r="J2016" s="103"/>
    </row>
    <row r="2017" spans="1:10" ht="12.75" customHeight="1" x14ac:dyDescent="0.25">
      <c r="A2017" s="101"/>
      <c r="B2017" s="79"/>
      <c r="D2017" s="81"/>
      <c r="E2017" s="81"/>
      <c r="F2017" s="81"/>
      <c r="G2017" s="82"/>
      <c r="H2017" s="83"/>
      <c r="I2017" s="83"/>
      <c r="J2017" s="103"/>
    </row>
    <row r="2018" spans="1:10" ht="12.75" customHeight="1" x14ac:dyDescent="0.25">
      <c r="A2018" s="101">
        <v>7</v>
      </c>
      <c r="B2018" s="84" t="s">
        <v>20</v>
      </c>
      <c r="C2018" s="84" t="s">
        <v>21</v>
      </c>
      <c r="D2018" s="85" t="s">
        <v>22</v>
      </c>
      <c r="E2018" s="85" t="s">
        <v>23</v>
      </c>
      <c r="F2018" s="85"/>
      <c r="G2018" s="86" t="s">
        <v>24</v>
      </c>
      <c r="H2018" s="87" t="s">
        <v>25</v>
      </c>
      <c r="I2018" s="87" t="s">
        <v>26</v>
      </c>
      <c r="J2018" s="102"/>
    </row>
    <row r="2019" spans="1:10" ht="12.75" customHeight="1" x14ac:dyDescent="0.25">
      <c r="A2019" s="101"/>
      <c r="B2019" s="80">
        <f>Invoice!B2296</f>
        <v>0</v>
      </c>
      <c r="C2019" s="88">
        <f>Invoice!E2296</f>
        <v>0</v>
      </c>
      <c r="D2019" s="89">
        <f>Invoice!H2296</f>
        <v>0</v>
      </c>
      <c r="E2019" s="81">
        <f t="shared" si="100"/>
        <v>0</v>
      </c>
      <c r="F2019" s="81"/>
      <c r="G2019" s="82">
        <f t="shared" si="101"/>
        <v>0</v>
      </c>
      <c r="H2019" s="83">
        <f t="shared" si="102"/>
        <v>0</v>
      </c>
      <c r="I2019" s="83" t="e">
        <f t="shared" si="103"/>
        <v>#DIV/0!</v>
      </c>
      <c r="J2019" s="103" t="e">
        <f t="shared" si="104"/>
        <v>#DIV/0!</v>
      </c>
    </row>
    <row r="2020" spans="1:10" ht="12.75" customHeight="1" x14ac:dyDescent="0.25">
      <c r="A2020" s="101"/>
      <c r="D2020" s="81"/>
      <c r="E2020" s="81">
        <f>(E2019*Invoice!I2296)+((E2019-(E2019*Invoice!I2296))*Invoice!J2296)</f>
        <v>0</v>
      </c>
      <c r="F2020" s="81"/>
      <c r="G2020" s="90">
        <f>E2020/1.11</f>
        <v>0</v>
      </c>
      <c r="H2020" s="91">
        <f>G2020*11%</f>
        <v>0</v>
      </c>
      <c r="I2020" s="91" t="e">
        <f>G2020/B2019</f>
        <v>#DIV/0!</v>
      </c>
      <c r="J2020" s="104" t="e">
        <f>H2020/B2019</f>
        <v>#DIV/0!</v>
      </c>
    </row>
    <row r="2021" spans="1:10" ht="12.75" customHeight="1" x14ac:dyDescent="0.25">
      <c r="A2021" s="101"/>
      <c r="D2021" s="81" t="s">
        <v>23</v>
      </c>
      <c r="E2021" s="81">
        <f>E2019-E2020</f>
        <v>0</v>
      </c>
      <c r="F2021" s="81"/>
      <c r="G2021" s="82">
        <f>G2019-G2020</f>
        <v>0</v>
      </c>
      <c r="H2021" s="82">
        <f>H2019-H2020</f>
        <v>0</v>
      </c>
      <c r="I2021" s="82" t="e">
        <f>I2019-I2020</f>
        <v>#DIV/0!</v>
      </c>
      <c r="J2021" s="105" t="e">
        <f>J2019-J2020</f>
        <v>#DIV/0!</v>
      </c>
    </row>
    <row r="2022" spans="1:10" ht="12.75" customHeight="1" x14ac:dyDescent="0.25">
      <c r="A2022" s="101"/>
      <c r="D2022" s="81"/>
      <c r="E2022" s="81"/>
      <c r="F2022" s="81"/>
      <c r="G2022" s="82"/>
      <c r="H2022" s="83">
        <f>G2021+H2021</f>
        <v>0</v>
      </c>
      <c r="I2022" s="83"/>
      <c r="J2022" s="103"/>
    </row>
    <row r="2023" spans="1:10" ht="12.75" customHeight="1" x14ac:dyDescent="0.25">
      <c r="A2023" s="101"/>
      <c r="B2023" s="79"/>
      <c r="D2023" s="81"/>
      <c r="E2023" s="81"/>
      <c r="F2023" s="81"/>
      <c r="G2023" s="82"/>
      <c r="H2023" s="83"/>
      <c r="I2023" s="83"/>
      <c r="J2023" s="103"/>
    </row>
    <row r="2024" spans="1:10" ht="12.75" customHeight="1" x14ac:dyDescent="0.25">
      <c r="A2024" s="101">
        <v>8</v>
      </c>
      <c r="B2024" s="84" t="s">
        <v>20</v>
      </c>
      <c r="C2024" s="84" t="s">
        <v>21</v>
      </c>
      <c r="D2024" s="85" t="s">
        <v>22</v>
      </c>
      <c r="E2024" s="85" t="s">
        <v>23</v>
      </c>
      <c r="F2024" s="85"/>
      <c r="G2024" s="86" t="s">
        <v>24</v>
      </c>
      <c r="H2024" s="87" t="s">
        <v>25</v>
      </c>
      <c r="I2024" s="87" t="s">
        <v>26</v>
      </c>
      <c r="J2024" s="102"/>
    </row>
    <row r="2025" spans="1:10" ht="12.75" customHeight="1" x14ac:dyDescent="0.25">
      <c r="A2025" s="101"/>
      <c r="B2025" s="80">
        <f>Invoice!B2297</f>
        <v>0</v>
      </c>
      <c r="C2025" s="88">
        <f>Invoice!E2297</f>
        <v>0</v>
      </c>
      <c r="D2025" s="89">
        <f>Invoice!H2297</f>
        <v>0</v>
      </c>
      <c r="E2025" s="81">
        <f t="shared" si="100"/>
        <v>0</v>
      </c>
      <c r="F2025" s="81"/>
      <c r="G2025" s="82">
        <f t="shared" si="101"/>
        <v>0</v>
      </c>
      <c r="H2025" s="83">
        <f t="shared" si="102"/>
        <v>0</v>
      </c>
      <c r="I2025" s="83" t="e">
        <f t="shared" si="103"/>
        <v>#DIV/0!</v>
      </c>
      <c r="J2025" s="103" t="e">
        <f t="shared" si="104"/>
        <v>#DIV/0!</v>
      </c>
    </row>
    <row r="2026" spans="1:10" ht="12.75" customHeight="1" x14ac:dyDescent="0.25">
      <c r="A2026" s="101"/>
      <c r="D2026" s="81"/>
      <c r="E2026" s="81">
        <f>(E2025*Invoice!I2297)+((E2025-(E2025*Invoice!I2297))*Invoice!J2297)</f>
        <v>0</v>
      </c>
      <c r="F2026" s="81"/>
      <c r="G2026" s="90">
        <f>E2026/1.11</f>
        <v>0</v>
      </c>
      <c r="H2026" s="91">
        <f>G2026*11%</f>
        <v>0</v>
      </c>
      <c r="I2026" s="91" t="e">
        <f>G2026/B2025</f>
        <v>#DIV/0!</v>
      </c>
      <c r="J2026" s="104" t="e">
        <f>H2026/B2025</f>
        <v>#DIV/0!</v>
      </c>
    </row>
    <row r="2027" spans="1:10" ht="12.75" customHeight="1" x14ac:dyDescent="0.25">
      <c r="A2027" s="101"/>
      <c r="D2027" s="81" t="s">
        <v>23</v>
      </c>
      <c r="E2027" s="81">
        <f>E2025-E2026</f>
        <v>0</v>
      </c>
      <c r="F2027" s="81"/>
      <c r="G2027" s="82">
        <f>G2025-G2026</f>
        <v>0</v>
      </c>
      <c r="H2027" s="82">
        <f>H2025-H2026</f>
        <v>0</v>
      </c>
      <c r="I2027" s="82" t="e">
        <f>I2025-I2026</f>
        <v>#DIV/0!</v>
      </c>
      <c r="J2027" s="105" t="e">
        <f>J2025-J2026</f>
        <v>#DIV/0!</v>
      </c>
    </row>
    <row r="2028" spans="1:10" ht="12.75" customHeight="1" x14ac:dyDescent="0.25">
      <c r="A2028" s="101"/>
      <c r="D2028" s="81"/>
      <c r="E2028" s="81"/>
      <c r="F2028" s="81"/>
      <c r="G2028" s="82"/>
      <c r="H2028" s="83">
        <f>G2027+H2027</f>
        <v>0</v>
      </c>
      <c r="I2028" s="83"/>
      <c r="J2028" s="103"/>
    </row>
    <row r="2029" spans="1:10" ht="12.75" customHeight="1" x14ac:dyDescent="0.25">
      <c r="A2029" s="101"/>
      <c r="B2029" s="79"/>
      <c r="D2029" s="81"/>
      <c r="E2029" s="81"/>
      <c r="F2029" s="81"/>
      <c r="G2029" s="82"/>
      <c r="H2029" s="83"/>
      <c r="I2029" s="83"/>
      <c r="J2029" s="103"/>
    </row>
    <row r="2030" spans="1:10" ht="12.75" customHeight="1" x14ac:dyDescent="0.25">
      <c r="A2030" s="101">
        <v>9</v>
      </c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2"/>
    </row>
    <row r="2031" spans="1:10" ht="12.75" customHeight="1" x14ac:dyDescent="0.25">
      <c r="A2031" s="101"/>
      <c r="B2031" s="80">
        <f>Invoice!B2298</f>
        <v>0</v>
      </c>
      <c r="C2031" s="88">
        <f>Invoice!E2298</f>
        <v>0</v>
      </c>
      <c r="D2031" s="89">
        <f>Invoice!H2298</f>
        <v>0</v>
      </c>
      <c r="E2031" s="81">
        <f t="shared" si="100"/>
        <v>0</v>
      </c>
      <c r="F2031" s="81"/>
      <c r="G2031" s="82">
        <f t="shared" si="101"/>
        <v>0</v>
      </c>
      <c r="H2031" s="83">
        <f t="shared" si="102"/>
        <v>0</v>
      </c>
      <c r="I2031" s="83" t="e">
        <f t="shared" si="103"/>
        <v>#DIV/0!</v>
      </c>
      <c r="J2031" s="103" t="e">
        <f t="shared" si="104"/>
        <v>#DIV/0!</v>
      </c>
    </row>
    <row r="2032" spans="1:10" ht="12.75" customHeight="1" x14ac:dyDescent="0.25">
      <c r="A2032" s="101"/>
      <c r="D2032" s="81"/>
      <c r="E2032" s="81">
        <f>(E2031*Invoice!I2298)+((E2031-(E2031*Invoice!I2298))*Invoice!J2298)</f>
        <v>0</v>
      </c>
      <c r="F2032" s="81"/>
      <c r="G2032" s="90">
        <f>E2032/1.11</f>
        <v>0</v>
      </c>
      <c r="H2032" s="91">
        <f>G2032*11%</f>
        <v>0</v>
      </c>
      <c r="I2032" s="91" t="e">
        <f>G2032/B2031</f>
        <v>#DIV/0!</v>
      </c>
      <c r="J2032" s="104" t="e">
        <f>H2032/B2031</f>
        <v>#DIV/0!</v>
      </c>
    </row>
    <row r="2033" spans="1:10" ht="12.75" customHeight="1" x14ac:dyDescent="0.25">
      <c r="A2033" s="101"/>
      <c r="D2033" s="81" t="s">
        <v>23</v>
      </c>
      <c r="E2033" s="81">
        <f>E2031-E2032</f>
        <v>0</v>
      </c>
      <c r="F2033" s="81"/>
      <c r="G2033" s="82">
        <f>G2031-G2032</f>
        <v>0</v>
      </c>
      <c r="H2033" s="82">
        <f>H2031-H2032</f>
        <v>0</v>
      </c>
      <c r="I2033" s="82" t="e">
        <f>I2031-I2032</f>
        <v>#DIV/0!</v>
      </c>
      <c r="J2033" s="105" t="e">
        <f>J2031-J2032</f>
        <v>#DIV/0!</v>
      </c>
    </row>
    <row r="2034" spans="1:10" ht="12.75" customHeight="1" x14ac:dyDescent="0.25">
      <c r="A2034" s="101"/>
      <c r="D2034" s="81"/>
      <c r="E2034" s="81"/>
      <c r="F2034" s="81"/>
      <c r="G2034" s="82"/>
      <c r="H2034" s="83">
        <f>G2033+H2033</f>
        <v>0</v>
      </c>
      <c r="I2034" s="83"/>
      <c r="J2034" s="103"/>
    </row>
    <row r="2035" spans="1:10" ht="12.75" customHeight="1" x14ac:dyDescent="0.25">
      <c r="A2035" s="101"/>
      <c r="B2035" s="79"/>
      <c r="D2035" s="81"/>
      <c r="E2035" s="81"/>
      <c r="F2035" s="81"/>
      <c r="G2035" s="82"/>
      <c r="H2035" s="83"/>
      <c r="I2035" s="83"/>
      <c r="J2035" s="103"/>
    </row>
    <row r="2036" spans="1:10" ht="12.75" customHeight="1" x14ac:dyDescent="0.25">
      <c r="A2036" s="101">
        <v>10</v>
      </c>
      <c r="B2036" s="84" t="s">
        <v>20</v>
      </c>
      <c r="C2036" s="84" t="s">
        <v>21</v>
      </c>
      <c r="D2036" s="85" t="s">
        <v>22</v>
      </c>
      <c r="E2036" s="85" t="s">
        <v>23</v>
      </c>
      <c r="F2036" s="85"/>
      <c r="G2036" s="86" t="s">
        <v>24</v>
      </c>
      <c r="H2036" s="87" t="s">
        <v>25</v>
      </c>
      <c r="I2036" s="87" t="s">
        <v>26</v>
      </c>
      <c r="J2036" s="102"/>
    </row>
    <row r="2037" spans="1:10" ht="12.75" customHeight="1" x14ac:dyDescent="0.25">
      <c r="A2037" s="101"/>
      <c r="B2037" s="80">
        <f>Invoice!B2299</f>
        <v>0</v>
      </c>
      <c r="C2037" s="88">
        <f>Invoice!E2299</f>
        <v>0</v>
      </c>
      <c r="D2037" s="89">
        <f>Invoice!H2299</f>
        <v>0</v>
      </c>
      <c r="E2037" s="81">
        <f t="shared" si="100"/>
        <v>0</v>
      </c>
      <c r="F2037" s="81"/>
      <c r="G2037" s="82">
        <f t="shared" si="101"/>
        <v>0</v>
      </c>
      <c r="H2037" s="83">
        <f t="shared" si="102"/>
        <v>0</v>
      </c>
      <c r="I2037" s="83" t="e">
        <f t="shared" si="103"/>
        <v>#DIV/0!</v>
      </c>
      <c r="J2037" s="103" t="e">
        <f t="shared" si="104"/>
        <v>#DIV/0!</v>
      </c>
    </row>
    <row r="2038" spans="1:10" ht="12.75" customHeight="1" x14ac:dyDescent="0.25">
      <c r="A2038" s="101"/>
      <c r="D2038" s="81"/>
      <c r="E2038" s="81">
        <f>(E2037*Invoice!I2299)+((E2037-(E2037*Invoice!I2299))*Invoice!J2299)</f>
        <v>0</v>
      </c>
      <c r="F2038" s="81"/>
      <c r="G2038" s="90">
        <f>E2038/1.11</f>
        <v>0</v>
      </c>
      <c r="H2038" s="91">
        <f>G2038*11%</f>
        <v>0</v>
      </c>
      <c r="I2038" s="91" t="e">
        <f>G2038/B2037</f>
        <v>#DIV/0!</v>
      </c>
      <c r="J2038" s="104" t="e">
        <f>H2038/B2037</f>
        <v>#DIV/0!</v>
      </c>
    </row>
    <row r="2039" spans="1:10" ht="12.75" customHeight="1" x14ac:dyDescent="0.25">
      <c r="A2039" s="101"/>
      <c r="D2039" s="81" t="s">
        <v>23</v>
      </c>
      <c r="E2039" s="81">
        <f>E2037-E2038</f>
        <v>0</v>
      </c>
      <c r="F2039" s="81"/>
      <c r="G2039" s="82">
        <f>G2037-G2038</f>
        <v>0</v>
      </c>
      <c r="H2039" s="82">
        <f>H2037-H2038</f>
        <v>0</v>
      </c>
      <c r="I2039" s="82" t="e">
        <f>I2037-I2038</f>
        <v>#DIV/0!</v>
      </c>
      <c r="J2039" s="105" t="e">
        <f>J2037-J2038</f>
        <v>#DIV/0!</v>
      </c>
    </row>
    <row r="2040" spans="1:10" ht="12.75" customHeight="1" x14ac:dyDescent="0.25">
      <c r="A2040" s="101"/>
      <c r="D2040" s="81"/>
      <c r="E2040" s="81"/>
      <c r="F2040" s="81"/>
      <c r="G2040" s="82"/>
      <c r="H2040" s="83">
        <f>G2039+H2039</f>
        <v>0</v>
      </c>
      <c r="I2040" s="83"/>
      <c r="J2040" s="103"/>
    </row>
    <row r="2041" spans="1:10" ht="12.75" customHeight="1" x14ac:dyDescent="0.25">
      <c r="A2041" s="101"/>
      <c r="B2041" s="79"/>
      <c r="D2041" s="81"/>
      <c r="E2041" s="81"/>
      <c r="F2041" s="81"/>
      <c r="G2041" s="82"/>
      <c r="H2041" s="83"/>
      <c r="I2041" s="83"/>
      <c r="J2041" s="103"/>
    </row>
    <row r="2042" spans="1:10" ht="12.75" customHeight="1" x14ac:dyDescent="0.25">
      <c r="A2042" s="101">
        <v>11</v>
      </c>
      <c r="B2042" s="84" t="s">
        <v>20</v>
      </c>
      <c r="C2042" s="84" t="s">
        <v>21</v>
      </c>
      <c r="D2042" s="85" t="s">
        <v>22</v>
      </c>
      <c r="E2042" s="85" t="s">
        <v>23</v>
      </c>
      <c r="F2042" s="85"/>
      <c r="G2042" s="86" t="s">
        <v>24</v>
      </c>
      <c r="H2042" s="87" t="s">
        <v>25</v>
      </c>
      <c r="I2042" s="87" t="s">
        <v>26</v>
      </c>
      <c r="J2042" s="102"/>
    </row>
    <row r="2043" spans="1:10" ht="12.75" customHeight="1" x14ac:dyDescent="0.25">
      <c r="A2043" s="101"/>
      <c r="B2043" s="80">
        <f>Invoice!B2300</f>
        <v>0</v>
      </c>
      <c r="C2043" s="88">
        <f>Invoice!E2300</f>
        <v>0</v>
      </c>
      <c r="D2043" s="89">
        <f>Invoice!H2300</f>
        <v>0</v>
      </c>
      <c r="E2043" s="81">
        <f t="shared" si="100"/>
        <v>0</v>
      </c>
      <c r="F2043" s="81"/>
      <c r="G2043" s="82">
        <f t="shared" si="101"/>
        <v>0</v>
      </c>
      <c r="H2043" s="83">
        <f t="shared" si="102"/>
        <v>0</v>
      </c>
      <c r="I2043" s="83" t="e">
        <f t="shared" si="103"/>
        <v>#DIV/0!</v>
      </c>
      <c r="J2043" s="103" t="e">
        <f t="shared" si="104"/>
        <v>#DIV/0!</v>
      </c>
    </row>
    <row r="2044" spans="1:10" ht="12.75" customHeight="1" x14ac:dyDescent="0.25">
      <c r="A2044" s="101"/>
      <c r="D2044" s="81"/>
      <c r="E2044" s="81">
        <f>(E2043*Invoice!I2300)+((E2043-(E2043*Invoice!I2300))*Invoice!J2300)</f>
        <v>0</v>
      </c>
      <c r="F2044" s="81"/>
      <c r="G2044" s="90">
        <f>E2044/1.11</f>
        <v>0</v>
      </c>
      <c r="H2044" s="91">
        <f>G2044*11%</f>
        <v>0</v>
      </c>
      <c r="I2044" s="91" t="e">
        <f>G2044/B2043</f>
        <v>#DIV/0!</v>
      </c>
      <c r="J2044" s="104" t="e">
        <f>H2044/B2043</f>
        <v>#DIV/0!</v>
      </c>
    </row>
    <row r="2045" spans="1:10" ht="12.75" customHeight="1" x14ac:dyDescent="0.25">
      <c r="A2045" s="101"/>
      <c r="D2045" s="81" t="s">
        <v>23</v>
      </c>
      <c r="E2045" s="81">
        <f>E2043-E2044</f>
        <v>0</v>
      </c>
      <c r="F2045" s="81"/>
      <c r="G2045" s="82">
        <f>G2043-G2044</f>
        <v>0</v>
      </c>
      <c r="H2045" s="82">
        <f>H2043-H2044</f>
        <v>0</v>
      </c>
      <c r="I2045" s="82" t="e">
        <f>I2043-I2044</f>
        <v>#DIV/0!</v>
      </c>
      <c r="J2045" s="105" t="e">
        <f>J2043-J2044</f>
        <v>#DIV/0!</v>
      </c>
    </row>
    <row r="2046" spans="1:10" ht="12.75" customHeight="1" x14ac:dyDescent="0.25">
      <c r="A2046" s="101"/>
      <c r="D2046" s="81"/>
      <c r="E2046" s="81"/>
      <c r="F2046" s="81"/>
      <c r="G2046" s="82"/>
      <c r="H2046" s="83">
        <f>G2045+H2045</f>
        <v>0</v>
      </c>
      <c r="I2046" s="83"/>
      <c r="J2046" s="103"/>
    </row>
    <row r="2047" spans="1:10" ht="12.75" customHeight="1" x14ac:dyDescent="0.25">
      <c r="A2047" s="101"/>
      <c r="B2047" s="79"/>
      <c r="D2047" s="81"/>
      <c r="E2047" s="81"/>
      <c r="F2047" s="81"/>
      <c r="G2047" s="82"/>
      <c r="H2047" s="83"/>
      <c r="I2047" s="83"/>
      <c r="J2047" s="103"/>
    </row>
    <row r="2048" spans="1:10" ht="12.75" customHeight="1" x14ac:dyDescent="0.25">
      <c r="A2048" s="101">
        <v>12</v>
      </c>
      <c r="B2048" s="84" t="s">
        <v>20</v>
      </c>
      <c r="C2048" s="84" t="s">
        <v>21</v>
      </c>
      <c r="D2048" s="85" t="s">
        <v>22</v>
      </c>
      <c r="E2048" s="85" t="s">
        <v>23</v>
      </c>
      <c r="F2048" s="85"/>
      <c r="G2048" s="86" t="s">
        <v>24</v>
      </c>
      <c r="H2048" s="87" t="s">
        <v>25</v>
      </c>
      <c r="I2048" s="87" t="s">
        <v>26</v>
      </c>
      <c r="J2048" s="102"/>
    </row>
    <row r="2049" spans="1:10" ht="12.75" customHeight="1" x14ac:dyDescent="0.25">
      <c r="A2049" s="101"/>
      <c r="B2049" s="80">
        <f>Invoice!B2301</f>
        <v>0</v>
      </c>
      <c r="C2049" s="88">
        <f>Invoice!E2301</f>
        <v>0</v>
      </c>
      <c r="D2049" s="89">
        <f>Invoice!H2301</f>
        <v>0</v>
      </c>
      <c r="E2049" s="81">
        <f t="shared" si="100"/>
        <v>0</v>
      </c>
      <c r="F2049" s="81"/>
      <c r="G2049" s="82">
        <f t="shared" si="101"/>
        <v>0</v>
      </c>
      <c r="H2049" s="83">
        <f t="shared" si="102"/>
        <v>0</v>
      </c>
      <c r="I2049" s="83" t="e">
        <f t="shared" si="103"/>
        <v>#DIV/0!</v>
      </c>
      <c r="J2049" s="103" t="e">
        <f t="shared" si="104"/>
        <v>#DIV/0!</v>
      </c>
    </row>
    <row r="2050" spans="1:10" ht="12.75" customHeight="1" x14ac:dyDescent="0.25">
      <c r="A2050" s="101"/>
      <c r="D2050" s="81"/>
      <c r="E2050" s="81">
        <f>(E2049*Invoice!I2301)+((E2049-(E2049*Invoice!I2301))*Invoice!J2301)</f>
        <v>0</v>
      </c>
      <c r="F2050" s="81"/>
      <c r="G2050" s="90">
        <f>E2050/1.11</f>
        <v>0</v>
      </c>
      <c r="H2050" s="91">
        <f>G2050*11%</f>
        <v>0</v>
      </c>
      <c r="I2050" s="91" t="e">
        <f>G2050/B2049</f>
        <v>#DIV/0!</v>
      </c>
      <c r="J2050" s="104" t="e">
        <f>H2050/B2049</f>
        <v>#DIV/0!</v>
      </c>
    </row>
    <row r="2051" spans="1:10" ht="12.75" customHeight="1" x14ac:dyDescent="0.25">
      <c r="A2051" s="101"/>
      <c r="D2051" s="81" t="s">
        <v>23</v>
      </c>
      <c r="E2051" s="81">
        <f>E2049-E2050</f>
        <v>0</v>
      </c>
      <c r="F2051" s="81"/>
      <c r="G2051" s="82">
        <f>G2049-G2050</f>
        <v>0</v>
      </c>
      <c r="H2051" s="82">
        <f>H2049-H2050</f>
        <v>0</v>
      </c>
      <c r="I2051" s="82" t="e">
        <f>I2049-I2050</f>
        <v>#DIV/0!</v>
      </c>
      <c r="J2051" s="105" t="e">
        <f>J2049-J2050</f>
        <v>#DIV/0!</v>
      </c>
    </row>
    <row r="2052" spans="1:10" ht="12.75" customHeight="1" x14ac:dyDescent="0.25">
      <c r="A2052" s="101"/>
      <c r="D2052" s="81"/>
      <c r="E2052" s="81"/>
      <c r="F2052" s="81"/>
      <c r="G2052" s="82"/>
      <c r="H2052" s="83">
        <f>G2051+H2051</f>
        <v>0</v>
      </c>
      <c r="I2052" s="83"/>
      <c r="J2052" s="103"/>
    </row>
    <row r="2053" spans="1:10" ht="12.75" customHeight="1" x14ac:dyDescent="0.25">
      <c r="A2053" s="101"/>
      <c r="B2053" s="79"/>
      <c r="D2053" s="81"/>
      <c r="E2053" s="81"/>
      <c r="F2053" s="81"/>
      <c r="G2053" s="82"/>
      <c r="H2053" s="83"/>
      <c r="I2053" s="83"/>
      <c r="J2053" s="103"/>
    </row>
    <row r="2054" spans="1:10" ht="12.75" customHeight="1" x14ac:dyDescent="0.25">
      <c r="A2054" s="101">
        <v>13</v>
      </c>
      <c r="B2054" s="84" t="s">
        <v>20</v>
      </c>
      <c r="C2054" s="84" t="s">
        <v>21</v>
      </c>
      <c r="D2054" s="85" t="s">
        <v>22</v>
      </c>
      <c r="E2054" s="85" t="s">
        <v>23</v>
      </c>
      <c r="F2054" s="85"/>
      <c r="G2054" s="86" t="s">
        <v>24</v>
      </c>
      <c r="H2054" s="87" t="s">
        <v>25</v>
      </c>
      <c r="I2054" s="87" t="s">
        <v>26</v>
      </c>
      <c r="J2054" s="102"/>
    </row>
    <row r="2055" spans="1:10" ht="12.75" customHeight="1" x14ac:dyDescent="0.25">
      <c r="A2055" s="101"/>
      <c r="B2055" s="80">
        <f>Invoice!B2302</f>
        <v>0</v>
      </c>
      <c r="C2055" s="88">
        <f>Invoice!E2302</f>
        <v>0</v>
      </c>
      <c r="D2055" s="89">
        <f>Invoice!H2302</f>
        <v>0</v>
      </c>
      <c r="E2055" s="81">
        <f t="shared" si="100"/>
        <v>0</v>
      </c>
      <c r="F2055" s="81"/>
      <c r="G2055" s="82">
        <f t="shared" si="101"/>
        <v>0</v>
      </c>
      <c r="H2055" s="83">
        <f t="shared" si="102"/>
        <v>0</v>
      </c>
      <c r="I2055" s="83" t="e">
        <f t="shared" si="103"/>
        <v>#DIV/0!</v>
      </c>
      <c r="J2055" s="103" t="e">
        <f t="shared" si="104"/>
        <v>#DIV/0!</v>
      </c>
    </row>
    <row r="2056" spans="1:10" ht="12.75" customHeight="1" x14ac:dyDescent="0.25">
      <c r="A2056" s="101"/>
      <c r="D2056" s="81"/>
      <c r="E2056" s="81">
        <f>(E2055*Invoice!I2302)+((E2055-(E2055*Invoice!I2302))*Invoice!J2302)</f>
        <v>0</v>
      </c>
      <c r="F2056" s="81"/>
      <c r="G2056" s="90">
        <f>E2056/1.11</f>
        <v>0</v>
      </c>
      <c r="H2056" s="91">
        <f>G2056*11%</f>
        <v>0</v>
      </c>
      <c r="I2056" s="91" t="e">
        <f>G2056/B2055</f>
        <v>#DIV/0!</v>
      </c>
      <c r="J2056" s="104" t="e">
        <f>H2056/B2055</f>
        <v>#DIV/0!</v>
      </c>
    </row>
    <row r="2057" spans="1:10" ht="12.75" customHeight="1" x14ac:dyDescent="0.25">
      <c r="A2057" s="101"/>
      <c r="D2057" s="81" t="s">
        <v>23</v>
      </c>
      <c r="E2057" s="81">
        <f>E2055-E2056</f>
        <v>0</v>
      </c>
      <c r="F2057" s="81"/>
      <c r="G2057" s="82">
        <f>G2055-G2056</f>
        <v>0</v>
      </c>
      <c r="H2057" s="82">
        <f>H2055-H2056</f>
        <v>0</v>
      </c>
      <c r="I2057" s="82" t="e">
        <f>I2055-I2056</f>
        <v>#DIV/0!</v>
      </c>
      <c r="J2057" s="105" t="e">
        <f>J2055-J2056</f>
        <v>#DIV/0!</v>
      </c>
    </row>
    <row r="2058" spans="1:10" ht="12.75" customHeight="1" x14ac:dyDescent="0.25">
      <c r="A2058" s="101"/>
      <c r="D2058" s="81"/>
      <c r="E2058" s="81"/>
      <c r="F2058" s="81"/>
      <c r="G2058" s="82"/>
      <c r="H2058" s="83">
        <f>G2057+H2057</f>
        <v>0</v>
      </c>
      <c r="I2058" s="83"/>
      <c r="J2058" s="103"/>
    </row>
    <row r="2059" spans="1:10" ht="12.75" customHeight="1" x14ac:dyDescent="0.25">
      <c r="A2059" s="101"/>
      <c r="B2059" s="79"/>
      <c r="D2059" s="81"/>
      <c r="E2059" s="81"/>
      <c r="F2059" s="81"/>
      <c r="G2059" s="82"/>
      <c r="H2059" s="83"/>
      <c r="I2059" s="83"/>
      <c r="J2059" s="103"/>
    </row>
    <row r="2060" spans="1:10" ht="12.75" customHeight="1" x14ac:dyDescent="0.25">
      <c r="A2060" s="101">
        <v>14</v>
      </c>
      <c r="B2060" s="84" t="s">
        <v>20</v>
      </c>
      <c r="C2060" s="84" t="s">
        <v>21</v>
      </c>
      <c r="D2060" s="85" t="s">
        <v>22</v>
      </c>
      <c r="E2060" s="85" t="s">
        <v>23</v>
      </c>
      <c r="F2060" s="85"/>
      <c r="G2060" s="86" t="s">
        <v>24</v>
      </c>
      <c r="H2060" s="87" t="s">
        <v>25</v>
      </c>
      <c r="I2060" s="87" t="s">
        <v>26</v>
      </c>
      <c r="J2060" s="102"/>
    </row>
    <row r="2061" spans="1:10" ht="12.75" customHeight="1" x14ac:dyDescent="0.25">
      <c r="A2061" s="101"/>
      <c r="B2061" s="80">
        <f>Invoice!B2303</f>
        <v>0</v>
      </c>
      <c r="C2061" s="88">
        <f>Invoice!E2303</f>
        <v>0</v>
      </c>
      <c r="D2061" s="89">
        <f>Invoice!H2303</f>
        <v>0</v>
      </c>
      <c r="E2061" s="81">
        <f t="shared" si="100"/>
        <v>0</v>
      </c>
      <c r="F2061" s="81"/>
      <c r="G2061" s="82">
        <f t="shared" si="101"/>
        <v>0</v>
      </c>
      <c r="H2061" s="83">
        <f t="shared" si="102"/>
        <v>0</v>
      </c>
      <c r="I2061" s="83" t="e">
        <f t="shared" si="103"/>
        <v>#DIV/0!</v>
      </c>
      <c r="J2061" s="103" t="e">
        <f t="shared" si="104"/>
        <v>#DIV/0!</v>
      </c>
    </row>
    <row r="2062" spans="1:10" ht="12.75" customHeight="1" x14ac:dyDescent="0.25">
      <c r="A2062" s="101"/>
      <c r="D2062" s="81"/>
      <c r="E2062" s="81">
        <f>(E2061*Invoice!I2303)+((E2061-(E2061*Invoice!I2303))*Invoice!J2303)</f>
        <v>0</v>
      </c>
      <c r="F2062" s="81"/>
      <c r="G2062" s="90">
        <f>E2062/1.11</f>
        <v>0</v>
      </c>
      <c r="H2062" s="91">
        <f>G2062*11%</f>
        <v>0</v>
      </c>
      <c r="I2062" s="91" t="e">
        <f>G2062/B2061</f>
        <v>#DIV/0!</v>
      </c>
      <c r="J2062" s="104" t="e">
        <f>H2062/B2061</f>
        <v>#DIV/0!</v>
      </c>
    </row>
    <row r="2063" spans="1:10" ht="12.75" customHeight="1" x14ac:dyDescent="0.25">
      <c r="A2063" s="101"/>
      <c r="D2063" s="81" t="s">
        <v>23</v>
      </c>
      <c r="E2063" s="81">
        <f>E2061-E2062</f>
        <v>0</v>
      </c>
      <c r="F2063" s="81"/>
      <c r="G2063" s="82">
        <f>G2061-G2062</f>
        <v>0</v>
      </c>
      <c r="H2063" s="82">
        <f>H2061-H2062</f>
        <v>0</v>
      </c>
      <c r="I2063" s="82" t="e">
        <f>I2061-I2062</f>
        <v>#DIV/0!</v>
      </c>
      <c r="J2063" s="105" t="e">
        <f>J2061-J2062</f>
        <v>#DIV/0!</v>
      </c>
    </row>
    <row r="2064" spans="1:10" ht="12.75" customHeight="1" x14ac:dyDescent="0.25">
      <c r="A2064" s="101"/>
      <c r="D2064" s="81"/>
      <c r="E2064" s="81"/>
      <c r="F2064" s="81"/>
      <c r="G2064" s="82"/>
      <c r="H2064" s="83">
        <f>G2063+H2063</f>
        <v>0</v>
      </c>
      <c r="I2064" s="83"/>
      <c r="J2064" s="103"/>
    </row>
    <row r="2065" spans="1:10" ht="12.75" customHeight="1" x14ac:dyDescent="0.25">
      <c r="A2065" s="101"/>
      <c r="B2065" s="79"/>
      <c r="D2065" s="81"/>
      <c r="E2065" s="81"/>
      <c r="F2065" s="81"/>
      <c r="G2065" s="82"/>
      <c r="H2065" s="83"/>
      <c r="I2065" s="83"/>
      <c r="J2065" s="103"/>
    </row>
    <row r="2066" spans="1:10" ht="12.75" customHeight="1" x14ac:dyDescent="0.25">
      <c r="A2066" s="101">
        <v>15</v>
      </c>
      <c r="B2066" s="84" t="s">
        <v>20</v>
      </c>
      <c r="C2066" s="84" t="s">
        <v>21</v>
      </c>
      <c r="D2066" s="85" t="s">
        <v>22</v>
      </c>
      <c r="E2066" s="85" t="s">
        <v>23</v>
      </c>
      <c r="F2066" s="85"/>
      <c r="G2066" s="86" t="s">
        <v>24</v>
      </c>
      <c r="H2066" s="87" t="s">
        <v>25</v>
      </c>
      <c r="I2066" s="87" t="s">
        <v>26</v>
      </c>
      <c r="J2066" s="102"/>
    </row>
    <row r="2067" spans="1:10" ht="12.75" customHeight="1" x14ac:dyDescent="0.25">
      <c r="A2067" s="101"/>
      <c r="B2067" s="80">
        <f>Invoice!B2304</f>
        <v>0</v>
      </c>
      <c r="C2067" s="88">
        <f>Invoice!E2304</f>
        <v>0</v>
      </c>
      <c r="D2067" s="89">
        <f>Invoice!H2304</f>
        <v>0</v>
      </c>
      <c r="E2067" s="81">
        <f t="shared" si="100"/>
        <v>0</v>
      </c>
      <c r="F2067" s="81"/>
      <c r="G2067" s="82">
        <f t="shared" si="101"/>
        <v>0</v>
      </c>
      <c r="H2067" s="83">
        <f t="shared" si="102"/>
        <v>0</v>
      </c>
      <c r="I2067" s="83" t="e">
        <f t="shared" si="103"/>
        <v>#DIV/0!</v>
      </c>
      <c r="J2067" s="103" t="e">
        <f t="shared" si="104"/>
        <v>#DIV/0!</v>
      </c>
    </row>
    <row r="2068" spans="1:10" ht="12.75" customHeight="1" x14ac:dyDescent="0.25">
      <c r="A2068" s="101"/>
      <c r="D2068" s="81"/>
      <c r="E2068" s="81">
        <f>(E2067*Invoice!I2304)+((E2067-(E2067*Invoice!I2304))*Invoice!J2304)</f>
        <v>0</v>
      </c>
      <c r="F2068" s="81"/>
      <c r="G2068" s="90">
        <f>E2068/1.11</f>
        <v>0</v>
      </c>
      <c r="H2068" s="91">
        <f>G2068*11%</f>
        <v>0</v>
      </c>
      <c r="I2068" s="91" t="e">
        <f>G2068/B2067</f>
        <v>#DIV/0!</v>
      </c>
      <c r="J2068" s="104" t="e">
        <f>H2068/B2067</f>
        <v>#DIV/0!</v>
      </c>
    </row>
    <row r="2069" spans="1:10" ht="12.75" customHeight="1" x14ac:dyDescent="0.25">
      <c r="A2069" s="101"/>
      <c r="D2069" s="81" t="s">
        <v>23</v>
      </c>
      <c r="E2069" s="81">
        <f>E2067-E2068</f>
        <v>0</v>
      </c>
      <c r="F2069" s="81"/>
      <c r="G2069" s="82">
        <f>G2067-G2068</f>
        <v>0</v>
      </c>
      <c r="H2069" s="82">
        <f>H2067-H2068</f>
        <v>0</v>
      </c>
      <c r="I2069" s="82" t="e">
        <f>I2067-I2068</f>
        <v>#DIV/0!</v>
      </c>
      <c r="J2069" s="105" t="e">
        <f>J2067-J2068</f>
        <v>#DIV/0!</v>
      </c>
    </row>
    <row r="2070" spans="1:10" ht="12.75" customHeight="1" x14ac:dyDescent="0.25">
      <c r="A2070" s="101"/>
      <c r="D2070" s="81"/>
      <c r="E2070" s="81"/>
      <c r="F2070" s="81"/>
      <c r="G2070" s="82"/>
      <c r="H2070" s="83">
        <f>G2069+H2069</f>
        <v>0</v>
      </c>
      <c r="I2070" s="83"/>
      <c r="J2070" s="103"/>
    </row>
    <row r="2071" spans="1:10" ht="12.75" customHeight="1" x14ac:dyDescent="0.25">
      <c r="A2071" s="101"/>
      <c r="B2071" s="79"/>
      <c r="D2071" s="81"/>
      <c r="E2071" s="81"/>
      <c r="F2071" s="81"/>
      <c r="G2071" s="82"/>
      <c r="H2071" s="83"/>
      <c r="I2071" s="83"/>
      <c r="J2071" s="103"/>
    </row>
    <row r="2072" spans="1:10" ht="12.75" customHeight="1" x14ac:dyDescent="0.25">
      <c r="A2072" s="101">
        <v>16</v>
      </c>
      <c r="B2072" s="84" t="s">
        <v>20</v>
      </c>
      <c r="C2072" s="84" t="s">
        <v>21</v>
      </c>
      <c r="D2072" s="85" t="s">
        <v>22</v>
      </c>
      <c r="E2072" s="85" t="s">
        <v>23</v>
      </c>
      <c r="F2072" s="85"/>
      <c r="G2072" s="86" t="s">
        <v>24</v>
      </c>
      <c r="H2072" s="87" t="s">
        <v>25</v>
      </c>
      <c r="I2072" s="87" t="s">
        <v>26</v>
      </c>
      <c r="J2072" s="102"/>
    </row>
    <row r="2073" spans="1:10" ht="12.75" customHeight="1" x14ac:dyDescent="0.25">
      <c r="A2073" s="101"/>
      <c r="B2073" s="80">
        <f>Invoice!B2305</f>
        <v>0</v>
      </c>
      <c r="C2073" s="88">
        <f>Invoice!E2305</f>
        <v>0</v>
      </c>
      <c r="D2073" s="89">
        <f>Invoice!H2305</f>
        <v>0</v>
      </c>
      <c r="E2073" s="81">
        <f t="shared" si="100"/>
        <v>0</v>
      </c>
      <c r="F2073" s="81"/>
      <c r="G2073" s="82">
        <f t="shared" si="101"/>
        <v>0</v>
      </c>
      <c r="H2073" s="83">
        <f t="shared" si="102"/>
        <v>0</v>
      </c>
      <c r="I2073" s="83" t="e">
        <f t="shared" si="103"/>
        <v>#DIV/0!</v>
      </c>
      <c r="J2073" s="103" t="e">
        <f t="shared" si="104"/>
        <v>#DIV/0!</v>
      </c>
    </row>
    <row r="2074" spans="1:10" ht="12.75" customHeight="1" x14ac:dyDescent="0.25">
      <c r="A2074" s="101"/>
      <c r="D2074" s="81"/>
      <c r="E2074" s="81">
        <f>(E2073*Invoice!I2305)+((E2073-(E2073*Invoice!I2305))*Invoice!J2305)</f>
        <v>0</v>
      </c>
      <c r="F2074" s="81"/>
      <c r="G2074" s="90">
        <f>E2074/1.11</f>
        <v>0</v>
      </c>
      <c r="H2074" s="91">
        <f>G2074*11%</f>
        <v>0</v>
      </c>
      <c r="I2074" s="91" t="e">
        <f>G2074/B2073</f>
        <v>#DIV/0!</v>
      </c>
      <c r="J2074" s="104" t="e">
        <f>H2074/B2073</f>
        <v>#DIV/0!</v>
      </c>
    </row>
    <row r="2075" spans="1:10" ht="12.75" customHeight="1" x14ac:dyDescent="0.25">
      <c r="A2075" s="101"/>
      <c r="D2075" s="81" t="s">
        <v>23</v>
      </c>
      <c r="E2075" s="81">
        <f>E2073-E2074</f>
        <v>0</v>
      </c>
      <c r="F2075" s="81"/>
      <c r="G2075" s="82">
        <f>G2073-G2074</f>
        <v>0</v>
      </c>
      <c r="H2075" s="82">
        <f>H2073-H2074</f>
        <v>0</v>
      </c>
      <c r="I2075" s="82" t="e">
        <f>I2073-I2074</f>
        <v>#DIV/0!</v>
      </c>
      <c r="J2075" s="105" t="e">
        <f>J2073-J2074</f>
        <v>#DIV/0!</v>
      </c>
    </row>
    <row r="2076" spans="1:10" ht="12.75" customHeight="1" x14ac:dyDescent="0.25">
      <c r="A2076" s="101"/>
      <c r="D2076" s="81"/>
      <c r="E2076" s="81"/>
      <c r="F2076" s="81"/>
      <c r="G2076" s="82"/>
      <c r="H2076" s="83">
        <f>G2075+H2075</f>
        <v>0</v>
      </c>
      <c r="I2076" s="83"/>
      <c r="J2076" s="103"/>
    </row>
    <row r="2077" spans="1:10" ht="12.75" customHeight="1" x14ac:dyDescent="0.25">
      <c r="A2077" s="101"/>
      <c r="C2077" s="88"/>
      <c r="D2077" s="89"/>
      <c r="E2077" s="81"/>
      <c r="F2077" s="81"/>
      <c r="G2077" s="82"/>
      <c r="H2077" s="83"/>
      <c r="I2077" s="83"/>
      <c r="J2077" s="103"/>
    </row>
    <row r="2078" spans="1:10" ht="12.75" customHeight="1" x14ac:dyDescent="0.25">
      <c r="A2078" s="106"/>
      <c r="B2078" s="107"/>
      <c r="C2078" s="107"/>
      <c r="D2078" s="107"/>
      <c r="E2078" s="107"/>
      <c r="F2078" s="107"/>
      <c r="G2078" s="108">
        <f>G1985+G1991+G1997+G2003+G2009+G2015+G2021+G2027+G2033+G2039+G2045+G2051+G2057+G2063+G2069+G2075</f>
        <v>0</v>
      </c>
      <c r="H2078" s="108">
        <f>H1985+H1991+H1997+H2003+H2009+H2015+H2021+H2027+H2033+H2039+H2045+H2051+H2057+H2063+H2069+H2075</f>
        <v>0</v>
      </c>
      <c r="I2078" s="107"/>
      <c r="J2078" s="109">
        <f>H1986+H1992+H1998+H2004+H2010+H2016+H2022+H2028+H2034+H2040+H2046+H2052+H2058+H2064+H2070+H2076</f>
        <v>0</v>
      </c>
    </row>
    <row r="2080" spans="1:10" ht="12.75" customHeight="1" x14ac:dyDescent="0.25">
      <c r="A2080" s="94" t="s">
        <v>1</v>
      </c>
      <c r="B2080" s="95">
        <f>Invoice!E2396</f>
        <v>23060022</v>
      </c>
      <c r="C2080" s="96"/>
      <c r="D2080" s="97"/>
      <c r="E2080" s="97"/>
      <c r="F2080" s="97"/>
      <c r="G2080" s="98"/>
      <c r="H2080" s="99"/>
      <c r="I2080" s="99"/>
      <c r="J2080" s="100"/>
    </row>
    <row r="2081" spans="1:10" ht="12.75" customHeight="1" x14ac:dyDescent="0.25">
      <c r="A2081" s="101">
        <v>1</v>
      </c>
      <c r="B2081" s="84" t="s">
        <v>20</v>
      </c>
      <c r="C2081" s="84" t="s">
        <v>21</v>
      </c>
      <c r="D2081" s="85" t="s">
        <v>22</v>
      </c>
      <c r="E2081" s="85" t="s">
        <v>23</v>
      </c>
      <c r="F2081" s="85"/>
      <c r="G2081" s="86" t="s">
        <v>24</v>
      </c>
      <c r="H2081" s="87" t="s">
        <v>25</v>
      </c>
      <c r="I2081" s="87" t="s">
        <v>26</v>
      </c>
      <c r="J2081" s="102"/>
    </row>
    <row r="2082" spans="1:10" ht="12.75" customHeight="1" x14ac:dyDescent="0.25">
      <c r="A2082" s="101"/>
      <c r="B2082" s="80">
        <f>Invoice!B2404</f>
        <v>0</v>
      </c>
      <c r="C2082" s="88">
        <f>Invoice!E2404</f>
        <v>0</v>
      </c>
      <c r="D2082" s="89">
        <f>Invoice!H2404</f>
        <v>0</v>
      </c>
      <c r="E2082" s="81">
        <f>D2082*B2082</f>
        <v>0</v>
      </c>
      <c r="F2082" s="81"/>
      <c r="G2082" s="82">
        <f>E2082/1.11</f>
        <v>0</v>
      </c>
      <c r="H2082" s="83">
        <f>G2082*11%</f>
        <v>0</v>
      </c>
      <c r="I2082" s="83" t="e">
        <f>G2082/B2082</f>
        <v>#DIV/0!</v>
      </c>
      <c r="J2082" s="103" t="e">
        <f>H2082/B2082</f>
        <v>#DIV/0!</v>
      </c>
    </row>
    <row r="2083" spans="1:10" ht="12.75" customHeight="1" x14ac:dyDescent="0.25">
      <c r="A2083" s="101"/>
      <c r="D2083" s="81"/>
      <c r="E2083" s="81">
        <f>(E2082*Invoice!I2404)+((E2082-(E2082*Invoice!I2404))*Invoice!J2404)</f>
        <v>0</v>
      </c>
      <c r="F2083" s="81"/>
      <c r="G2083" s="90">
        <f>E2083/1.11</f>
        <v>0</v>
      </c>
      <c r="H2083" s="91">
        <f>G2083*11%</f>
        <v>0</v>
      </c>
      <c r="I2083" s="91" t="e">
        <f>G2083/B2082</f>
        <v>#DIV/0!</v>
      </c>
      <c r="J2083" s="104" t="e">
        <f>H2083/B2082</f>
        <v>#DIV/0!</v>
      </c>
    </row>
    <row r="2084" spans="1:10" ht="12.75" customHeight="1" x14ac:dyDescent="0.25">
      <c r="A2084" s="101"/>
      <c r="D2084" s="81" t="s">
        <v>23</v>
      </c>
      <c r="E2084" s="81">
        <f>E2082-E2083</f>
        <v>0</v>
      </c>
      <c r="F2084" s="81"/>
      <c r="G2084" s="82">
        <f>G2082-G2083</f>
        <v>0</v>
      </c>
      <c r="H2084" s="82">
        <f>H2082-H2083</f>
        <v>0</v>
      </c>
      <c r="I2084" s="82" t="e">
        <f>I2082-I2083</f>
        <v>#DIV/0!</v>
      </c>
      <c r="J2084" s="105" t="e">
        <f>J2082-J2083</f>
        <v>#DIV/0!</v>
      </c>
    </row>
    <row r="2085" spans="1:10" ht="12.75" customHeight="1" x14ac:dyDescent="0.25">
      <c r="A2085" s="101"/>
      <c r="D2085" s="81"/>
      <c r="E2085" s="81"/>
      <c r="F2085" s="81"/>
      <c r="G2085" s="82"/>
      <c r="H2085" s="83">
        <f>G2084+H2084</f>
        <v>0</v>
      </c>
      <c r="I2085" s="83"/>
      <c r="J2085" s="103"/>
    </row>
    <row r="2086" spans="1:10" ht="12.75" customHeight="1" x14ac:dyDescent="0.25">
      <c r="A2086" s="101"/>
      <c r="B2086" s="79"/>
      <c r="D2086" s="81"/>
      <c r="E2086" s="81"/>
      <c r="F2086" s="81"/>
      <c r="G2086" s="82"/>
      <c r="H2086" s="83"/>
      <c r="I2086" s="83"/>
      <c r="J2086" s="103"/>
    </row>
    <row r="2087" spans="1:10" ht="12.75" customHeight="1" x14ac:dyDescent="0.25">
      <c r="A2087" s="101">
        <v>2</v>
      </c>
      <c r="B2087" s="84" t="s">
        <v>20</v>
      </c>
      <c r="C2087" s="84" t="s">
        <v>21</v>
      </c>
      <c r="D2087" s="85" t="s">
        <v>22</v>
      </c>
      <c r="E2087" s="85" t="s">
        <v>23</v>
      </c>
      <c r="F2087" s="85"/>
      <c r="G2087" s="86" t="s">
        <v>24</v>
      </c>
      <c r="H2087" s="87" t="s">
        <v>25</v>
      </c>
      <c r="I2087" s="87" t="s">
        <v>26</v>
      </c>
      <c r="J2087" s="102"/>
    </row>
    <row r="2088" spans="1:10" ht="12.75" customHeight="1" x14ac:dyDescent="0.25">
      <c r="A2088" s="101"/>
      <c r="B2088" s="80">
        <f>Invoice!B2405</f>
        <v>0</v>
      </c>
      <c r="C2088" s="88">
        <f>Invoice!E2405</f>
        <v>0</v>
      </c>
      <c r="D2088" s="89">
        <f>Invoice!H2405</f>
        <v>0</v>
      </c>
      <c r="E2088" s="81">
        <f t="shared" ref="E2088:E2172" si="105">D2088*B2088</f>
        <v>0</v>
      </c>
      <c r="F2088" s="81"/>
      <c r="G2088" s="82">
        <f t="shared" ref="G2088:G2172" si="106">E2088/1.11</f>
        <v>0</v>
      </c>
      <c r="H2088" s="83">
        <f t="shared" ref="H2088:H2172" si="107">G2088*11%</f>
        <v>0</v>
      </c>
      <c r="I2088" s="83" t="e">
        <f t="shared" ref="I2088:I2172" si="108">G2088/B2088</f>
        <v>#DIV/0!</v>
      </c>
      <c r="J2088" s="103" t="e">
        <f t="shared" ref="J2088:J2172" si="109">H2088/B2088</f>
        <v>#DIV/0!</v>
      </c>
    </row>
    <row r="2089" spans="1:10" ht="12.75" customHeight="1" x14ac:dyDescent="0.25">
      <c r="A2089" s="101"/>
      <c r="D2089" s="81"/>
      <c r="E2089" s="81">
        <f>(E2088*Invoice!I2405)+((E2088-(E2088*Invoice!I2405))*Invoice!J2405)</f>
        <v>0</v>
      </c>
      <c r="F2089" s="81"/>
      <c r="G2089" s="90">
        <f>E2089/1.11</f>
        <v>0</v>
      </c>
      <c r="H2089" s="91">
        <f>G2089*11%</f>
        <v>0</v>
      </c>
      <c r="I2089" s="91" t="e">
        <f>G2089/B2088</f>
        <v>#DIV/0!</v>
      </c>
      <c r="J2089" s="104" t="e">
        <f>H2089/B2088</f>
        <v>#DIV/0!</v>
      </c>
    </row>
    <row r="2090" spans="1:10" ht="12.75" customHeight="1" x14ac:dyDescent="0.25">
      <c r="A2090" s="101"/>
      <c r="D2090" s="81" t="s">
        <v>23</v>
      </c>
      <c r="E2090" s="81">
        <f>E2088-E2089</f>
        <v>0</v>
      </c>
      <c r="F2090" s="81"/>
      <c r="G2090" s="82">
        <f>G2088-G2089</f>
        <v>0</v>
      </c>
      <c r="H2090" s="82">
        <f>H2088-H2089</f>
        <v>0</v>
      </c>
      <c r="I2090" s="82" t="e">
        <f>I2088-I2089</f>
        <v>#DIV/0!</v>
      </c>
      <c r="J2090" s="105" t="e">
        <f>J2088-J2089</f>
        <v>#DIV/0!</v>
      </c>
    </row>
    <row r="2091" spans="1:10" ht="12.75" customHeight="1" x14ac:dyDescent="0.25">
      <c r="A2091" s="101"/>
      <c r="D2091" s="81"/>
      <c r="E2091" s="81"/>
      <c r="F2091" s="81"/>
      <c r="G2091" s="82"/>
      <c r="H2091" s="83">
        <f>G2090+H2090</f>
        <v>0</v>
      </c>
      <c r="I2091" s="83"/>
      <c r="J2091" s="103"/>
    </row>
    <row r="2092" spans="1:10" ht="12.75" customHeight="1" x14ac:dyDescent="0.25">
      <c r="A2092" s="101"/>
      <c r="B2092" s="79"/>
      <c r="D2092" s="81"/>
      <c r="E2092" s="81"/>
      <c r="F2092" s="81"/>
      <c r="G2092" s="82"/>
      <c r="H2092" s="83"/>
      <c r="I2092" s="83"/>
      <c r="J2092" s="103"/>
    </row>
    <row r="2093" spans="1:10" ht="12.75" customHeight="1" x14ac:dyDescent="0.25">
      <c r="A2093" s="101">
        <v>3</v>
      </c>
      <c r="B2093" s="84" t="s">
        <v>20</v>
      </c>
      <c r="C2093" s="84" t="s">
        <v>21</v>
      </c>
      <c r="D2093" s="85" t="s">
        <v>22</v>
      </c>
      <c r="E2093" s="85" t="s">
        <v>23</v>
      </c>
      <c r="F2093" s="85"/>
      <c r="G2093" s="86" t="s">
        <v>24</v>
      </c>
      <c r="H2093" s="87" t="s">
        <v>25</v>
      </c>
      <c r="I2093" s="87" t="s">
        <v>26</v>
      </c>
      <c r="J2093" s="102"/>
    </row>
    <row r="2094" spans="1:10" ht="12.75" customHeight="1" x14ac:dyDescent="0.25">
      <c r="A2094" s="101"/>
      <c r="B2094" s="80">
        <f>Invoice!B2406</f>
        <v>0</v>
      </c>
      <c r="C2094" s="88">
        <f>Invoice!E2406</f>
        <v>0</v>
      </c>
      <c r="D2094" s="89">
        <f>Invoice!H2406</f>
        <v>0</v>
      </c>
      <c r="E2094" s="81">
        <f t="shared" si="105"/>
        <v>0</v>
      </c>
      <c r="F2094" s="81"/>
      <c r="G2094" s="82">
        <f t="shared" si="106"/>
        <v>0</v>
      </c>
      <c r="H2094" s="83">
        <f t="shared" si="107"/>
        <v>0</v>
      </c>
      <c r="I2094" s="83" t="e">
        <f t="shared" si="108"/>
        <v>#DIV/0!</v>
      </c>
      <c r="J2094" s="103" t="e">
        <f t="shared" si="109"/>
        <v>#DIV/0!</v>
      </c>
    </row>
    <row r="2095" spans="1:10" ht="12.75" customHeight="1" x14ac:dyDescent="0.25">
      <c r="A2095" s="101"/>
      <c r="D2095" s="81"/>
      <c r="E2095" s="81">
        <f>(E2094*Invoice!I2406)+((E2094-(E2094*Invoice!I2406))*Invoice!J2406)</f>
        <v>0</v>
      </c>
      <c r="F2095" s="81"/>
      <c r="G2095" s="90">
        <f>E2095/1.11</f>
        <v>0</v>
      </c>
      <c r="H2095" s="91">
        <f>G2095*11%</f>
        <v>0</v>
      </c>
      <c r="I2095" s="91" t="e">
        <f>G2095/B2094</f>
        <v>#DIV/0!</v>
      </c>
      <c r="J2095" s="104" t="e">
        <f>H2095/B2094</f>
        <v>#DIV/0!</v>
      </c>
    </row>
    <row r="2096" spans="1:10" ht="12.75" customHeight="1" x14ac:dyDescent="0.25">
      <c r="A2096" s="101"/>
      <c r="D2096" s="81" t="s">
        <v>23</v>
      </c>
      <c r="E2096" s="81">
        <f>E2094-E2095</f>
        <v>0</v>
      </c>
      <c r="F2096" s="81"/>
      <c r="G2096" s="82">
        <f>G2094-G2095</f>
        <v>0</v>
      </c>
      <c r="H2096" s="82">
        <f>H2094-H2095</f>
        <v>0</v>
      </c>
      <c r="I2096" s="82" t="e">
        <f>I2094-I2095</f>
        <v>#DIV/0!</v>
      </c>
      <c r="J2096" s="105" t="e">
        <f>J2094-J2095</f>
        <v>#DIV/0!</v>
      </c>
    </row>
    <row r="2097" spans="1:10" ht="12.75" customHeight="1" x14ac:dyDescent="0.25">
      <c r="A2097" s="101"/>
      <c r="D2097" s="81"/>
      <c r="E2097" s="81"/>
      <c r="F2097" s="81"/>
      <c r="G2097" s="82"/>
      <c r="H2097" s="83">
        <f>G2096+H2096</f>
        <v>0</v>
      </c>
      <c r="I2097" s="83"/>
      <c r="J2097" s="103"/>
    </row>
    <row r="2098" spans="1:10" ht="12.75" customHeight="1" x14ac:dyDescent="0.25">
      <c r="A2098" s="101"/>
      <c r="B2098" s="79"/>
      <c r="D2098" s="81"/>
      <c r="E2098" s="81"/>
      <c r="F2098" s="81"/>
      <c r="G2098" s="82"/>
      <c r="H2098" s="83"/>
      <c r="I2098" s="83"/>
      <c r="J2098" s="103"/>
    </row>
    <row r="2099" spans="1:10" ht="12.75" customHeight="1" x14ac:dyDescent="0.25">
      <c r="A2099" s="101">
        <v>4</v>
      </c>
      <c r="B2099" s="84" t="s">
        <v>20</v>
      </c>
      <c r="C2099" s="84" t="s">
        <v>21</v>
      </c>
      <c r="D2099" s="85" t="s">
        <v>22</v>
      </c>
      <c r="E2099" s="85" t="s">
        <v>23</v>
      </c>
      <c r="F2099" s="85"/>
      <c r="G2099" s="86" t="s">
        <v>24</v>
      </c>
      <c r="H2099" s="87" t="s">
        <v>25</v>
      </c>
      <c r="I2099" s="87" t="s">
        <v>26</v>
      </c>
      <c r="J2099" s="102"/>
    </row>
    <row r="2100" spans="1:10" ht="12.75" customHeight="1" x14ac:dyDescent="0.25">
      <c r="A2100" s="101"/>
      <c r="B2100" s="80">
        <f>Invoice!B2407</f>
        <v>0</v>
      </c>
      <c r="C2100" s="88">
        <f>Invoice!E2407</f>
        <v>0</v>
      </c>
      <c r="D2100" s="89">
        <f>Invoice!H2407</f>
        <v>0</v>
      </c>
      <c r="E2100" s="81">
        <f t="shared" si="105"/>
        <v>0</v>
      </c>
      <c r="F2100" s="81"/>
      <c r="G2100" s="82">
        <f t="shared" si="106"/>
        <v>0</v>
      </c>
      <c r="H2100" s="83">
        <f t="shared" si="107"/>
        <v>0</v>
      </c>
      <c r="I2100" s="83" t="e">
        <f t="shared" si="108"/>
        <v>#DIV/0!</v>
      </c>
      <c r="J2100" s="103" t="e">
        <f t="shared" si="109"/>
        <v>#DIV/0!</v>
      </c>
    </row>
    <row r="2101" spans="1:10" ht="12.75" customHeight="1" x14ac:dyDescent="0.25">
      <c r="A2101" s="101"/>
      <c r="D2101" s="81"/>
      <c r="E2101" s="81">
        <f>(E2100*Invoice!I2407)+((E2100-(E2100*Invoice!I2407))*Invoice!J2407)</f>
        <v>0</v>
      </c>
      <c r="F2101" s="81"/>
      <c r="G2101" s="90">
        <f>E2101/1.11</f>
        <v>0</v>
      </c>
      <c r="H2101" s="91">
        <f>G2101*11%</f>
        <v>0</v>
      </c>
      <c r="I2101" s="91" t="e">
        <f>G2101/B2100</f>
        <v>#DIV/0!</v>
      </c>
      <c r="J2101" s="104" t="e">
        <f>H2101/B2100</f>
        <v>#DIV/0!</v>
      </c>
    </row>
    <row r="2102" spans="1:10" ht="12.75" customHeight="1" x14ac:dyDescent="0.25">
      <c r="A2102" s="101"/>
      <c r="D2102" s="81" t="s">
        <v>23</v>
      </c>
      <c r="E2102" s="81">
        <f>E2100-E2101</f>
        <v>0</v>
      </c>
      <c r="F2102" s="81"/>
      <c r="G2102" s="82">
        <f>G2100-G2101</f>
        <v>0</v>
      </c>
      <c r="H2102" s="82">
        <f>H2100-H2101</f>
        <v>0</v>
      </c>
      <c r="I2102" s="82" t="e">
        <f>I2100-I2101</f>
        <v>#DIV/0!</v>
      </c>
      <c r="J2102" s="105" t="e">
        <f>J2100-J2101</f>
        <v>#DIV/0!</v>
      </c>
    </row>
    <row r="2103" spans="1:10" ht="12.75" customHeight="1" x14ac:dyDescent="0.25">
      <c r="A2103" s="101"/>
      <c r="D2103" s="81"/>
      <c r="E2103" s="81"/>
      <c r="F2103" s="81"/>
      <c r="G2103" s="82"/>
      <c r="H2103" s="83">
        <f>G2102+H2102</f>
        <v>0</v>
      </c>
      <c r="I2103" s="83"/>
      <c r="J2103" s="103"/>
    </row>
    <row r="2104" spans="1:10" ht="12.75" customHeight="1" x14ac:dyDescent="0.25">
      <c r="A2104" s="101"/>
      <c r="B2104" s="79"/>
      <c r="D2104" s="81"/>
      <c r="E2104" s="81"/>
      <c r="F2104" s="81"/>
      <c r="G2104" s="82"/>
      <c r="H2104" s="83"/>
      <c r="I2104" s="83"/>
      <c r="J2104" s="103"/>
    </row>
    <row r="2105" spans="1:10" ht="12.75" customHeight="1" x14ac:dyDescent="0.25">
      <c r="A2105" s="101">
        <v>5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2"/>
    </row>
    <row r="2106" spans="1:10" ht="12.75" customHeight="1" x14ac:dyDescent="0.25">
      <c r="A2106" s="101"/>
      <c r="B2106" s="80">
        <f>Invoice!B2408</f>
        <v>0</v>
      </c>
      <c r="C2106" s="88">
        <f>Invoice!E2408</f>
        <v>0</v>
      </c>
      <c r="D2106" s="89">
        <f>Invoice!H2408</f>
        <v>0</v>
      </c>
      <c r="E2106" s="81">
        <f t="shared" si="105"/>
        <v>0</v>
      </c>
      <c r="F2106" s="81"/>
      <c r="G2106" s="82">
        <f t="shared" si="106"/>
        <v>0</v>
      </c>
      <c r="H2106" s="83">
        <f t="shared" si="107"/>
        <v>0</v>
      </c>
      <c r="I2106" s="83" t="e">
        <f t="shared" si="108"/>
        <v>#DIV/0!</v>
      </c>
      <c r="J2106" s="103" t="e">
        <f t="shared" si="109"/>
        <v>#DIV/0!</v>
      </c>
    </row>
    <row r="2107" spans="1:10" ht="12.75" customHeight="1" x14ac:dyDescent="0.25">
      <c r="A2107" s="101"/>
      <c r="D2107" s="81"/>
      <c r="E2107" s="81">
        <f>(E2106*Invoice!I2408)+((E2106-(E2106*Invoice!I2408))*Invoice!J2408)</f>
        <v>0</v>
      </c>
      <c r="F2107" s="81"/>
      <c r="G2107" s="90">
        <f>E2107/1.11</f>
        <v>0</v>
      </c>
      <c r="H2107" s="91">
        <f>G2107*11%</f>
        <v>0</v>
      </c>
      <c r="I2107" s="91" t="e">
        <f>G2107/B2106</f>
        <v>#DIV/0!</v>
      </c>
      <c r="J2107" s="104" t="e">
        <f>H2107/B2106</f>
        <v>#DIV/0!</v>
      </c>
    </row>
    <row r="2108" spans="1:10" ht="12.75" customHeight="1" x14ac:dyDescent="0.25">
      <c r="A2108" s="101"/>
      <c r="D2108" s="81" t="s">
        <v>23</v>
      </c>
      <c r="E2108" s="81">
        <f>E2106-E2107</f>
        <v>0</v>
      </c>
      <c r="F2108" s="81"/>
      <c r="G2108" s="82">
        <f>G2106-G2107</f>
        <v>0</v>
      </c>
      <c r="H2108" s="82">
        <f>H2106-H2107</f>
        <v>0</v>
      </c>
      <c r="I2108" s="82" t="e">
        <f>I2106-I2107</f>
        <v>#DIV/0!</v>
      </c>
      <c r="J2108" s="105" t="e">
        <f>J2106-J2107</f>
        <v>#DIV/0!</v>
      </c>
    </row>
    <row r="2109" spans="1:10" ht="12.75" customHeight="1" x14ac:dyDescent="0.25">
      <c r="A2109" s="101"/>
      <c r="D2109" s="81"/>
      <c r="E2109" s="81"/>
      <c r="F2109" s="81"/>
      <c r="G2109" s="82"/>
      <c r="H2109" s="83">
        <f>G2108+H2108</f>
        <v>0</v>
      </c>
      <c r="I2109" s="83"/>
      <c r="J2109" s="103"/>
    </row>
    <row r="2110" spans="1:10" ht="12.75" customHeight="1" x14ac:dyDescent="0.25">
      <c r="A2110" s="101"/>
      <c r="B2110" s="79"/>
      <c r="D2110" s="81"/>
      <c r="E2110" s="81"/>
      <c r="F2110" s="81"/>
      <c r="G2110" s="82"/>
      <c r="H2110" s="83"/>
      <c r="I2110" s="83"/>
      <c r="J2110" s="103"/>
    </row>
    <row r="2111" spans="1:10" ht="12.75" customHeight="1" x14ac:dyDescent="0.25">
      <c r="A2111" s="101">
        <v>6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2"/>
    </row>
    <row r="2112" spans="1:10" ht="12.75" customHeight="1" x14ac:dyDescent="0.25">
      <c r="A2112" s="101"/>
      <c r="B2112" s="80">
        <f>Invoice!B2409</f>
        <v>0</v>
      </c>
      <c r="C2112" s="88">
        <f>Invoice!E2409</f>
        <v>0</v>
      </c>
      <c r="D2112" s="89">
        <f>Invoice!H2409</f>
        <v>0</v>
      </c>
      <c r="E2112" s="81">
        <f t="shared" si="105"/>
        <v>0</v>
      </c>
      <c r="F2112" s="81"/>
      <c r="G2112" s="82">
        <f t="shared" si="106"/>
        <v>0</v>
      </c>
      <c r="H2112" s="83">
        <f t="shared" si="107"/>
        <v>0</v>
      </c>
      <c r="I2112" s="83" t="e">
        <f t="shared" si="108"/>
        <v>#DIV/0!</v>
      </c>
      <c r="J2112" s="103" t="e">
        <f t="shared" si="109"/>
        <v>#DIV/0!</v>
      </c>
    </row>
    <row r="2113" spans="1:10" ht="12.75" customHeight="1" x14ac:dyDescent="0.25">
      <c r="A2113" s="101"/>
      <c r="D2113" s="81"/>
      <c r="E2113" s="81">
        <f>(E2112*Invoice!I2409)+((E2112-(E2112*Invoice!I2409))*Invoice!J2409)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4" t="e">
        <f>H2113/B2112</f>
        <v>#DIV/0!</v>
      </c>
    </row>
    <row r="2114" spans="1:10" ht="12.75" customHeight="1" x14ac:dyDescent="0.25">
      <c r="A2114" s="101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5" t="e">
        <f>J2112-J2113</f>
        <v>#DIV/0!</v>
      </c>
    </row>
    <row r="2115" spans="1:10" ht="12.75" customHeight="1" x14ac:dyDescent="0.25">
      <c r="A2115" s="101"/>
      <c r="D2115" s="81"/>
      <c r="E2115" s="81"/>
      <c r="F2115" s="81"/>
      <c r="G2115" s="82"/>
      <c r="H2115" s="83">
        <f>G2114+H2114</f>
        <v>0</v>
      </c>
      <c r="I2115" s="83"/>
      <c r="J2115" s="103"/>
    </row>
    <row r="2116" spans="1:10" ht="12.75" customHeight="1" x14ac:dyDescent="0.25">
      <c r="A2116" s="101"/>
      <c r="B2116" s="79"/>
      <c r="D2116" s="81"/>
      <c r="E2116" s="81"/>
      <c r="F2116" s="81"/>
      <c r="G2116" s="82"/>
      <c r="H2116" s="83"/>
      <c r="I2116" s="83"/>
      <c r="J2116" s="103"/>
    </row>
    <row r="2117" spans="1:10" ht="12.75" customHeight="1" x14ac:dyDescent="0.25">
      <c r="A2117" s="101">
        <v>7</v>
      </c>
      <c r="B2117" s="84" t="s">
        <v>20</v>
      </c>
      <c r="C2117" s="84" t="s">
        <v>21</v>
      </c>
      <c r="D2117" s="85" t="s">
        <v>22</v>
      </c>
      <c r="E2117" s="85" t="s">
        <v>23</v>
      </c>
      <c r="F2117" s="85"/>
      <c r="G2117" s="86" t="s">
        <v>24</v>
      </c>
      <c r="H2117" s="87" t="s">
        <v>25</v>
      </c>
      <c r="I2117" s="87" t="s">
        <v>26</v>
      </c>
      <c r="J2117" s="102"/>
    </row>
    <row r="2118" spans="1:10" ht="12.75" customHeight="1" x14ac:dyDescent="0.25">
      <c r="A2118" s="101"/>
      <c r="B2118" s="80">
        <f>Invoice!B2410</f>
        <v>0</v>
      </c>
      <c r="C2118" s="88">
        <f>Invoice!E2410</f>
        <v>0</v>
      </c>
      <c r="D2118" s="89">
        <f>Invoice!H2410</f>
        <v>0</v>
      </c>
      <c r="E2118" s="81">
        <f t="shared" si="105"/>
        <v>0</v>
      </c>
      <c r="F2118" s="81"/>
      <c r="G2118" s="82">
        <f t="shared" si="106"/>
        <v>0</v>
      </c>
      <c r="H2118" s="83">
        <f t="shared" si="107"/>
        <v>0</v>
      </c>
      <c r="I2118" s="83" t="e">
        <f t="shared" si="108"/>
        <v>#DIV/0!</v>
      </c>
      <c r="J2118" s="103" t="e">
        <f t="shared" si="109"/>
        <v>#DIV/0!</v>
      </c>
    </row>
    <row r="2119" spans="1:10" ht="12.75" customHeight="1" x14ac:dyDescent="0.25">
      <c r="A2119" s="101"/>
      <c r="D2119" s="81"/>
      <c r="E2119" s="81">
        <f>(E2118*Invoice!I2410)+((E2118-(E2118*Invoice!I2410))*Invoice!J2410)</f>
        <v>0</v>
      </c>
      <c r="F2119" s="81"/>
      <c r="G2119" s="90">
        <f>E2119/1.11</f>
        <v>0</v>
      </c>
      <c r="H2119" s="91">
        <f>G2119*11%</f>
        <v>0</v>
      </c>
      <c r="I2119" s="91" t="e">
        <f>G2119/B2118</f>
        <v>#DIV/0!</v>
      </c>
      <c r="J2119" s="104" t="e">
        <f>H2119/B2118</f>
        <v>#DIV/0!</v>
      </c>
    </row>
    <row r="2120" spans="1:10" ht="12.75" customHeight="1" x14ac:dyDescent="0.25">
      <c r="A2120" s="101"/>
      <c r="D2120" s="81" t="s">
        <v>23</v>
      </c>
      <c r="E2120" s="81">
        <f>E2118-E2119</f>
        <v>0</v>
      </c>
      <c r="F2120" s="81"/>
      <c r="G2120" s="82">
        <f>G2118-G2119</f>
        <v>0</v>
      </c>
      <c r="H2120" s="82">
        <f>H2118-H2119</f>
        <v>0</v>
      </c>
      <c r="I2120" s="82" t="e">
        <f>I2118-I2119</f>
        <v>#DIV/0!</v>
      </c>
      <c r="J2120" s="105" t="e">
        <f>J2118-J2119</f>
        <v>#DIV/0!</v>
      </c>
    </row>
    <row r="2121" spans="1:10" ht="12.75" customHeight="1" x14ac:dyDescent="0.25">
      <c r="A2121" s="101"/>
      <c r="D2121" s="81"/>
      <c r="E2121" s="81"/>
      <c r="F2121" s="81"/>
      <c r="G2121" s="82"/>
      <c r="H2121" s="83">
        <f>G2120+H2120</f>
        <v>0</v>
      </c>
      <c r="I2121" s="83"/>
      <c r="J2121" s="103"/>
    </row>
    <row r="2122" spans="1:10" ht="12.75" customHeight="1" x14ac:dyDescent="0.25">
      <c r="A2122" s="101"/>
      <c r="B2122" s="79"/>
      <c r="D2122" s="81"/>
      <c r="E2122" s="81"/>
      <c r="F2122" s="81"/>
      <c r="G2122" s="82"/>
      <c r="H2122" s="83"/>
      <c r="I2122" s="83"/>
      <c r="J2122" s="103"/>
    </row>
    <row r="2123" spans="1:10" ht="12.75" customHeight="1" x14ac:dyDescent="0.25">
      <c r="A2123" s="101">
        <v>8</v>
      </c>
      <c r="B2123" s="84" t="s">
        <v>20</v>
      </c>
      <c r="C2123" s="84" t="s">
        <v>21</v>
      </c>
      <c r="D2123" s="85" t="s">
        <v>22</v>
      </c>
      <c r="E2123" s="85" t="s">
        <v>23</v>
      </c>
      <c r="F2123" s="85"/>
      <c r="G2123" s="86" t="s">
        <v>24</v>
      </c>
      <c r="H2123" s="87" t="s">
        <v>25</v>
      </c>
      <c r="I2123" s="87" t="s">
        <v>26</v>
      </c>
      <c r="J2123" s="102"/>
    </row>
    <row r="2124" spans="1:10" ht="12.75" customHeight="1" x14ac:dyDescent="0.25">
      <c r="A2124" s="101"/>
      <c r="B2124" s="80">
        <f>Invoice!B2411</f>
        <v>0</v>
      </c>
      <c r="C2124" s="88">
        <f>Invoice!E2411</f>
        <v>0</v>
      </c>
      <c r="D2124" s="89">
        <f>Invoice!H2411</f>
        <v>0</v>
      </c>
      <c r="E2124" s="81">
        <f t="shared" si="105"/>
        <v>0</v>
      </c>
      <c r="F2124" s="81"/>
      <c r="G2124" s="82">
        <f t="shared" si="106"/>
        <v>0</v>
      </c>
      <c r="H2124" s="83">
        <f t="shared" si="107"/>
        <v>0</v>
      </c>
      <c r="I2124" s="83" t="e">
        <f t="shared" si="108"/>
        <v>#DIV/0!</v>
      </c>
      <c r="J2124" s="103" t="e">
        <f t="shared" si="109"/>
        <v>#DIV/0!</v>
      </c>
    </row>
    <row r="2125" spans="1:10" ht="12.75" customHeight="1" x14ac:dyDescent="0.25">
      <c r="A2125" s="101"/>
      <c r="D2125" s="81"/>
      <c r="E2125" s="81">
        <f>(E2124*Invoice!I2411)+((E2124-(E2124*Invoice!I2411))*Invoice!J2411)</f>
        <v>0</v>
      </c>
      <c r="F2125" s="81"/>
      <c r="G2125" s="90">
        <f>E2125/1.11</f>
        <v>0</v>
      </c>
      <c r="H2125" s="91">
        <f>G2125*11%</f>
        <v>0</v>
      </c>
      <c r="I2125" s="91" t="e">
        <f>G2125/B2124</f>
        <v>#DIV/0!</v>
      </c>
      <c r="J2125" s="104" t="e">
        <f>H2125/B2124</f>
        <v>#DIV/0!</v>
      </c>
    </row>
    <row r="2126" spans="1:10" ht="12.75" customHeight="1" x14ac:dyDescent="0.25">
      <c r="A2126" s="101"/>
      <c r="D2126" s="81" t="s">
        <v>23</v>
      </c>
      <c r="E2126" s="81">
        <f>E2124-E2125</f>
        <v>0</v>
      </c>
      <c r="F2126" s="81"/>
      <c r="G2126" s="82">
        <f>G2124-G2125</f>
        <v>0</v>
      </c>
      <c r="H2126" s="82">
        <f>H2124-H2125</f>
        <v>0</v>
      </c>
      <c r="I2126" s="82" t="e">
        <f>I2124-I2125</f>
        <v>#DIV/0!</v>
      </c>
      <c r="J2126" s="105" t="e">
        <f>J2124-J2125</f>
        <v>#DIV/0!</v>
      </c>
    </row>
    <row r="2127" spans="1:10" ht="12.75" customHeight="1" x14ac:dyDescent="0.25">
      <c r="A2127" s="101"/>
      <c r="D2127" s="81"/>
      <c r="E2127" s="81"/>
      <c r="F2127" s="81"/>
      <c r="G2127" s="82"/>
      <c r="H2127" s="83">
        <f>G2126+H2126</f>
        <v>0</v>
      </c>
      <c r="I2127" s="83"/>
      <c r="J2127" s="103"/>
    </row>
    <row r="2128" spans="1:10" ht="12.75" customHeight="1" x14ac:dyDescent="0.25">
      <c r="A2128" s="101"/>
      <c r="B2128" s="79"/>
      <c r="D2128" s="81"/>
      <c r="E2128" s="81"/>
      <c r="F2128" s="81"/>
      <c r="G2128" s="82"/>
      <c r="H2128" s="83"/>
      <c r="I2128" s="83"/>
      <c r="J2128" s="103"/>
    </row>
    <row r="2129" spans="1:10" ht="12.75" customHeight="1" x14ac:dyDescent="0.25">
      <c r="A2129" s="101">
        <v>9</v>
      </c>
      <c r="B2129" s="84" t="s">
        <v>20</v>
      </c>
      <c r="C2129" s="84" t="s">
        <v>21</v>
      </c>
      <c r="D2129" s="85" t="s">
        <v>22</v>
      </c>
      <c r="E2129" s="85" t="s">
        <v>23</v>
      </c>
      <c r="F2129" s="85"/>
      <c r="G2129" s="86" t="s">
        <v>24</v>
      </c>
      <c r="H2129" s="87" t="s">
        <v>25</v>
      </c>
      <c r="I2129" s="87" t="s">
        <v>26</v>
      </c>
      <c r="J2129" s="102"/>
    </row>
    <row r="2130" spans="1:10" ht="12.75" customHeight="1" x14ac:dyDescent="0.25">
      <c r="A2130" s="101"/>
      <c r="B2130" s="80">
        <f>Invoice!B2412</f>
        <v>0</v>
      </c>
      <c r="C2130" s="88">
        <f>Invoice!E2412</f>
        <v>0</v>
      </c>
      <c r="D2130" s="89">
        <f>Invoice!H2412</f>
        <v>0</v>
      </c>
      <c r="E2130" s="81">
        <f t="shared" si="105"/>
        <v>0</v>
      </c>
      <c r="F2130" s="81"/>
      <c r="G2130" s="82">
        <f t="shared" si="106"/>
        <v>0</v>
      </c>
      <c r="H2130" s="83">
        <f t="shared" si="107"/>
        <v>0</v>
      </c>
      <c r="I2130" s="83" t="e">
        <f t="shared" si="108"/>
        <v>#DIV/0!</v>
      </c>
      <c r="J2130" s="103" t="e">
        <f t="shared" si="109"/>
        <v>#DIV/0!</v>
      </c>
    </row>
    <row r="2131" spans="1:10" ht="12.75" customHeight="1" x14ac:dyDescent="0.25">
      <c r="A2131" s="101"/>
      <c r="D2131" s="81"/>
      <c r="E2131" s="81">
        <f>(E2130*Invoice!I2412)+((E2130-(E2130*Invoice!I2412))*Invoice!J2412)</f>
        <v>0</v>
      </c>
      <c r="F2131" s="81"/>
      <c r="G2131" s="90">
        <f>E2131/1.11</f>
        <v>0</v>
      </c>
      <c r="H2131" s="91">
        <f>G2131*11%</f>
        <v>0</v>
      </c>
      <c r="I2131" s="91" t="e">
        <f>G2131/B2130</f>
        <v>#DIV/0!</v>
      </c>
      <c r="J2131" s="104" t="e">
        <f>H2131/B2130</f>
        <v>#DIV/0!</v>
      </c>
    </row>
    <row r="2132" spans="1:10" ht="12.75" customHeight="1" x14ac:dyDescent="0.25">
      <c r="A2132" s="101"/>
      <c r="D2132" s="81" t="s">
        <v>23</v>
      </c>
      <c r="E2132" s="81">
        <f>E2130-E2131</f>
        <v>0</v>
      </c>
      <c r="F2132" s="81"/>
      <c r="G2132" s="82">
        <f>G2130-G2131</f>
        <v>0</v>
      </c>
      <c r="H2132" s="82">
        <f>H2130-H2131</f>
        <v>0</v>
      </c>
      <c r="I2132" s="82" t="e">
        <f>I2130-I2131</f>
        <v>#DIV/0!</v>
      </c>
      <c r="J2132" s="105" t="e">
        <f>J2130-J2131</f>
        <v>#DIV/0!</v>
      </c>
    </row>
    <row r="2133" spans="1:10" ht="12.75" customHeight="1" x14ac:dyDescent="0.25">
      <c r="A2133" s="101"/>
      <c r="D2133" s="81"/>
      <c r="E2133" s="81"/>
      <c r="F2133" s="81"/>
      <c r="G2133" s="82"/>
      <c r="H2133" s="83">
        <f>G2132+H2132</f>
        <v>0</v>
      </c>
      <c r="I2133" s="83"/>
      <c r="J2133" s="103"/>
    </row>
    <row r="2134" spans="1:10" ht="12.75" customHeight="1" x14ac:dyDescent="0.25">
      <c r="A2134" s="101"/>
      <c r="B2134" s="79"/>
      <c r="D2134" s="81"/>
      <c r="E2134" s="81"/>
      <c r="F2134" s="81"/>
      <c r="G2134" s="82"/>
      <c r="H2134" s="83"/>
      <c r="I2134" s="83"/>
      <c r="J2134" s="103"/>
    </row>
    <row r="2135" spans="1:10" ht="12.75" customHeight="1" x14ac:dyDescent="0.25">
      <c r="A2135" s="101">
        <v>10</v>
      </c>
      <c r="B2135" s="84" t="s">
        <v>20</v>
      </c>
      <c r="C2135" s="84" t="s">
        <v>21</v>
      </c>
      <c r="D2135" s="85" t="s">
        <v>22</v>
      </c>
      <c r="E2135" s="85" t="s">
        <v>23</v>
      </c>
      <c r="F2135" s="85"/>
      <c r="G2135" s="86" t="s">
        <v>24</v>
      </c>
      <c r="H2135" s="87" t="s">
        <v>25</v>
      </c>
      <c r="I2135" s="87" t="s">
        <v>26</v>
      </c>
      <c r="J2135" s="102"/>
    </row>
    <row r="2136" spans="1:10" ht="12.75" customHeight="1" x14ac:dyDescent="0.25">
      <c r="A2136" s="101"/>
      <c r="B2136" s="80">
        <f>Invoice!B2413</f>
        <v>0</v>
      </c>
      <c r="C2136" s="88">
        <f>Invoice!E2413</f>
        <v>0</v>
      </c>
      <c r="D2136" s="89">
        <f>Invoice!H2413</f>
        <v>0</v>
      </c>
      <c r="E2136" s="81">
        <f t="shared" si="105"/>
        <v>0</v>
      </c>
      <c r="F2136" s="81"/>
      <c r="G2136" s="82">
        <f t="shared" si="106"/>
        <v>0</v>
      </c>
      <c r="H2136" s="83">
        <f t="shared" si="107"/>
        <v>0</v>
      </c>
      <c r="I2136" s="83" t="e">
        <f t="shared" si="108"/>
        <v>#DIV/0!</v>
      </c>
      <c r="J2136" s="103" t="e">
        <f t="shared" si="109"/>
        <v>#DIV/0!</v>
      </c>
    </row>
    <row r="2137" spans="1:10" ht="12.75" customHeight="1" x14ac:dyDescent="0.25">
      <c r="A2137" s="101"/>
      <c r="D2137" s="81"/>
      <c r="E2137" s="81">
        <f>(E2136*Invoice!I2413)+((E2136-(E2136*Invoice!I2413))*Invoice!J2413)</f>
        <v>0</v>
      </c>
      <c r="F2137" s="81"/>
      <c r="G2137" s="90">
        <f>E2137/1.11</f>
        <v>0</v>
      </c>
      <c r="H2137" s="91">
        <f>G2137*11%</f>
        <v>0</v>
      </c>
      <c r="I2137" s="91" t="e">
        <f>G2137/B2136</f>
        <v>#DIV/0!</v>
      </c>
      <c r="J2137" s="104" t="e">
        <f>H2137/B2136</f>
        <v>#DIV/0!</v>
      </c>
    </row>
    <row r="2138" spans="1:10" ht="12.75" customHeight="1" x14ac:dyDescent="0.25">
      <c r="A2138" s="101"/>
      <c r="D2138" s="81" t="s">
        <v>23</v>
      </c>
      <c r="E2138" s="81">
        <f>E2136-E2137</f>
        <v>0</v>
      </c>
      <c r="F2138" s="81"/>
      <c r="G2138" s="82">
        <f>G2136-G2137</f>
        <v>0</v>
      </c>
      <c r="H2138" s="82">
        <f>H2136-H2137</f>
        <v>0</v>
      </c>
      <c r="I2138" s="82" t="e">
        <f>I2136-I2137</f>
        <v>#DIV/0!</v>
      </c>
      <c r="J2138" s="105" t="e">
        <f>J2136-J2137</f>
        <v>#DIV/0!</v>
      </c>
    </row>
    <row r="2139" spans="1:10" ht="12.75" customHeight="1" x14ac:dyDescent="0.25">
      <c r="A2139" s="101"/>
      <c r="D2139" s="81"/>
      <c r="E2139" s="81"/>
      <c r="F2139" s="81"/>
      <c r="G2139" s="82"/>
      <c r="H2139" s="83">
        <f>G2138+H2138</f>
        <v>0</v>
      </c>
      <c r="I2139" s="83"/>
      <c r="J2139" s="103"/>
    </row>
    <row r="2140" spans="1:10" ht="12.75" customHeight="1" x14ac:dyDescent="0.25">
      <c r="A2140" s="101"/>
      <c r="B2140" s="79"/>
      <c r="D2140" s="81"/>
      <c r="E2140" s="81"/>
      <c r="F2140" s="81"/>
      <c r="G2140" s="82"/>
      <c r="H2140" s="83"/>
      <c r="I2140" s="83"/>
      <c r="J2140" s="103"/>
    </row>
    <row r="2141" spans="1:10" ht="12.75" customHeight="1" x14ac:dyDescent="0.25">
      <c r="A2141" s="101">
        <v>11</v>
      </c>
      <c r="B2141" s="84" t="s">
        <v>20</v>
      </c>
      <c r="C2141" s="84" t="s">
        <v>21</v>
      </c>
      <c r="D2141" s="85" t="s">
        <v>22</v>
      </c>
      <c r="E2141" s="85" t="s">
        <v>23</v>
      </c>
      <c r="F2141" s="85"/>
      <c r="G2141" s="86" t="s">
        <v>24</v>
      </c>
      <c r="H2141" s="87" t="s">
        <v>25</v>
      </c>
      <c r="I2141" s="87" t="s">
        <v>26</v>
      </c>
      <c r="J2141" s="102"/>
    </row>
    <row r="2142" spans="1:10" ht="12.75" customHeight="1" x14ac:dyDescent="0.25">
      <c r="A2142" s="101"/>
      <c r="B2142" s="80">
        <f>Invoice!B2414</f>
        <v>0</v>
      </c>
      <c r="C2142" s="88">
        <f>Invoice!E2414</f>
        <v>0</v>
      </c>
      <c r="D2142" s="89">
        <f>Invoice!H2414</f>
        <v>0</v>
      </c>
      <c r="E2142" s="81">
        <f t="shared" si="105"/>
        <v>0</v>
      </c>
      <c r="F2142" s="81"/>
      <c r="G2142" s="82">
        <f t="shared" si="106"/>
        <v>0</v>
      </c>
      <c r="H2142" s="83">
        <f t="shared" si="107"/>
        <v>0</v>
      </c>
      <c r="I2142" s="83" t="e">
        <f t="shared" si="108"/>
        <v>#DIV/0!</v>
      </c>
      <c r="J2142" s="103" t="e">
        <f t="shared" si="109"/>
        <v>#DIV/0!</v>
      </c>
    </row>
    <row r="2143" spans="1:10" ht="12.75" customHeight="1" x14ac:dyDescent="0.25">
      <c r="A2143" s="101"/>
      <c r="D2143" s="81"/>
      <c r="E2143" s="81">
        <f>(E2142*Invoice!I2414)+((E2142-(E2142*Invoice!I2414))*Invoice!J2414)</f>
        <v>0</v>
      </c>
      <c r="F2143" s="81"/>
      <c r="G2143" s="90">
        <f>E2143/1.11</f>
        <v>0</v>
      </c>
      <c r="H2143" s="91">
        <f>G2143*11%</f>
        <v>0</v>
      </c>
      <c r="I2143" s="91" t="e">
        <f>G2143/B2142</f>
        <v>#DIV/0!</v>
      </c>
      <c r="J2143" s="104" t="e">
        <f>H2143/B2142</f>
        <v>#DIV/0!</v>
      </c>
    </row>
    <row r="2144" spans="1:10" ht="12.75" customHeight="1" x14ac:dyDescent="0.25">
      <c r="A2144" s="101"/>
      <c r="D2144" s="81" t="s">
        <v>23</v>
      </c>
      <c r="E2144" s="81">
        <f>E2142-E2143</f>
        <v>0</v>
      </c>
      <c r="F2144" s="81"/>
      <c r="G2144" s="82">
        <f>G2142-G2143</f>
        <v>0</v>
      </c>
      <c r="H2144" s="82">
        <f>H2142-H2143</f>
        <v>0</v>
      </c>
      <c r="I2144" s="82" t="e">
        <f>I2142-I2143</f>
        <v>#DIV/0!</v>
      </c>
      <c r="J2144" s="105" t="e">
        <f>J2142-J2143</f>
        <v>#DIV/0!</v>
      </c>
    </row>
    <row r="2145" spans="1:10" ht="12.75" customHeight="1" x14ac:dyDescent="0.25">
      <c r="A2145" s="101"/>
      <c r="D2145" s="81"/>
      <c r="E2145" s="81"/>
      <c r="F2145" s="81"/>
      <c r="G2145" s="82"/>
      <c r="H2145" s="83">
        <f>G2144+H2144</f>
        <v>0</v>
      </c>
      <c r="I2145" s="83"/>
      <c r="J2145" s="103"/>
    </row>
    <row r="2146" spans="1:10" ht="12.75" customHeight="1" x14ac:dyDescent="0.25">
      <c r="A2146" s="101"/>
      <c r="B2146" s="79"/>
      <c r="D2146" s="81"/>
      <c r="E2146" s="81"/>
      <c r="F2146" s="81"/>
      <c r="G2146" s="82"/>
      <c r="H2146" s="83"/>
      <c r="I2146" s="83"/>
      <c r="J2146" s="103"/>
    </row>
    <row r="2147" spans="1:10" ht="12.75" customHeight="1" x14ac:dyDescent="0.25">
      <c r="A2147" s="101">
        <v>12</v>
      </c>
      <c r="B2147" s="84" t="s">
        <v>20</v>
      </c>
      <c r="C2147" s="84" t="s">
        <v>21</v>
      </c>
      <c r="D2147" s="85" t="s">
        <v>22</v>
      </c>
      <c r="E2147" s="85" t="s">
        <v>23</v>
      </c>
      <c r="F2147" s="85"/>
      <c r="G2147" s="86" t="s">
        <v>24</v>
      </c>
      <c r="H2147" s="87" t="s">
        <v>25</v>
      </c>
      <c r="I2147" s="87" t="s">
        <v>26</v>
      </c>
      <c r="J2147" s="102"/>
    </row>
    <row r="2148" spans="1:10" ht="12.75" customHeight="1" x14ac:dyDescent="0.25">
      <c r="A2148" s="101"/>
      <c r="B2148" s="80">
        <f>Invoice!B2415</f>
        <v>0</v>
      </c>
      <c r="C2148" s="88">
        <f>Invoice!E2415</f>
        <v>0</v>
      </c>
      <c r="D2148" s="89">
        <f>Invoice!H2415</f>
        <v>0</v>
      </c>
      <c r="E2148" s="81">
        <f t="shared" si="105"/>
        <v>0</v>
      </c>
      <c r="F2148" s="81"/>
      <c r="G2148" s="82">
        <f t="shared" si="106"/>
        <v>0</v>
      </c>
      <c r="H2148" s="83">
        <f t="shared" si="107"/>
        <v>0</v>
      </c>
      <c r="I2148" s="83" t="e">
        <f t="shared" si="108"/>
        <v>#DIV/0!</v>
      </c>
      <c r="J2148" s="103" t="e">
        <f t="shared" si="109"/>
        <v>#DIV/0!</v>
      </c>
    </row>
    <row r="2149" spans="1:10" ht="12.75" customHeight="1" x14ac:dyDescent="0.25">
      <c r="A2149" s="101"/>
      <c r="D2149" s="81"/>
      <c r="E2149" s="81">
        <f>(E2148*Invoice!I2415)+((E2148-(E2148*Invoice!I2415))*Invoice!J2415)</f>
        <v>0</v>
      </c>
      <c r="F2149" s="81"/>
      <c r="G2149" s="90">
        <f>E2149/1.11</f>
        <v>0</v>
      </c>
      <c r="H2149" s="91">
        <f>G2149*11%</f>
        <v>0</v>
      </c>
      <c r="I2149" s="91" t="e">
        <f>G2149/B2148</f>
        <v>#DIV/0!</v>
      </c>
      <c r="J2149" s="104" t="e">
        <f>H2149/B2148</f>
        <v>#DIV/0!</v>
      </c>
    </row>
    <row r="2150" spans="1:10" ht="12.75" customHeight="1" x14ac:dyDescent="0.25">
      <c r="A2150" s="101"/>
      <c r="D2150" s="81" t="s">
        <v>23</v>
      </c>
      <c r="E2150" s="81">
        <f>E2148-E2149</f>
        <v>0</v>
      </c>
      <c r="F2150" s="81"/>
      <c r="G2150" s="82">
        <f>G2148-G2149</f>
        <v>0</v>
      </c>
      <c r="H2150" s="82">
        <f>H2148-H2149</f>
        <v>0</v>
      </c>
      <c r="I2150" s="82" t="e">
        <f>I2148-I2149</f>
        <v>#DIV/0!</v>
      </c>
      <c r="J2150" s="105" t="e">
        <f>J2148-J2149</f>
        <v>#DIV/0!</v>
      </c>
    </row>
    <row r="2151" spans="1:10" ht="12.75" customHeight="1" x14ac:dyDescent="0.25">
      <c r="A2151" s="101"/>
      <c r="D2151" s="81"/>
      <c r="E2151" s="81"/>
      <c r="F2151" s="81"/>
      <c r="G2151" s="82"/>
      <c r="H2151" s="83">
        <f>G2150+H2150</f>
        <v>0</v>
      </c>
      <c r="I2151" s="83"/>
      <c r="J2151" s="103"/>
    </row>
    <row r="2152" spans="1:10" ht="12.75" customHeight="1" x14ac:dyDescent="0.25">
      <c r="A2152" s="101"/>
      <c r="B2152" s="79"/>
      <c r="D2152" s="81"/>
      <c r="E2152" s="81"/>
      <c r="F2152" s="81"/>
      <c r="G2152" s="82"/>
      <c r="H2152" s="83"/>
      <c r="I2152" s="83"/>
      <c r="J2152" s="103"/>
    </row>
    <row r="2153" spans="1:10" ht="12.75" customHeight="1" x14ac:dyDescent="0.25">
      <c r="A2153" s="101">
        <v>13</v>
      </c>
      <c r="B2153" s="84" t="s">
        <v>20</v>
      </c>
      <c r="C2153" s="84" t="s">
        <v>21</v>
      </c>
      <c r="D2153" s="85" t="s">
        <v>22</v>
      </c>
      <c r="E2153" s="85" t="s">
        <v>23</v>
      </c>
      <c r="F2153" s="85"/>
      <c r="G2153" s="86" t="s">
        <v>24</v>
      </c>
      <c r="H2153" s="87" t="s">
        <v>25</v>
      </c>
      <c r="I2153" s="87" t="s">
        <v>26</v>
      </c>
      <c r="J2153" s="102"/>
    </row>
    <row r="2154" spans="1:10" ht="12.75" customHeight="1" x14ac:dyDescent="0.25">
      <c r="A2154" s="101"/>
      <c r="B2154" s="80">
        <f>Invoice!B2416</f>
        <v>0</v>
      </c>
      <c r="C2154" s="88">
        <f>Invoice!E2416</f>
        <v>0</v>
      </c>
      <c r="D2154" s="89">
        <f>Invoice!H2416</f>
        <v>0</v>
      </c>
      <c r="E2154" s="81">
        <f t="shared" si="105"/>
        <v>0</v>
      </c>
      <c r="F2154" s="81"/>
      <c r="G2154" s="82">
        <f t="shared" si="106"/>
        <v>0</v>
      </c>
      <c r="H2154" s="83">
        <f t="shared" si="107"/>
        <v>0</v>
      </c>
      <c r="I2154" s="83" t="e">
        <f t="shared" si="108"/>
        <v>#DIV/0!</v>
      </c>
      <c r="J2154" s="103" t="e">
        <f t="shared" si="109"/>
        <v>#DIV/0!</v>
      </c>
    </row>
    <row r="2155" spans="1:10" ht="12.75" customHeight="1" x14ac:dyDescent="0.25">
      <c r="A2155" s="101"/>
      <c r="D2155" s="81"/>
      <c r="E2155" s="81">
        <f>(E2154*Invoice!I2416)+((E2154-(E2154*Invoice!I2416))*Invoice!J2416)</f>
        <v>0</v>
      </c>
      <c r="F2155" s="81"/>
      <c r="G2155" s="90">
        <f>E2155/1.11</f>
        <v>0</v>
      </c>
      <c r="H2155" s="91">
        <f>G2155*11%</f>
        <v>0</v>
      </c>
      <c r="I2155" s="91" t="e">
        <f>G2155/B2154</f>
        <v>#DIV/0!</v>
      </c>
      <c r="J2155" s="104" t="e">
        <f>H2155/B2154</f>
        <v>#DIV/0!</v>
      </c>
    </row>
    <row r="2156" spans="1:10" ht="12.75" customHeight="1" x14ac:dyDescent="0.25">
      <c r="A2156" s="101"/>
      <c r="D2156" s="81" t="s">
        <v>23</v>
      </c>
      <c r="E2156" s="81">
        <f>E2154-E2155</f>
        <v>0</v>
      </c>
      <c r="F2156" s="81"/>
      <c r="G2156" s="82">
        <f>G2154-G2155</f>
        <v>0</v>
      </c>
      <c r="H2156" s="82">
        <f>H2154-H2155</f>
        <v>0</v>
      </c>
      <c r="I2156" s="82" t="e">
        <f>I2154-I2155</f>
        <v>#DIV/0!</v>
      </c>
      <c r="J2156" s="105" t="e">
        <f>J2154-J2155</f>
        <v>#DIV/0!</v>
      </c>
    </row>
    <row r="2157" spans="1:10" ht="12.75" customHeight="1" x14ac:dyDescent="0.25">
      <c r="A2157" s="101"/>
      <c r="D2157" s="81"/>
      <c r="E2157" s="81"/>
      <c r="F2157" s="81"/>
      <c r="G2157" s="82"/>
      <c r="H2157" s="83">
        <f>G2156+H2156</f>
        <v>0</v>
      </c>
      <c r="I2157" s="83"/>
      <c r="J2157" s="103"/>
    </row>
    <row r="2158" spans="1:10" ht="12.75" customHeight="1" x14ac:dyDescent="0.25">
      <c r="A2158" s="101"/>
      <c r="B2158" s="79"/>
      <c r="D2158" s="81"/>
      <c r="E2158" s="81"/>
      <c r="F2158" s="81"/>
      <c r="G2158" s="82"/>
      <c r="H2158" s="83"/>
      <c r="I2158" s="83"/>
      <c r="J2158" s="103"/>
    </row>
    <row r="2159" spans="1:10" ht="12.75" customHeight="1" x14ac:dyDescent="0.25">
      <c r="A2159" s="101">
        <v>14</v>
      </c>
      <c r="B2159" s="84" t="s">
        <v>20</v>
      </c>
      <c r="C2159" s="84" t="s">
        <v>21</v>
      </c>
      <c r="D2159" s="85" t="s">
        <v>22</v>
      </c>
      <c r="E2159" s="85" t="s">
        <v>23</v>
      </c>
      <c r="F2159" s="85"/>
      <c r="G2159" s="86" t="s">
        <v>24</v>
      </c>
      <c r="H2159" s="87" t="s">
        <v>25</v>
      </c>
      <c r="I2159" s="87" t="s">
        <v>26</v>
      </c>
      <c r="J2159" s="102"/>
    </row>
    <row r="2160" spans="1:10" ht="12.75" customHeight="1" x14ac:dyDescent="0.25">
      <c r="A2160" s="101"/>
      <c r="B2160" s="80">
        <f>Invoice!B2417</f>
        <v>0</v>
      </c>
      <c r="C2160" s="88">
        <f>Invoice!E2417</f>
        <v>0</v>
      </c>
      <c r="D2160" s="89">
        <f>Invoice!H2417</f>
        <v>0</v>
      </c>
      <c r="E2160" s="81">
        <f t="shared" si="105"/>
        <v>0</v>
      </c>
      <c r="F2160" s="81"/>
      <c r="G2160" s="82">
        <f t="shared" si="106"/>
        <v>0</v>
      </c>
      <c r="H2160" s="83">
        <f t="shared" si="107"/>
        <v>0</v>
      </c>
      <c r="I2160" s="83" t="e">
        <f t="shared" si="108"/>
        <v>#DIV/0!</v>
      </c>
      <c r="J2160" s="103" t="e">
        <f t="shared" si="109"/>
        <v>#DIV/0!</v>
      </c>
    </row>
    <row r="2161" spans="1:10" ht="12.75" customHeight="1" x14ac:dyDescent="0.25">
      <c r="A2161" s="101"/>
      <c r="D2161" s="81"/>
      <c r="E2161" s="81">
        <f>(E2160*Invoice!I2417)+((E2160-(E2160*Invoice!I2417))*Invoice!J2417)</f>
        <v>0</v>
      </c>
      <c r="F2161" s="81"/>
      <c r="G2161" s="90">
        <f>E2161/1.11</f>
        <v>0</v>
      </c>
      <c r="H2161" s="91">
        <f>G2161*11%</f>
        <v>0</v>
      </c>
      <c r="I2161" s="91" t="e">
        <f>G2161/B2160</f>
        <v>#DIV/0!</v>
      </c>
      <c r="J2161" s="104" t="e">
        <f>H2161/B2160</f>
        <v>#DIV/0!</v>
      </c>
    </row>
    <row r="2162" spans="1:10" ht="12.75" customHeight="1" x14ac:dyDescent="0.25">
      <c r="A2162" s="101"/>
      <c r="D2162" s="81" t="s">
        <v>23</v>
      </c>
      <c r="E2162" s="81">
        <f>E2160-E2161</f>
        <v>0</v>
      </c>
      <c r="F2162" s="81"/>
      <c r="G2162" s="82">
        <f>G2160-G2161</f>
        <v>0</v>
      </c>
      <c r="H2162" s="82">
        <f>H2160-H2161</f>
        <v>0</v>
      </c>
      <c r="I2162" s="82" t="e">
        <f>I2160-I2161</f>
        <v>#DIV/0!</v>
      </c>
      <c r="J2162" s="105" t="e">
        <f>J2160-J2161</f>
        <v>#DIV/0!</v>
      </c>
    </row>
    <row r="2163" spans="1:10" ht="12.75" customHeight="1" x14ac:dyDescent="0.25">
      <c r="A2163" s="101"/>
      <c r="D2163" s="81"/>
      <c r="E2163" s="81"/>
      <c r="F2163" s="81"/>
      <c r="G2163" s="82"/>
      <c r="H2163" s="83">
        <f>G2162+H2162</f>
        <v>0</v>
      </c>
      <c r="I2163" s="83"/>
      <c r="J2163" s="103"/>
    </row>
    <row r="2164" spans="1:10" ht="12.75" customHeight="1" x14ac:dyDescent="0.25">
      <c r="A2164" s="101"/>
      <c r="B2164" s="79"/>
      <c r="D2164" s="81"/>
      <c r="E2164" s="81"/>
      <c r="F2164" s="81"/>
      <c r="G2164" s="82"/>
      <c r="H2164" s="83"/>
      <c r="I2164" s="83"/>
      <c r="J2164" s="103"/>
    </row>
    <row r="2165" spans="1:10" ht="12.75" customHeight="1" x14ac:dyDescent="0.25">
      <c r="A2165" s="101">
        <v>15</v>
      </c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2"/>
    </row>
    <row r="2166" spans="1:10" ht="12.75" customHeight="1" x14ac:dyDescent="0.25">
      <c r="A2166" s="101"/>
      <c r="B2166" s="80">
        <f>Invoice!B2418</f>
        <v>0</v>
      </c>
      <c r="C2166" s="88">
        <f>Invoice!E2418</f>
        <v>0</v>
      </c>
      <c r="D2166" s="89">
        <f>Invoice!H2418</f>
        <v>0</v>
      </c>
      <c r="E2166" s="81">
        <f t="shared" si="105"/>
        <v>0</v>
      </c>
      <c r="F2166" s="81"/>
      <c r="G2166" s="82">
        <f t="shared" si="106"/>
        <v>0</v>
      </c>
      <c r="H2166" s="83">
        <f t="shared" si="107"/>
        <v>0</v>
      </c>
      <c r="I2166" s="83" t="e">
        <f t="shared" si="108"/>
        <v>#DIV/0!</v>
      </c>
      <c r="J2166" s="103" t="e">
        <f t="shared" si="109"/>
        <v>#DIV/0!</v>
      </c>
    </row>
    <row r="2167" spans="1:10" ht="12.75" customHeight="1" x14ac:dyDescent="0.25">
      <c r="A2167" s="101"/>
      <c r="D2167" s="81"/>
      <c r="E2167" s="81">
        <f>(E2166*Invoice!I2418)+((E2166-(E2166*Invoice!I2418))*Invoice!J2418)</f>
        <v>0</v>
      </c>
      <c r="F2167" s="81"/>
      <c r="G2167" s="90">
        <f>E2167/1.11</f>
        <v>0</v>
      </c>
      <c r="H2167" s="91">
        <f>G2167*11%</f>
        <v>0</v>
      </c>
      <c r="I2167" s="91" t="e">
        <f>G2167/B2166</f>
        <v>#DIV/0!</v>
      </c>
      <c r="J2167" s="104" t="e">
        <f>H2167/B2166</f>
        <v>#DIV/0!</v>
      </c>
    </row>
    <row r="2168" spans="1:10" ht="12.75" customHeight="1" x14ac:dyDescent="0.25">
      <c r="A2168" s="101"/>
      <c r="D2168" s="81" t="s">
        <v>23</v>
      </c>
      <c r="E2168" s="81">
        <f>E2166-E2167</f>
        <v>0</v>
      </c>
      <c r="F2168" s="81"/>
      <c r="G2168" s="82">
        <f>G2166-G2167</f>
        <v>0</v>
      </c>
      <c r="H2168" s="82">
        <f>H2166-H2167</f>
        <v>0</v>
      </c>
      <c r="I2168" s="82" t="e">
        <f>I2166-I2167</f>
        <v>#DIV/0!</v>
      </c>
      <c r="J2168" s="105" t="e">
        <f>J2166-J2167</f>
        <v>#DIV/0!</v>
      </c>
    </row>
    <row r="2169" spans="1:10" ht="12.75" customHeight="1" x14ac:dyDescent="0.25">
      <c r="A2169" s="101"/>
      <c r="D2169" s="81"/>
      <c r="E2169" s="81"/>
      <c r="F2169" s="81"/>
      <c r="G2169" s="82"/>
      <c r="H2169" s="83">
        <f>G2168+H2168</f>
        <v>0</v>
      </c>
      <c r="I2169" s="83"/>
      <c r="J2169" s="103"/>
    </row>
    <row r="2170" spans="1:10" ht="12.75" customHeight="1" x14ac:dyDescent="0.25">
      <c r="A2170" s="101"/>
      <c r="B2170" s="79"/>
      <c r="D2170" s="81"/>
      <c r="E2170" s="81"/>
      <c r="F2170" s="81"/>
      <c r="G2170" s="82"/>
      <c r="H2170" s="83"/>
      <c r="I2170" s="83"/>
      <c r="J2170" s="103"/>
    </row>
    <row r="2171" spans="1:10" ht="12.75" customHeight="1" x14ac:dyDescent="0.25">
      <c r="A2171" s="101">
        <v>16</v>
      </c>
      <c r="B2171" s="84" t="s">
        <v>20</v>
      </c>
      <c r="C2171" s="84" t="s">
        <v>21</v>
      </c>
      <c r="D2171" s="85" t="s">
        <v>22</v>
      </c>
      <c r="E2171" s="85" t="s">
        <v>23</v>
      </c>
      <c r="F2171" s="85"/>
      <c r="G2171" s="86" t="s">
        <v>24</v>
      </c>
      <c r="H2171" s="87" t="s">
        <v>25</v>
      </c>
      <c r="I2171" s="87" t="s">
        <v>26</v>
      </c>
      <c r="J2171" s="102"/>
    </row>
    <row r="2172" spans="1:10" ht="12.75" customHeight="1" x14ac:dyDescent="0.25">
      <c r="A2172" s="101"/>
      <c r="B2172" s="80">
        <f>Invoice!B2419</f>
        <v>0</v>
      </c>
      <c r="C2172" s="88">
        <f>Invoice!E2419</f>
        <v>0</v>
      </c>
      <c r="D2172" s="89">
        <f>Invoice!H2419</f>
        <v>0</v>
      </c>
      <c r="E2172" s="81">
        <f t="shared" si="105"/>
        <v>0</v>
      </c>
      <c r="F2172" s="81"/>
      <c r="G2172" s="82">
        <f t="shared" si="106"/>
        <v>0</v>
      </c>
      <c r="H2172" s="83">
        <f t="shared" si="107"/>
        <v>0</v>
      </c>
      <c r="I2172" s="83" t="e">
        <f t="shared" si="108"/>
        <v>#DIV/0!</v>
      </c>
      <c r="J2172" s="103" t="e">
        <f t="shared" si="109"/>
        <v>#DIV/0!</v>
      </c>
    </row>
    <row r="2173" spans="1:10" ht="12.75" customHeight="1" x14ac:dyDescent="0.25">
      <c r="A2173" s="101"/>
      <c r="D2173" s="81"/>
      <c r="E2173" s="81">
        <f>(E2172*Invoice!I2419)+((E2172-(E2172*Invoice!I2419))*Invoice!J2419)</f>
        <v>0</v>
      </c>
      <c r="F2173" s="81"/>
      <c r="G2173" s="90">
        <f>E2173/1.11</f>
        <v>0</v>
      </c>
      <c r="H2173" s="91">
        <f>G2173*11%</f>
        <v>0</v>
      </c>
      <c r="I2173" s="91" t="e">
        <f>G2173/B2172</f>
        <v>#DIV/0!</v>
      </c>
      <c r="J2173" s="104" t="e">
        <f>H2173/B2172</f>
        <v>#DIV/0!</v>
      </c>
    </row>
    <row r="2174" spans="1:10" ht="12.75" customHeight="1" x14ac:dyDescent="0.25">
      <c r="A2174" s="101"/>
      <c r="D2174" s="81" t="s">
        <v>23</v>
      </c>
      <c r="E2174" s="81">
        <f>E2172-E2173</f>
        <v>0</v>
      </c>
      <c r="F2174" s="81"/>
      <c r="G2174" s="82">
        <f>G2172-G2173</f>
        <v>0</v>
      </c>
      <c r="H2174" s="82">
        <f>H2172-H2173</f>
        <v>0</v>
      </c>
      <c r="I2174" s="82" t="e">
        <f>I2172-I2173</f>
        <v>#DIV/0!</v>
      </c>
      <c r="J2174" s="105" t="e">
        <f>J2172-J2173</f>
        <v>#DIV/0!</v>
      </c>
    </row>
    <row r="2175" spans="1:10" ht="12.75" customHeight="1" x14ac:dyDescent="0.25">
      <c r="A2175" s="101"/>
      <c r="D2175" s="81"/>
      <c r="E2175" s="81"/>
      <c r="F2175" s="81"/>
      <c r="G2175" s="82"/>
      <c r="H2175" s="83">
        <f>G2174+H2174</f>
        <v>0</v>
      </c>
      <c r="I2175" s="83"/>
      <c r="J2175" s="103"/>
    </row>
    <row r="2176" spans="1:10" ht="12.75" customHeight="1" x14ac:dyDescent="0.25">
      <c r="A2176" s="101"/>
      <c r="C2176" s="88"/>
      <c r="D2176" s="89"/>
      <c r="E2176" s="81"/>
      <c r="F2176" s="81"/>
      <c r="G2176" s="82"/>
      <c r="H2176" s="83"/>
      <c r="I2176" s="83"/>
      <c r="J2176" s="103"/>
    </row>
    <row r="2177" spans="1:10" ht="12.75" customHeight="1" x14ac:dyDescent="0.25">
      <c r="A2177" s="106"/>
      <c r="B2177" s="107"/>
      <c r="C2177" s="107"/>
      <c r="D2177" s="107"/>
      <c r="E2177" s="107"/>
      <c r="F2177" s="107"/>
      <c r="G2177" s="108">
        <f>G2084+G2090+G2096+G2102+G2108+G2114+G2120+G2126+G2132+G2138+G2144+G2150+G2156+G2162+G2168+G2174</f>
        <v>0</v>
      </c>
      <c r="H2177" s="108">
        <f>H2084+H2090+H2096+H2102+H2108+H2114+H2120+H2126+H2132+H2138+H2144+H2150+H2156+H2162+H2168+H2174</f>
        <v>0</v>
      </c>
      <c r="I2177" s="107"/>
      <c r="J2177" s="109">
        <f>H2085+H2091+H2097+H2103+H2109+H2115+H2121+H2127+H2133+H2139+H2145+H2151+H2157+H2163+H2169+H2175</f>
        <v>0</v>
      </c>
    </row>
    <row r="2179" spans="1:10" ht="12.75" customHeight="1" x14ac:dyDescent="0.25">
      <c r="A2179" s="94" t="s">
        <v>1</v>
      </c>
      <c r="B2179" s="95">
        <f>Invoice!E2510</f>
        <v>23060023</v>
      </c>
      <c r="C2179" s="96"/>
      <c r="D2179" s="97"/>
      <c r="E2179" s="97"/>
      <c r="F2179" s="97"/>
      <c r="G2179" s="98"/>
      <c r="H2179" s="99"/>
      <c r="I2179" s="99"/>
      <c r="J2179" s="100"/>
    </row>
    <row r="2180" spans="1:10" ht="12.75" customHeight="1" x14ac:dyDescent="0.25">
      <c r="A2180" s="101">
        <v>1</v>
      </c>
      <c r="B2180" s="84" t="s">
        <v>20</v>
      </c>
      <c r="C2180" s="84" t="s">
        <v>21</v>
      </c>
      <c r="D2180" s="85" t="s">
        <v>22</v>
      </c>
      <c r="E2180" s="85" t="s">
        <v>23</v>
      </c>
      <c r="F2180" s="85"/>
      <c r="G2180" s="86" t="s">
        <v>24</v>
      </c>
      <c r="H2180" s="87" t="s">
        <v>25</v>
      </c>
      <c r="I2180" s="87" t="s">
        <v>26</v>
      </c>
      <c r="J2180" s="102"/>
    </row>
    <row r="2181" spans="1:10" ht="12.75" customHeight="1" x14ac:dyDescent="0.25">
      <c r="A2181" s="101"/>
      <c r="B2181" s="80">
        <f>Invoice!B2518</f>
        <v>0</v>
      </c>
      <c r="C2181" s="88">
        <f>Invoice!E2518</f>
        <v>0</v>
      </c>
      <c r="D2181" s="89">
        <f>Invoice!H2518</f>
        <v>0</v>
      </c>
      <c r="E2181" s="81">
        <f>D2181*B2181</f>
        <v>0</v>
      </c>
      <c r="F2181" s="81"/>
      <c r="G2181" s="82">
        <f>E2181/1.11</f>
        <v>0</v>
      </c>
      <c r="H2181" s="83">
        <f>G2181*11%</f>
        <v>0</v>
      </c>
      <c r="I2181" s="83" t="e">
        <f>G2181/B2181</f>
        <v>#DIV/0!</v>
      </c>
      <c r="J2181" s="103" t="e">
        <f>H2181/B2181</f>
        <v>#DIV/0!</v>
      </c>
    </row>
    <row r="2182" spans="1:10" ht="12.75" customHeight="1" x14ac:dyDescent="0.25">
      <c r="A2182" s="101"/>
      <c r="D2182" s="81"/>
      <c r="E2182" s="81">
        <f>(E2181*Invoice!I2518)+((E2181-(E2181*Invoice!I2518))*Invoice!J2518)</f>
        <v>0</v>
      </c>
      <c r="F2182" s="81"/>
      <c r="G2182" s="90">
        <f>E2182/1.11</f>
        <v>0</v>
      </c>
      <c r="H2182" s="91">
        <f>G2182*11%</f>
        <v>0</v>
      </c>
      <c r="I2182" s="91" t="e">
        <f>G2182/B2181</f>
        <v>#DIV/0!</v>
      </c>
      <c r="J2182" s="104" t="e">
        <f>H2182/B2181</f>
        <v>#DIV/0!</v>
      </c>
    </row>
    <row r="2183" spans="1:10" ht="12.75" customHeight="1" x14ac:dyDescent="0.25">
      <c r="A2183" s="101"/>
      <c r="D2183" s="81" t="s">
        <v>23</v>
      </c>
      <c r="E2183" s="81">
        <f>E2181-E2182</f>
        <v>0</v>
      </c>
      <c r="F2183" s="81"/>
      <c r="G2183" s="82">
        <f>G2181-G2182</f>
        <v>0</v>
      </c>
      <c r="H2183" s="82">
        <f>H2181-H2182</f>
        <v>0</v>
      </c>
      <c r="I2183" s="82" t="e">
        <f>I2181-I2182</f>
        <v>#DIV/0!</v>
      </c>
      <c r="J2183" s="105" t="e">
        <f>J2181-J2182</f>
        <v>#DIV/0!</v>
      </c>
    </row>
    <row r="2184" spans="1:10" ht="12.75" customHeight="1" x14ac:dyDescent="0.25">
      <c r="A2184" s="101"/>
      <c r="D2184" s="81"/>
      <c r="E2184" s="81"/>
      <c r="F2184" s="81"/>
      <c r="G2184" s="82"/>
      <c r="H2184" s="83">
        <f>G2183+H2183</f>
        <v>0</v>
      </c>
      <c r="I2184" s="83"/>
      <c r="J2184" s="103"/>
    </row>
    <row r="2185" spans="1:10" ht="12.75" customHeight="1" x14ac:dyDescent="0.25">
      <c r="A2185" s="101"/>
      <c r="B2185" s="79"/>
      <c r="D2185" s="81"/>
      <c r="E2185" s="81"/>
      <c r="F2185" s="81"/>
      <c r="G2185" s="82"/>
      <c r="H2185" s="83"/>
      <c r="I2185" s="83"/>
      <c r="J2185" s="103"/>
    </row>
    <row r="2186" spans="1:10" ht="12.75" customHeight="1" x14ac:dyDescent="0.25">
      <c r="A2186" s="101">
        <v>2</v>
      </c>
      <c r="B2186" s="84" t="s">
        <v>20</v>
      </c>
      <c r="C2186" s="84" t="s">
        <v>21</v>
      </c>
      <c r="D2186" s="85" t="s">
        <v>22</v>
      </c>
      <c r="E2186" s="85" t="s">
        <v>23</v>
      </c>
      <c r="F2186" s="85"/>
      <c r="G2186" s="86" t="s">
        <v>24</v>
      </c>
      <c r="H2186" s="87" t="s">
        <v>25</v>
      </c>
      <c r="I2186" s="87" t="s">
        <v>26</v>
      </c>
      <c r="J2186" s="102"/>
    </row>
    <row r="2187" spans="1:10" ht="12.75" customHeight="1" x14ac:dyDescent="0.25">
      <c r="A2187" s="101"/>
      <c r="B2187" s="80">
        <f>Invoice!B2519</f>
        <v>0</v>
      </c>
      <c r="C2187" s="88">
        <f>Invoice!E2519</f>
        <v>0</v>
      </c>
      <c r="D2187" s="89">
        <f>Invoice!H2519</f>
        <v>0</v>
      </c>
      <c r="E2187" s="81">
        <f t="shared" ref="E2187:E2271" si="110">D2187*B2187</f>
        <v>0</v>
      </c>
      <c r="F2187" s="81"/>
      <c r="G2187" s="82">
        <f t="shared" ref="G2187:G2271" si="111">E2187/1.11</f>
        <v>0</v>
      </c>
      <c r="H2187" s="83">
        <f t="shared" ref="H2187:H2271" si="112">G2187*11%</f>
        <v>0</v>
      </c>
      <c r="I2187" s="83" t="e">
        <f t="shared" ref="I2187:I2271" si="113">G2187/B2187</f>
        <v>#DIV/0!</v>
      </c>
      <c r="J2187" s="103" t="e">
        <f t="shared" ref="J2187:J2271" si="114">H2187/B2187</f>
        <v>#DIV/0!</v>
      </c>
    </row>
    <row r="2188" spans="1:10" ht="12.75" customHeight="1" x14ac:dyDescent="0.25">
      <c r="A2188" s="101"/>
      <c r="D2188" s="81"/>
      <c r="E2188" s="81">
        <f>(E2187*Invoice!I2519)+((E2187-(E2187*Invoice!I2519))*Invoice!J2519)</f>
        <v>0</v>
      </c>
      <c r="F2188" s="81"/>
      <c r="G2188" s="90">
        <f>E2188/1.11</f>
        <v>0</v>
      </c>
      <c r="H2188" s="91">
        <f>G2188*11%</f>
        <v>0</v>
      </c>
      <c r="I2188" s="91" t="e">
        <f>G2188/B2187</f>
        <v>#DIV/0!</v>
      </c>
      <c r="J2188" s="104" t="e">
        <f>H2188/B2187</f>
        <v>#DIV/0!</v>
      </c>
    </row>
    <row r="2189" spans="1:10" ht="12.75" customHeight="1" x14ac:dyDescent="0.25">
      <c r="A2189" s="101"/>
      <c r="D2189" s="81" t="s">
        <v>23</v>
      </c>
      <c r="E2189" s="81">
        <f>E2187-E2188</f>
        <v>0</v>
      </c>
      <c r="F2189" s="81"/>
      <c r="G2189" s="82">
        <f>G2187-G2188</f>
        <v>0</v>
      </c>
      <c r="H2189" s="82">
        <f>H2187-H2188</f>
        <v>0</v>
      </c>
      <c r="I2189" s="82" t="e">
        <f>I2187-I2188</f>
        <v>#DIV/0!</v>
      </c>
      <c r="J2189" s="105" t="e">
        <f>J2187-J2188</f>
        <v>#DIV/0!</v>
      </c>
    </row>
    <row r="2190" spans="1:10" ht="12.75" customHeight="1" x14ac:dyDescent="0.25">
      <c r="A2190" s="101"/>
      <c r="D2190" s="81"/>
      <c r="E2190" s="81"/>
      <c r="F2190" s="81"/>
      <c r="G2190" s="82"/>
      <c r="H2190" s="83">
        <f>G2189+H2189</f>
        <v>0</v>
      </c>
      <c r="I2190" s="83"/>
      <c r="J2190" s="103"/>
    </row>
    <row r="2191" spans="1:10" ht="12.75" customHeight="1" x14ac:dyDescent="0.25">
      <c r="A2191" s="101"/>
      <c r="B2191" s="79"/>
      <c r="D2191" s="81"/>
      <c r="E2191" s="81"/>
      <c r="F2191" s="81"/>
      <c r="G2191" s="82"/>
      <c r="H2191" s="83"/>
      <c r="I2191" s="83"/>
      <c r="J2191" s="103"/>
    </row>
    <row r="2192" spans="1:10" ht="12.75" customHeight="1" x14ac:dyDescent="0.25">
      <c r="A2192" s="101">
        <v>3</v>
      </c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2"/>
    </row>
    <row r="2193" spans="1:10" ht="12.75" customHeight="1" x14ac:dyDescent="0.25">
      <c r="A2193" s="101"/>
      <c r="B2193" s="80">
        <f>Invoice!B2520</f>
        <v>0</v>
      </c>
      <c r="C2193" s="88">
        <f>Invoice!E2520</f>
        <v>0</v>
      </c>
      <c r="D2193" s="89">
        <f>Invoice!H2520</f>
        <v>0</v>
      </c>
      <c r="E2193" s="81">
        <f t="shared" si="110"/>
        <v>0</v>
      </c>
      <c r="F2193" s="81"/>
      <c r="G2193" s="82">
        <f t="shared" si="111"/>
        <v>0</v>
      </c>
      <c r="H2193" s="83">
        <f t="shared" si="112"/>
        <v>0</v>
      </c>
      <c r="I2193" s="83" t="e">
        <f t="shared" si="113"/>
        <v>#DIV/0!</v>
      </c>
      <c r="J2193" s="103" t="e">
        <f t="shared" si="114"/>
        <v>#DIV/0!</v>
      </c>
    </row>
    <row r="2194" spans="1:10" ht="12.75" customHeight="1" x14ac:dyDescent="0.25">
      <c r="A2194" s="101"/>
      <c r="D2194" s="81"/>
      <c r="E2194" s="81">
        <f>(E2193*Invoice!I2520)+((E2193-(E2193*Invoice!I2520))*Invoice!J2520)</f>
        <v>0</v>
      </c>
      <c r="F2194" s="81"/>
      <c r="G2194" s="90">
        <f>E2194/1.11</f>
        <v>0</v>
      </c>
      <c r="H2194" s="91">
        <f>G2194*11%</f>
        <v>0</v>
      </c>
      <c r="I2194" s="91" t="e">
        <f>G2194/B2193</f>
        <v>#DIV/0!</v>
      </c>
      <c r="J2194" s="104" t="e">
        <f>H2194/B2193</f>
        <v>#DIV/0!</v>
      </c>
    </row>
    <row r="2195" spans="1:10" ht="12.75" customHeight="1" x14ac:dyDescent="0.25">
      <c r="A2195" s="101"/>
      <c r="D2195" s="81" t="s">
        <v>23</v>
      </c>
      <c r="E2195" s="81">
        <f>E2193-E2194</f>
        <v>0</v>
      </c>
      <c r="F2195" s="81"/>
      <c r="G2195" s="82">
        <f>G2193-G2194</f>
        <v>0</v>
      </c>
      <c r="H2195" s="82">
        <f>H2193-H2194</f>
        <v>0</v>
      </c>
      <c r="I2195" s="82" t="e">
        <f>I2193-I2194</f>
        <v>#DIV/0!</v>
      </c>
      <c r="J2195" s="105" t="e">
        <f>J2193-J2194</f>
        <v>#DIV/0!</v>
      </c>
    </row>
    <row r="2196" spans="1:10" ht="12.75" customHeight="1" x14ac:dyDescent="0.25">
      <c r="A2196" s="101"/>
      <c r="D2196" s="81"/>
      <c r="E2196" s="81"/>
      <c r="F2196" s="81"/>
      <c r="G2196" s="82"/>
      <c r="H2196" s="83">
        <f>G2195+H2195</f>
        <v>0</v>
      </c>
      <c r="I2196" s="83"/>
      <c r="J2196" s="103"/>
    </row>
    <row r="2197" spans="1:10" ht="12.75" customHeight="1" x14ac:dyDescent="0.25">
      <c r="A2197" s="101"/>
      <c r="B2197" s="79"/>
      <c r="D2197" s="81"/>
      <c r="E2197" s="81"/>
      <c r="F2197" s="81"/>
      <c r="G2197" s="82"/>
      <c r="H2197" s="83"/>
      <c r="I2197" s="83"/>
      <c r="J2197" s="103"/>
    </row>
    <row r="2198" spans="1:10" ht="12.75" customHeight="1" x14ac:dyDescent="0.25">
      <c r="A2198" s="101">
        <v>4</v>
      </c>
      <c r="B2198" s="84" t="s">
        <v>20</v>
      </c>
      <c r="C2198" s="84" t="s">
        <v>21</v>
      </c>
      <c r="D2198" s="85" t="s">
        <v>22</v>
      </c>
      <c r="E2198" s="85" t="s">
        <v>23</v>
      </c>
      <c r="F2198" s="85"/>
      <c r="G2198" s="86" t="s">
        <v>24</v>
      </c>
      <c r="H2198" s="87" t="s">
        <v>25</v>
      </c>
      <c r="I2198" s="87" t="s">
        <v>26</v>
      </c>
      <c r="J2198" s="102"/>
    </row>
    <row r="2199" spans="1:10" ht="12.75" customHeight="1" x14ac:dyDescent="0.25">
      <c r="A2199" s="101"/>
      <c r="B2199" s="80">
        <f>Invoice!B2521</f>
        <v>0</v>
      </c>
      <c r="C2199" s="88">
        <f>Invoice!E2521</f>
        <v>0</v>
      </c>
      <c r="D2199" s="89">
        <f>Invoice!H2521</f>
        <v>0</v>
      </c>
      <c r="E2199" s="81">
        <f t="shared" si="110"/>
        <v>0</v>
      </c>
      <c r="F2199" s="81"/>
      <c r="G2199" s="82">
        <f t="shared" si="111"/>
        <v>0</v>
      </c>
      <c r="H2199" s="83">
        <f t="shared" si="112"/>
        <v>0</v>
      </c>
      <c r="I2199" s="83" t="e">
        <f t="shared" si="113"/>
        <v>#DIV/0!</v>
      </c>
      <c r="J2199" s="103" t="e">
        <f t="shared" si="114"/>
        <v>#DIV/0!</v>
      </c>
    </row>
    <row r="2200" spans="1:10" ht="12.75" customHeight="1" x14ac:dyDescent="0.25">
      <c r="A2200" s="101"/>
      <c r="D2200" s="81"/>
      <c r="E2200" s="81">
        <f>(E2199*Invoice!I2521)+((E2199-(E2199*Invoice!I2521))*Invoice!J2521)</f>
        <v>0</v>
      </c>
      <c r="F2200" s="81"/>
      <c r="G2200" s="90">
        <f>E2200/1.11</f>
        <v>0</v>
      </c>
      <c r="H2200" s="91">
        <f>G2200*11%</f>
        <v>0</v>
      </c>
      <c r="I2200" s="91" t="e">
        <f>G2200/B2199</f>
        <v>#DIV/0!</v>
      </c>
      <c r="J2200" s="104" t="e">
        <f>H2200/B2199</f>
        <v>#DIV/0!</v>
      </c>
    </row>
    <row r="2201" spans="1:10" ht="12.75" customHeight="1" x14ac:dyDescent="0.25">
      <c r="A2201" s="101"/>
      <c r="D2201" s="81" t="s">
        <v>23</v>
      </c>
      <c r="E2201" s="81">
        <f>E2199-E2200</f>
        <v>0</v>
      </c>
      <c r="F2201" s="81"/>
      <c r="G2201" s="82">
        <f>G2199-G2200</f>
        <v>0</v>
      </c>
      <c r="H2201" s="82">
        <f>H2199-H2200</f>
        <v>0</v>
      </c>
      <c r="I2201" s="82" t="e">
        <f>I2199-I2200</f>
        <v>#DIV/0!</v>
      </c>
      <c r="J2201" s="105" t="e">
        <f>J2199-J2200</f>
        <v>#DIV/0!</v>
      </c>
    </row>
    <row r="2202" spans="1:10" ht="12.75" customHeight="1" x14ac:dyDescent="0.25">
      <c r="A2202" s="101"/>
      <c r="D2202" s="81"/>
      <c r="E2202" s="81"/>
      <c r="F2202" s="81"/>
      <c r="G2202" s="82"/>
      <c r="H2202" s="83">
        <f>G2201+H2201</f>
        <v>0</v>
      </c>
      <c r="I2202" s="83"/>
      <c r="J2202" s="103"/>
    </row>
    <row r="2203" spans="1:10" ht="12.75" customHeight="1" x14ac:dyDescent="0.25">
      <c r="A2203" s="101"/>
      <c r="B2203" s="79"/>
      <c r="D2203" s="81"/>
      <c r="E2203" s="81"/>
      <c r="F2203" s="81"/>
      <c r="G2203" s="82"/>
      <c r="H2203" s="83"/>
      <c r="I2203" s="83"/>
      <c r="J2203" s="103"/>
    </row>
    <row r="2204" spans="1:10" ht="12.75" customHeight="1" x14ac:dyDescent="0.25">
      <c r="A2204" s="101">
        <v>5</v>
      </c>
      <c r="B2204" s="84" t="s">
        <v>20</v>
      </c>
      <c r="C2204" s="84" t="s">
        <v>21</v>
      </c>
      <c r="D2204" s="85" t="s">
        <v>22</v>
      </c>
      <c r="E2204" s="85" t="s">
        <v>23</v>
      </c>
      <c r="F2204" s="85"/>
      <c r="G2204" s="86" t="s">
        <v>24</v>
      </c>
      <c r="H2204" s="87" t="s">
        <v>25</v>
      </c>
      <c r="I2204" s="87" t="s">
        <v>26</v>
      </c>
      <c r="J2204" s="102"/>
    </row>
    <row r="2205" spans="1:10" ht="12.75" customHeight="1" x14ac:dyDescent="0.25">
      <c r="A2205" s="101"/>
      <c r="B2205" s="80">
        <f>Invoice!B2522</f>
        <v>0</v>
      </c>
      <c r="C2205" s="88">
        <f>Invoice!E2522</f>
        <v>0</v>
      </c>
      <c r="D2205" s="89">
        <f>Invoice!H2522</f>
        <v>0</v>
      </c>
      <c r="E2205" s="81">
        <f t="shared" si="110"/>
        <v>0</v>
      </c>
      <c r="F2205" s="81"/>
      <c r="G2205" s="82">
        <f t="shared" si="111"/>
        <v>0</v>
      </c>
      <c r="H2205" s="83">
        <f t="shared" si="112"/>
        <v>0</v>
      </c>
      <c r="I2205" s="83" t="e">
        <f t="shared" si="113"/>
        <v>#DIV/0!</v>
      </c>
      <c r="J2205" s="103" t="e">
        <f t="shared" si="114"/>
        <v>#DIV/0!</v>
      </c>
    </row>
    <row r="2206" spans="1:10" ht="12.75" customHeight="1" x14ac:dyDescent="0.25">
      <c r="A2206" s="101"/>
      <c r="D2206" s="81"/>
      <c r="E2206" s="81">
        <f>(E2205*Invoice!I2522)+((E2205-(E2205*Invoice!I2522))*Invoice!J2522)</f>
        <v>0</v>
      </c>
      <c r="F2206" s="81"/>
      <c r="G2206" s="90">
        <f>E2206/1.11</f>
        <v>0</v>
      </c>
      <c r="H2206" s="91">
        <f>G2206*11%</f>
        <v>0</v>
      </c>
      <c r="I2206" s="91" t="e">
        <f>G2206/B2205</f>
        <v>#DIV/0!</v>
      </c>
      <c r="J2206" s="104" t="e">
        <f>H2206/B2205</f>
        <v>#DIV/0!</v>
      </c>
    </row>
    <row r="2207" spans="1:10" ht="12.75" customHeight="1" x14ac:dyDescent="0.25">
      <c r="A2207" s="101"/>
      <c r="D2207" s="81" t="s">
        <v>23</v>
      </c>
      <c r="E2207" s="81">
        <f>E2205-E2206</f>
        <v>0</v>
      </c>
      <c r="F2207" s="81"/>
      <c r="G2207" s="82">
        <f>G2205-G2206</f>
        <v>0</v>
      </c>
      <c r="H2207" s="82">
        <f>H2205-H2206</f>
        <v>0</v>
      </c>
      <c r="I2207" s="82" t="e">
        <f>I2205-I2206</f>
        <v>#DIV/0!</v>
      </c>
      <c r="J2207" s="105" t="e">
        <f>J2205-J2206</f>
        <v>#DIV/0!</v>
      </c>
    </row>
    <row r="2208" spans="1:10" ht="12.75" customHeight="1" x14ac:dyDescent="0.25">
      <c r="A2208" s="101"/>
      <c r="D2208" s="81"/>
      <c r="E2208" s="81"/>
      <c r="F2208" s="81"/>
      <c r="G2208" s="82"/>
      <c r="H2208" s="83">
        <f>G2207+H2207</f>
        <v>0</v>
      </c>
      <c r="I2208" s="83"/>
      <c r="J2208" s="103"/>
    </row>
    <row r="2209" spans="1:10" ht="12.75" customHeight="1" x14ac:dyDescent="0.25">
      <c r="A2209" s="101"/>
      <c r="B2209" s="79"/>
      <c r="D2209" s="81"/>
      <c r="E2209" s="81"/>
      <c r="F2209" s="81"/>
      <c r="G2209" s="82"/>
      <c r="H2209" s="83"/>
      <c r="I2209" s="83"/>
      <c r="J2209" s="103"/>
    </row>
    <row r="2210" spans="1:10" ht="12.75" customHeight="1" x14ac:dyDescent="0.25">
      <c r="A2210" s="101">
        <v>6</v>
      </c>
      <c r="B2210" s="84" t="s">
        <v>20</v>
      </c>
      <c r="C2210" s="84" t="s">
        <v>21</v>
      </c>
      <c r="D2210" s="85" t="s">
        <v>22</v>
      </c>
      <c r="E2210" s="85" t="s">
        <v>23</v>
      </c>
      <c r="F2210" s="85"/>
      <c r="G2210" s="86" t="s">
        <v>24</v>
      </c>
      <c r="H2210" s="87" t="s">
        <v>25</v>
      </c>
      <c r="I2210" s="87" t="s">
        <v>26</v>
      </c>
      <c r="J2210" s="102"/>
    </row>
    <row r="2211" spans="1:10" ht="12.75" customHeight="1" x14ac:dyDescent="0.25">
      <c r="A2211" s="101"/>
      <c r="B2211" s="80">
        <f>Invoice!B2523</f>
        <v>0</v>
      </c>
      <c r="C2211" s="88">
        <f>Invoice!E2523</f>
        <v>0</v>
      </c>
      <c r="D2211" s="89">
        <f>Invoice!H2523</f>
        <v>0</v>
      </c>
      <c r="E2211" s="81">
        <f t="shared" si="110"/>
        <v>0</v>
      </c>
      <c r="F2211" s="81"/>
      <c r="G2211" s="82">
        <f t="shared" si="111"/>
        <v>0</v>
      </c>
      <c r="H2211" s="83">
        <f t="shared" si="112"/>
        <v>0</v>
      </c>
      <c r="I2211" s="83" t="e">
        <f t="shared" si="113"/>
        <v>#DIV/0!</v>
      </c>
      <c r="J2211" s="103" t="e">
        <f t="shared" si="114"/>
        <v>#DIV/0!</v>
      </c>
    </row>
    <row r="2212" spans="1:10" ht="12.75" customHeight="1" x14ac:dyDescent="0.25">
      <c r="A2212" s="101"/>
      <c r="D2212" s="81"/>
      <c r="E2212" s="81">
        <f>(E2211*Invoice!I2523)+((E2211-(E2211*Invoice!I2523))*Invoice!J2523)</f>
        <v>0</v>
      </c>
      <c r="F2212" s="81"/>
      <c r="G2212" s="90">
        <f>E2212/1.11</f>
        <v>0</v>
      </c>
      <c r="H2212" s="91">
        <f>G2212*11%</f>
        <v>0</v>
      </c>
      <c r="I2212" s="91" t="e">
        <f>G2212/B2211</f>
        <v>#DIV/0!</v>
      </c>
      <c r="J2212" s="104" t="e">
        <f>H2212/B2211</f>
        <v>#DIV/0!</v>
      </c>
    </row>
    <row r="2213" spans="1:10" ht="12.75" customHeight="1" x14ac:dyDescent="0.25">
      <c r="A2213" s="101"/>
      <c r="D2213" s="81" t="s">
        <v>23</v>
      </c>
      <c r="E2213" s="81">
        <f>E2211-E2212</f>
        <v>0</v>
      </c>
      <c r="F2213" s="81"/>
      <c r="G2213" s="82">
        <f>G2211-G2212</f>
        <v>0</v>
      </c>
      <c r="H2213" s="82">
        <f>H2211-H2212</f>
        <v>0</v>
      </c>
      <c r="I2213" s="82" t="e">
        <f>I2211-I2212</f>
        <v>#DIV/0!</v>
      </c>
      <c r="J2213" s="105" t="e">
        <f>J2211-J2212</f>
        <v>#DIV/0!</v>
      </c>
    </row>
    <row r="2214" spans="1:10" ht="12.75" customHeight="1" x14ac:dyDescent="0.25">
      <c r="A2214" s="101"/>
      <c r="D2214" s="81"/>
      <c r="E2214" s="81"/>
      <c r="F2214" s="81"/>
      <c r="G2214" s="82"/>
      <c r="H2214" s="83">
        <f>G2213+H2213</f>
        <v>0</v>
      </c>
      <c r="I2214" s="83"/>
      <c r="J2214" s="103"/>
    </row>
    <row r="2215" spans="1:10" ht="12.75" customHeight="1" x14ac:dyDescent="0.25">
      <c r="A2215" s="101"/>
      <c r="B2215" s="79"/>
      <c r="D2215" s="81"/>
      <c r="E2215" s="81"/>
      <c r="F2215" s="81"/>
      <c r="G2215" s="82"/>
      <c r="H2215" s="83"/>
      <c r="I2215" s="83"/>
      <c r="J2215" s="103"/>
    </row>
    <row r="2216" spans="1:10" ht="12.75" customHeight="1" x14ac:dyDescent="0.25">
      <c r="A2216" s="101">
        <v>7</v>
      </c>
      <c r="B2216" s="84" t="s">
        <v>20</v>
      </c>
      <c r="C2216" s="84" t="s">
        <v>21</v>
      </c>
      <c r="D2216" s="85" t="s">
        <v>22</v>
      </c>
      <c r="E2216" s="85" t="s">
        <v>23</v>
      </c>
      <c r="F2216" s="85"/>
      <c r="G2216" s="86" t="s">
        <v>24</v>
      </c>
      <c r="H2216" s="87" t="s">
        <v>25</v>
      </c>
      <c r="I2216" s="87" t="s">
        <v>26</v>
      </c>
      <c r="J2216" s="102"/>
    </row>
    <row r="2217" spans="1:10" ht="12.75" customHeight="1" x14ac:dyDescent="0.25">
      <c r="A2217" s="101"/>
      <c r="B2217" s="80">
        <f>Invoice!B2524</f>
        <v>0</v>
      </c>
      <c r="C2217" s="88">
        <f>Invoice!E2524</f>
        <v>0</v>
      </c>
      <c r="D2217" s="89">
        <f>Invoice!H2524</f>
        <v>0</v>
      </c>
      <c r="E2217" s="81">
        <f t="shared" si="110"/>
        <v>0</v>
      </c>
      <c r="F2217" s="81"/>
      <c r="G2217" s="82">
        <f t="shared" si="111"/>
        <v>0</v>
      </c>
      <c r="H2217" s="83">
        <f t="shared" si="112"/>
        <v>0</v>
      </c>
      <c r="I2217" s="83" t="e">
        <f t="shared" si="113"/>
        <v>#DIV/0!</v>
      </c>
      <c r="J2217" s="103" t="e">
        <f t="shared" si="114"/>
        <v>#DIV/0!</v>
      </c>
    </row>
    <row r="2218" spans="1:10" ht="12.75" customHeight="1" x14ac:dyDescent="0.25">
      <c r="A2218" s="101"/>
      <c r="D2218" s="81"/>
      <c r="E2218" s="81">
        <f>(E2217*Invoice!I2524)+((E2217-(E2217*Invoice!I2524))*Invoice!J2524)</f>
        <v>0</v>
      </c>
      <c r="F2218" s="81"/>
      <c r="G2218" s="90">
        <f>E2218/1.11</f>
        <v>0</v>
      </c>
      <c r="H2218" s="91">
        <f>G2218*11%</f>
        <v>0</v>
      </c>
      <c r="I2218" s="91" t="e">
        <f>G2218/B2217</f>
        <v>#DIV/0!</v>
      </c>
      <c r="J2218" s="104" t="e">
        <f>H2218/B2217</f>
        <v>#DIV/0!</v>
      </c>
    </row>
    <row r="2219" spans="1:10" ht="12.75" customHeight="1" x14ac:dyDescent="0.25">
      <c r="A2219" s="101"/>
      <c r="D2219" s="81" t="s">
        <v>23</v>
      </c>
      <c r="E2219" s="81">
        <f>E2217-E2218</f>
        <v>0</v>
      </c>
      <c r="F2219" s="81"/>
      <c r="G2219" s="82">
        <f>G2217-G2218</f>
        <v>0</v>
      </c>
      <c r="H2219" s="82">
        <f>H2217-H2218</f>
        <v>0</v>
      </c>
      <c r="I2219" s="82" t="e">
        <f>I2217-I2218</f>
        <v>#DIV/0!</v>
      </c>
      <c r="J2219" s="105" t="e">
        <f>J2217-J2218</f>
        <v>#DIV/0!</v>
      </c>
    </row>
    <row r="2220" spans="1:10" ht="12.75" customHeight="1" x14ac:dyDescent="0.25">
      <c r="A2220" s="101"/>
      <c r="D2220" s="81"/>
      <c r="E2220" s="81"/>
      <c r="F2220" s="81"/>
      <c r="G2220" s="82"/>
      <c r="H2220" s="83">
        <f>G2219+H2219</f>
        <v>0</v>
      </c>
      <c r="I2220" s="83"/>
      <c r="J2220" s="103"/>
    </row>
    <row r="2221" spans="1:10" ht="12.75" customHeight="1" x14ac:dyDescent="0.25">
      <c r="A2221" s="101"/>
      <c r="B2221" s="79"/>
      <c r="D2221" s="81"/>
      <c r="E2221" s="81"/>
      <c r="F2221" s="81"/>
      <c r="G2221" s="82"/>
      <c r="H2221" s="83"/>
      <c r="I2221" s="83"/>
      <c r="J2221" s="103"/>
    </row>
    <row r="2222" spans="1:10" ht="12.75" customHeight="1" x14ac:dyDescent="0.25">
      <c r="A2222" s="101">
        <v>8</v>
      </c>
      <c r="B2222" s="84" t="s">
        <v>20</v>
      </c>
      <c r="C2222" s="84" t="s">
        <v>21</v>
      </c>
      <c r="D2222" s="85" t="s">
        <v>22</v>
      </c>
      <c r="E2222" s="85" t="s">
        <v>23</v>
      </c>
      <c r="F2222" s="85"/>
      <c r="G2222" s="86" t="s">
        <v>24</v>
      </c>
      <c r="H2222" s="87" t="s">
        <v>25</v>
      </c>
      <c r="I2222" s="87" t="s">
        <v>26</v>
      </c>
      <c r="J2222" s="102"/>
    </row>
    <row r="2223" spans="1:10" ht="12.75" customHeight="1" x14ac:dyDescent="0.25">
      <c r="A2223" s="101"/>
      <c r="B2223" s="80">
        <f>Invoice!B2525</f>
        <v>0</v>
      </c>
      <c r="C2223" s="88">
        <f>Invoice!E2525</f>
        <v>0</v>
      </c>
      <c r="D2223" s="89">
        <f>Invoice!H2525</f>
        <v>0</v>
      </c>
      <c r="E2223" s="81">
        <f t="shared" si="110"/>
        <v>0</v>
      </c>
      <c r="F2223" s="81"/>
      <c r="G2223" s="82">
        <f t="shared" si="111"/>
        <v>0</v>
      </c>
      <c r="H2223" s="83">
        <f t="shared" si="112"/>
        <v>0</v>
      </c>
      <c r="I2223" s="83" t="e">
        <f t="shared" si="113"/>
        <v>#DIV/0!</v>
      </c>
      <c r="J2223" s="103" t="e">
        <f t="shared" si="114"/>
        <v>#DIV/0!</v>
      </c>
    </row>
    <row r="2224" spans="1:10" ht="12.75" customHeight="1" x14ac:dyDescent="0.25">
      <c r="A2224" s="101"/>
      <c r="D2224" s="81"/>
      <c r="E2224" s="81">
        <f>(E2223*Invoice!I2525)+((E2223-(E2223*Invoice!I2525))*Invoice!J2525)</f>
        <v>0</v>
      </c>
      <c r="F2224" s="81"/>
      <c r="G2224" s="90">
        <f>E2224/1.11</f>
        <v>0</v>
      </c>
      <c r="H2224" s="91">
        <f>G2224*11%</f>
        <v>0</v>
      </c>
      <c r="I2224" s="91" t="e">
        <f>G2224/B2223</f>
        <v>#DIV/0!</v>
      </c>
      <c r="J2224" s="104" t="e">
        <f>H2224/B2223</f>
        <v>#DIV/0!</v>
      </c>
    </row>
    <row r="2225" spans="1:10" ht="12.75" customHeight="1" x14ac:dyDescent="0.25">
      <c r="A2225" s="101"/>
      <c r="D2225" s="81" t="s">
        <v>23</v>
      </c>
      <c r="E2225" s="81">
        <f>E2223-E2224</f>
        <v>0</v>
      </c>
      <c r="F2225" s="81"/>
      <c r="G2225" s="82">
        <f>G2223-G2224</f>
        <v>0</v>
      </c>
      <c r="H2225" s="82">
        <f>H2223-H2224</f>
        <v>0</v>
      </c>
      <c r="I2225" s="82" t="e">
        <f>I2223-I2224</f>
        <v>#DIV/0!</v>
      </c>
      <c r="J2225" s="105" t="e">
        <f>J2223-J2224</f>
        <v>#DIV/0!</v>
      </c>
    </row>
    <row r="2226" spans="1:10" ht="12.75" customHeight="1" x14ac:dyDescent="0.25">
      <c r="A2226" s="101"/>
      <c r="D2226" s="81"/>
      <c r="E2226" s="81"/>
      <c r="F2226" s="81"/>
      <c r="G2226" s="82"/>
      <c r="H2226" s="83">
        <f>G2225+H2225</f>
        <v>0</v>
      </c>
      <c r="I2226" s="83"/>
      <c r="J2226" s="103"/>
    </row>
    <row r="2227" spans="1:10" ht="12.75" customHeight="1" x14ac:dyDescent="0.25">
      <c r="A2227" s="101"/>
      <c r="B2227" s="79"/>
      <c r="D2227" s="81"/>
      <c r="E2227" s="81"/>
      <c r="F2227" s="81"/>
      <c r="G2227" s="82"/>
      <c r="H2227" s="83"/>
      <c r="I2227" s="83"/>
      <c r="J2227" s="103"/>
    </row>
    <row r="2228" spans="1:10" ht="12.75" customHeight="1" x14ac:dyDescent="0.25">
      <c r="A2228" s="101">
        <v>9</v>
      </c>
      <c r="B2228" s="84" t="s">
        <v>20</v>
      </c>
      <c r="C2228" s="84" t="s">
        <v>21</v>
      </c>
      <c r="D2228" s="85" t="s">
        <v>22</v>
      </c>
      <c r="E2228" s="85" t="s">
        <v>23</v>
      </c>
      <c r="F2228" s="85"/>
      <c r="G2228" s="86" t="s">
        <v>24</v>
      </c>
      <c r="H2228" s="87" t="s">
        <v>25</v>
      </c>
      <c r="I2228" s="87" t="s">
        <v>26</v>
      </c>
      <c r="J2228" s="102"/>
    </row>
    <row r="2229" spans="1:10" ht="12.75" customHeight="1" x14ac:dyDescent="0.25">
      <c r="A2229" s="101"/>
      <c r="B2229" s="80">
        <f>Invoice!B2526</f>
        <v>0</v>
      </c>
      <c r="C2229" s="88">
        <f>Invoice!E2526</f>
        <v>0</v>
      </c>
      <c r="D2229" s="89">
        <f>Invoice!H2526</f>
        <v>0</v>
      </c>
      <c r="E2229" s="81">
        <f t="shared" si="110"/>
        <v>0</v>
      </c>
      <c r="F2229" s="81"/>
      <c r="G2229" s="82">
        <f t="shared" si="111"/>
        <v>0</v>
      </c>
      <c r="H2229" s="83">
        <f t="shared" si="112"/>
        <v>0</v>
      </c>
      <c r="I2229" s="83" t="e">
        <f t="shared" si="113"/>
        <v>#DIV/0!</v>
      </c>
      <c r="J2229" s="103" t="e">
        <f t="shared" si="114"/>
        <v>#DIV/0!</v>
      </c>
    </row>
    <row r="2230" spans="1:10" ht="12.75" customHeight="1" x14ac:dyDescent="0.25">
      <c r="A2230" s="101"/>
      <c r="D2230" s="81"/>
      <c r="E2230" s="81">
        <f>(E2229*Invoice!I2526)+((E2229-(E2229*Invoice!I2526))*Invoice!J2526)</f>
        <v>0</v>
      </c>
      <c r="F2230" s="81"/>
      <c r="G2230" s="90">
        <f>E2230/1.11</f>
        <v>0</v>
      </c>
      <c r="H2230" s="91">
        <f>G2230*11%</f>
        <v>0</v>
      </c>
      <c r="I2230" s="91" t="e">
        <f>G2230/B2229</f>
        <v>#DIV/0!</v>
      </c>
      <c r="J2230" s="104" t="e">
        <f>H2230/B2229</f>
        <v>#DIV/0!</v>
      </c>
    </row>
    <row r="2231" spans="1:10" ht="12.75" customHeight="1" x14ac:dyDescent="0.25">
      <c r="A2231" s="101"/>
      <c r="D2231" s="81" t="s">
        <v>23</v>
      </c>
      <c r="E2231" s="81">
        <f>E2229-E2230</f>
        <v>0</v>
      </c>
      <c r="F2231" s="81"/>
      <c r="G2231" s="82">
        <f>G2229-G2230</f>
        <v>0</v>
      </c>
      <c r="H2231" s="82">
        <f>H2229-H2230</f>
        <v>0</v>
      </c>
      <c r="I2231" s="82" t="e">
        <f>I2229-I2230</f>
        <v>#DIV/0!</v>
      </c>
      <c r="J2231" s="105" t="e">
        <f>J2229-J2230</f>
        <v>#DIV/0!</v>
      </c>
    </row>
    <row r="2232" spans="1:10" ht="12.75" customHeight="1" x14ac:dyDescent="0.25">
      <c r="A2232" s="101"/>
      <c r="D2232" s="81"/>
      <c r="E2232" s="81"/>
      <c r="F2232" s="81"/>
      <c r="G2232" s="82"/>
      <c r="H2232" s="83">
        <f>G2231+H2231</f>
        <v>0</v>
      </c>
      <c r="I2232" s="83"/>
      <c r="J2232" s="103"/>
    </row>
    <row r="2233" spans="1:10" ht="12.75" customHeight="1" x14ac:dyDescent="0.25">
      <c r="A2233" s="101"/>
      <c r="B2233" s="79"/>
      <c r="D2233" s="81"/>
      <c r="E2233" s="81"/>
      <c r="F2233" s="81"/>
      <c r="G2233" s="82"/>
      <c r="H2233" s="83"/>
      <c r="I2233" s="83"/>
      <c r="J2233" s="103"/>
    </row>
    <row r="2234" spans="1:10" ht="12.75" customHeight="1" x14ac:dyDescent="0.25">
      <c r="A2234" s="101">
        <v>10</v>
      </c>
      <c r="B2234" s="84" t="s">
        <v>20</v>
      </c>
      <c r="C2234" s="84" t="s">
        <v>21</v>
      </c>
      <c r="D2234" s="85" t="s">
        <v>22</v>
      </c>
      <c r="E2234" s="85" t="s">
        <v>23</v>
      </c>
      <c r="F2234" s="85"/>
      <c r="G2234" s="86" t="s">
        <v>24</v>
      </c>
      <c r="H2234" s="87" t="s">
        <v>25</v>
      </c>
      <c r="I2234" s="87" t="s">
        <v>26</v>
      </c>
      <c r="J2234" s="102"/>
    </row>
    <row r="2235" spans="1:10" ht="12.75" customHeight="1" x14ac:dyDescent="0.25">
      <c r="A2235" s="101"/>
      <c r="B2235" s="80">
        <f>Invoice!B2527</f>
        <v>0</v>
      </c>
      <c r="C2235" s="88">
        <f>Invoice!E2527</f>
        <v>0</v>
      </c>
      <c r="D2235" s="89">
        <f>Invoice!H2527</f>
        <v>0</v>
      </c>
      <c r="E2235" s="81">
        <f t="shared" si="110"/>
        <v>0</v>
      </c>
      <c r="F2235" s="81"/>
      <c r="G2235" s="82">
        <f t="shared" si="111"/>
        <v>0</v>
      </c>
      <c r="H2235" s="83">
        <f t="shared" si="112"/>
        <v>0</v>
      </c>
      <c r="I2235" s="83" t="e">
        <f t="shared" si="113"/>
        <v>#DIV/0!</v>
      </c>
      <c r="J2235" s="103" t="e">
        <f t="shared" si="114"/>
        <v>#DIV/0!</v>
      </c>
    </row>
    <row r="2236" spans="1:10" ht="12.75" customHeight="1" x14ac:dyDescent="0.25">
      <c r="A2236" s="101"/>
      <c r="D2236" s="81"/>
      <c r="E2236" s="81">
        <f>(E2235*Invoice!I2527)+((E2235-(E2235*Invoice!I2527))*Invoice!J2527)</f>
        <v>0</v>
      </c>
      <c r="F2236" s="81"/>
      <c r="G2236" s="90">
        <f>E2236/1.11</f>
        <v>0</v>
      </c>
      <c r="H2236" s="91">
        <f>G2236*11%</f>
        <v>0</v>
      </c>
      <c r="I2236" s="91" t="e">
        <f>G2236/B2235</f>
        <v>#DIV/0!</v>
      </c>
      <c r="J2236" s="104" t="e">
        <f>H2236/B2235</f>
        <v>#DIV/0!</v>
      </c>
    </row>
    <row r="2237" spans="1:10" ht="12.75" customHeight="1" x14ac:dyDescent="0.25">
      <c r="A2237" s="101"/>
      <c r="D2237" s="81" t="s">
        <v>23</v>
      </c>
      <c r="E2237" s="81">
        <f>E2235-E2236</f>
        <v>0</v>
      </c>
      <c r="F2237" s="81"/>
      <c r="G2237" s="82">
        <f>G2235-G2236</f>
        <v>0</v>
      </c>
      <c r="H2237" s="82">
        <f>H2235-H2236</f>
        <v>0</v>
      </c>
      <c r="I2237" s="82" t="e">
        <f>I2235-I2236</f>
        <v>#DIV/0!</v>
      </c>
      <c r="J2237" s="105" t="e">
        <f>J2235-J2236</f>
        <v>#DIV/0!</v>
      </c>
    </row>
    <row r="2238" spans="1:10" ht="12.75" customHeight="1" x14ac:dyDescent="0.25">
      <c r="A2238" s="101"/>
      <c r="D2238" s="81"/>
      <c r="E2238" s="81"/>
      <c r="F2238" s="81"/>
      <c r="G2238" s="82"/>
      <c r="H2238" s="83">
        <f>G2237+H2237</f>
        <v>0</v>
      </c>
      <c r="I2238" s="83"/>
      <c r="J2238" s="103"/>
    </row>
    <row r="2239" spans="1:10" ht="12.75" customHeight="1" x14ac:dyDescent="0.25">
      <c r="A2239" s="101"/>
      <c r="B2239" s="79"/>
      <c r="D2239" s="81"/>
      <c r="E2239" s="81"/>
      <c r="F2239" s="81"/>
      <c r="G2239" s="82"/>
      <c r="H2239" s="83"/>
      <c r="I2239" s="83"/>
      <c r="J2239" s="103"/>
    </row>
    <row r="2240" spans="1:10" ht="12.75" customHeight="1" x14ac:dyDescent="0.25">
      <c r="A2240" s="101">
        <v>11</v>
      </c>
      <c r="B2240" s="84" t="s">
        <v>20</v>
      </c>
      <c r="C2240" s="84" t="s">
        <v>21</v>
      </c>
      <c r="D2240" s="85" t="s">
        <v>22</v>
      </c>
      <c r="E2240" s="85" t="s">
        <v>23</v>
      </c>
      <c r="F2240" s="85"/>
      <c r="G2240" s="86" t="s">
        <v>24</v>
      </c>
      <c r="H2240" s="87" t="s">
        <v>25</v>
      </c>
      <c r="I2240" s="87" t="s">
        <v>26</v>
      </c>
      <c r="J2240" s="102"/>
    </row>
    <row r="2241" spans="1:10" ht="12.75" customHeight="1" x14ac:dyDescent="0.25">
      <c r="A2241" s="101"/>
      <c r="B2241" s="80">
        <f>Invoice!B2528</f>
        <v>0</v>
      </c>
      <c r="C2241" s="88">
        <f>Invoice!E2528</f>
        <v>0</v>
      </c>
      <c r="D2241" s="89">
        <f>Invoice!H2528</f>
        <v>0</v>
      </c>
      <c r="E2241" s="81">
        <f t="shared" si="110"/>
        <v>0</v>
      </c>
      <c r="F2241" s="81"/>
      <c r="G2241" s="82">
        <f t="shared" si="111"/>
        <v>0</v>
      </c>
      <c r="H2241" s="83">
        <f t="shared" si="112"/>
        <v>0</v>
      </c>
      <c r="I2241" s="83" t="e">
        <f t="shared" si="113"/>
        <v>#DIV/0!</v>
      </c>
      <c r="J2241" s="103" t="e">
        <f t="shared" si="114"/>
        <v>#DIV/0!</v>
      </c>
    </row>
    <row r="2242" spans="1:10" ht="12.75" customHeight="1" x14ac:dyDescent="0.25">
      <c r="A2242" s="101"/>
      <c r="D2242" s="81"/>
      <c r="E2242" s="81">
        <f>(E2241*Invoice!I2528)+((E2241-(E2241*Invoice!I2528))*Invoice!J2528)</f>
        <v>0</v>
      </c>
      <c r="F2242" s="81"/>
      <c r="G2242" s="90">
        <f>E2242/1.11</f>
        <v>0</v>
      </c>
      <c r="H2242" s="91">
        <f>G2242*11%</f>
        <v>0</v>
      </c>
      <c r="I2242" s="91" t="e">
        <f>G2242/B2241</f>
        <v>#DIV/0!</v>
      </c>
      <c r="J2242" s="104" t="e">
        <f>H2242/B2241</f>
        <v>#DIV/0!</v>
      </c>
    </row>
    <row r="2243" spans="1:10" ht="12.75" customHeight="1" x14ac:dyDescent="0.25">
      <c r="A2243" s="101"/>
      <c r="D2243" s="81" t="s">
        <v>23</v>
      </c>
      <c r="E2243" s="81">
        <f>E2241-E2242</f>
        <v>0</v>
      </c>
      <c r="F2243" s="81"/>
      <c r="G2243" s="82">
        <f>G2241-G2242</f>
        <v>0</v>
      </c>
      <c r="H2243" s="82">
        <f>H2241-H2242</f>
        <v>0</v>
      </c>
      <c r="I2243" s="82" t="e">
        <f>I2241-I2242</f>
        <v>#DIV/0!</v>
      </c>
      <c r="J2243" s="105" t="e">
        <f>J2241-J2242</f>
        <v>#DIV/0!</v>
      </c>
    </row>
    <row r="2244" spans="1:10" ht="12.75" customHeight="1" x14ac:dyDescent="0.25">
      <c r="A2244" s="101"/>
      <c r="D2244" s="81"/>
      <c r="E2244" s="81"/>
      <c r="F2244" s="81"/>
      <c r="G2244" s="82"/>
      <c r="H2244" s="83">
        <f>G2243+H2243</f>
        <v>0</v>
      </c>
      <c r="I2244" s="83"/>
      <c r="J2244" s="103"/>
    </row>
    <row r="2245" spans="1:10" ht="12.75" customHeight="1" x14ac:dyDescent="0.25">
      <c r="A2245" s="101"/>
      <c r="B2245" s="79"/>
      <c r="D2245" s="81"/>
      <c r="E2245" s="81"/>
      <c r="F2245" s="81"/>
      <c r="G2245" s="82"/>
      <c r="H2245" s="83"/>
      <c r="I2245" s="83"/>
      <c r="J2245" s="103"/>
    </row>
    <row r="2246" spans="1:10" ht="12.75" customHeight="1" x14ac:dyDescent="0.25">
      <c r="A2246" s="101">
        <v>12</v>
      </c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2"/>
    </row>
    <row r="2247" spans="1:10" ht="12.75" customHeight="1" x14ac:dyDescent="0.25">
      <c r="A2247" s="101"/>
      <c r="B2247" s="80">
        <f>Invoice!B2529</f>
        <v>0</v>
      </c>
      <c r="C2247" s="88">
        <f>Invoice!E2529</f>
        <v>0</v>
      </c>
      <c r="D2247" s="89">
        <f>Invoice!H2529</f>
        <v>0</v>
      </c>
      <c r="E2247" s="81">
        <f t="shared" si="110"/>
        <v>0</v>
      </c>
      <c r="F2247" s="81"/>
      <c r="G2247" s="82">
        <f t="shared" si="111"/>
        <v>0</v>
      </c>
      <c r="H2247" s="83">
        <f t="shared" si="112"/>
        <v>0</v>
      </c>
      <c r="I2247" s="83" t="e">
        <f t="shared" si="113"/>
        <v>#DIV/0!</v>
      </c>
      <c r="J2247" s="103" t="e">
        <f t="shared" si="114"/>
        <v>#DIV/0!</v>
      </c>
    </row>
    <row r="2248" spans="1:10" ht="12.75" customHeight="1" x14ac:dyDescent="0.25">
      <c r="A2248" s="101"/>
      <c r="D2248" s="81"/>
      <c r="E2248" s="81">
        <f>(E2247*Invoice!I2529)+((E2247-(E2247*Invoice!I2529))*Invoice!J2529)</f>
        <v>0</v>
      </c>
      <c r="F2248" s="81"/>
      <c r="G2248" s="90">
        <f>E2248/1.11</f>
        <v>0</v>
      </c>
      <c r="H2248" s="91">
        <f>G2248*11%</f>
        <v>0</v>
      </c>
      <c r="I2248" s="91" t="e">
        <f>G2248/B2247</f>
        <v>#DIV/0!</v>
      </c>
      <c r="J2248" s="104" t="e">
        <f>H2248/B2247</f>
        <v>#DIV/0!</v>
      </c>
    </row>
    <row r="2249" spans="1:10" ht="12.75" customHeight="1" x14ac:dyDescent="0.25">
      <c r="A2249" s="101"/>
      <c r="D2249" s="81" t="s">
        <v>23</v>
      </c>
      <c r="E2249" s="81">
        <f>E2247-E2248</f>
        <v>0</v>
      </c>
      <c r="F2249" s="81"/>
      <c r="G2249" s="82">
        <f>G2247-G2248</f>
        <v>0</v>
      </c>
      <c r="H2249" s="82">
        <f>H2247-H2248</f>
        <v>0</v>
      </c>
      <c r="I2249" s="82" t="e">
        <f>I2247-I2248</f>
        <v>#DIV/0!</v>
      </c>
      <c r="J2249" s="105" t="e">
        <f>J2247-J2248</f>
        <v>#DIV/0!</v>
      </c>
    </row>
    <row r="2250" spans="1:10" ht="12.75" customHeight="1" x14ac:dyDescent="0.25">
      <c r="A2250" s="101"/>
      <c r="D2250" s="81"/>
      <c r="E2250" s="81"/>
      <c r="F2250" s="81"/>
      <c r="G2250" s="82"/>
      <c r="H2250" s="83">
        <f>G2249+H2249</f>
        <v>0</v>
      </c>
      <c r="I2250" s="83"/>
      <c r="J2250" s="103"/>
    </row>
    <row r="2251" spans="1:10" ht="12.75" customHeight="1" x14ac:dyDescent="0.25">
      <c r="A2251" s="101"/>
      <c r="B2251" s="79"/>
      <c r="D2251" s="81"/>
      <c r="E2251" s="81"/>
      <c r="F2251" s="81"/>
      <c r="G2251" s="82"/>
      <c r="H2251" s="83"/>
      <c r="I2251" s="83"/>
      <c r="J2251" s="103"/>
    </row>
    <row r="2252" spans="1:10" ht="12.75" customHeight="1" x14ac:dyDescent="0.25">
      <c r="A2252" s="101">
        <v>13</v>
      </c>
      <c r="B2252" s="84" t="s">
        <v>20</v>
      </c>
      <c r="C2252" s="84" t="s">
        <v>21</v>
      </c>
      <c r="D2252" s="85" t="s">
        <v>22</v>
      </c>
      <c r="E2252" s="85" t="s">
        <v>23</v>
      </c>
      <c r="F2252" s="85"/>
      <c r="G2252" s="86" t="s">
        <v>24</v>
      </c>
      <c r="H2252" s="87" t="s">
        <v>25</v>
      </c>
      <c r="I2252" s="87" t="s">
        <v>26</v>
      </c>
      <c r="J2252" s="102"/>
    </row>
    <row r="2253" spans="1:10" ht="12.75" customHeight="1" x14ac:dyDescent="0.25">
      <c r="A2253" s="101"/>
      <c r="B2253" s="80">
        <f>Invoice!B2530</f>
        <v>0</v>
      </c>
      <c r="C2253" s="88">
        <f>Invoice!E2530</f>
        <v>0</v>
      </c>
      <c r="D2253" s="89">
        <f>Invoice!H2530</f>
        <v>0</v>
      </c>
      <c r="E2253" s="81">
        <f t="shared" si="110"/>
        <v>0</v>
      </c>
      <c r="F2253" s="81"/>
      <c r="G2253" s="82">
        <f t="shared" si="111"/>
        <v>0</v>
      </c>
      <c r="H2253" s="83">
        <f t="shared" si="112"/>
        <v>0</v>
      </c>
      <c r="I2253" s="83" t="e">
        <f t="shared" si="113"/>
        <v>#DIV/0!</v>
      </c>
      <c r="J2253" s="103" t="e">
        <f t="shared" si="114"/>
        <v>#DIV/0!</v>
      </c>
    </row>
    <row r="2254" spans="1:10" ht="12.75" customHeight="1" x14ac:dyDescent="0.25">
      <c r="A2254" s="101"/>
      <c r="D2254" s="81"/>
      <c r="E2254" s="81">
        <f>(E2253*Invoice!I2530)+((E2253-(E2253*Invoice!I2530))*Invoice!J2530)</f>
        <v>0</v>
      </c>
      <c r="F2254" s="81"/>
      <c r="G2254" s="90">
        <f>E2254/1.11</f>
        <v>0</v>
      </c>
      <c r="H2254" s="91">
        <f>G2254*11%</f>
        <v>0</v>
      </c>
      <c r="I2254" s="91" t="e">
        <f>G2254/B2253</f>
        <v>#DIV/0!</v>
      </c>
      <c r="J2254" s="104" t="e">
        <f>H2254/B2253</f>
        <v>#DIV/0!</v>
      </c>
    </row>
    <row r="2255" spans="1:10" ht="12.75" customHeight="1" x14ac:dyDescent="0.25">
      <c r="A2255" s="101"/>
      <c r="D2255" s="81" t="s">
        <v>23</v>
      </c>
      <c r="E2255" s="81">
        <f>E2253-E2254</f>
        <v>0</v>
      </c>
      <c r="F2255" s="81"/>
      <c r="G2255" s="82">
        <f>G2253-G2254</f>
        <v>0</v>
      </c>
      <c r="H2255" s="82">
        <f>H2253-H2254</f>
        <v>0</v>
      </c>
      <c r="I2255" s="82" t="e">
        <f>I2253-I2254</f>
        <v>#DIV/0!</v>
      </c>
      <c r="J2255" s="105" t="e">
        <f>J2253-J2254</f>
        <v>#DIV/0!</v>
      </c>
    </row>
    <row r="2256" spans="1:10" ht="12.75" customHeight="1" x14ac:dyDescent="0.25">
      <c r="A2256" s="101"/>
      <c r="D2256" s="81"/>
      <c r="E2256" s="81"/>
      <c r="F2256" s="81"/>
      <c r="G2256" s="82"/>
      <c r="H2256" s="83">
        <f>G2255+H2255</f>
        <v>0</v>
      </c>
      <c r="I2256" s="83"/>
      <c r="J2256" s="103"/>
    </row>
    <row r="2257" spans="1:10" ht="12.75" customHeight="1" x14ac:dyDescent="0.25">
      <c r="A2257" s="101"/>
      <c r="B2257" s="79"/>
      <c r="D2257" s="81"/>
      <c r="E2257" s="81"/>
      <c r="F2257" s="81"/>
      <c r="G2257" s="82"/>
      <c r="H2257" s="83"/>
      <c r="I2257" s="83"/>
      <c r="J2257" s="103"/>
    </row>
    <row r="2258" spans="1:10" ht="12.75" customHeight="1" x14ac:dyDescent="0.25">
      <c r="A2258" s="101">
        <v>14</v>
      </c>
      <c r="B2258" s="84" t="s">
        <v>20</v>
      </c>
      <c r="C2258" s="84" t="s">
        <v>21</v>
      </c>
      <c r="D2258" s="85" t="s">
        <v>22</v>
      </c>
      <c r="E2258" s="85" t="s">
        <v>23</v>
      </c>
      <c r="F2258" s="85"/>
      <c r="G2258" s="86" t="s">
        <v>24</v>
      </c>
      <c r="H2258" s="87" t="s">
        <v>25</v>
      </c>
      <c r="I2258" s="87" t="s">
        <v>26</v>
      </c>
      <c r="J2258" s="102"/>
    </row>
    <row r="2259" spans="1:10" ht="12.75" customHeight="1" x14ac:dyDescent="0.25">
      <c r="A2259" s="101"/>
      <c r="B2259" s="80">
        <f>Invoice!B2531</f>
        <v>0</v>
      </c>
      <c r="C2259" s="88">
        <f>Invoice!E2531</f>
        <v>0</v>
      </c>
      <c r="D2259" s="89">
        <f>Invoice!H2531</f>
        <v>0</v>
      </c>
      <c r="E2259" s="81">
        <f t="shared" si="110"/>
        <v>0</v>
      </c>
      <c r="F2259" s="81"/>
      <c r="G2259" s="82">
        <f t="shared" si="111"/>
        <v>0</v>
      </c>
      <c r="H2259" s="83">
        <f t="shared" si="112"/>
        <v>0</v>
      </c>
      <c r="I2259" s="83" t="e">
        <f t="shared" si="113"/>
        <v>#DIV/0!</v>
      </c>
      <c r="J2259" s="103" t="e">
        <f t="shared" si="114"/>
        <v>#DIV/0!</v>
      </c>
    </row>
    <row r="2260" spans="1:10" ht="12.75" customHeight="1" x14ac:dyDescent="0.25">
      <c r="A2260" s="101"/>
      <c r="D2260" s="81"/>
      <c r="E2260" s="81">
        <f>(E2259*Invoice!I2531)+((E2259-(E2259*Invoice!I2531))*Invoice!J2531)</f>
        <v>0</v>
      </c>
      <c r="F2260" s="81"/>
      <c r="G2260" s="90">
        <f>E2260/1.11</f>
        <v>0</v>
      </c>
      <c r="H2260" s="91">
        <f>G2260*11%</f>
        <v>0</v>
      </c>
      <c r="I2260" s="91" t="e">
        <f>G2260/B2259</f>
        <v>#DIV/0!</v>
      </c>
      <c r="J2260" s="104" t="e">
        <f>H2260/B2259</f>
        <v>#DIV/0!</v>
      </c>
    </row>
    <row r="2261" spans="1:10" ht="12.75" customHeight="1" x14ac:dyDescent="0.25">
      <c r="A2261" s="101"/>
      <c r="D2261" s="81" t="s">
        <v>23</v>
      </c>
      <c r="E2261" s="81">
        <f>E2259-E2260</f>
        <v>0</v>
      </c>
      <c r="F2261" s="81"/>
      <c r="G2261" s="82">
        <f>G2259-G2260</f>
        <v>0</v>
      </c>
      <c r="H2261" s="82">
        <f>H2259-H2260</f>
        <v>0</v>
      </c>
      <c r="I2261" s="82" t="e">
        <f>I2259-I2260</f>
        <v>#DIV/0!</v>
      </c>
      <c r="J2261" s="105" t="e">
        <f>J2259-J2260</f>
        <v>#DIV/0!</v>
      </c>
    </row>
    <row r="2262" spans="1:10" ht="12.75" customHeight="1" x14ac:dyDescent="0.25">
      <c r="A2262" s="101"/>
      <c r="D2262" s="81"/>
      <c r="E2262" s="81"/>
      <c r="F2262" s="81"/>
      <c r="G2262" s="82"/>
      <c r="H2262" s="83">
        <f>G2261+H2261</f>
        <v>0</v>
      </c>
      <c r="I2262" s="83"/>
      <c r="J2262" s="103"/>
    </row>
    <row r="2263" spans="1:10" ht="12.75" customHeight="1" x14ac:dyDescent="0.25">
      <c r="A2263" s="101"/>
      <c r="B2263" s="79"/>
      <c r="D2263" s="81"/>
      <c r="E2263" s="81"/>
      <c r="F2263" s="81"/>
      <c r="G2263" s="82"/>
      <c r="H2263" s="83"/>
      <c r="I2263" s="83"/>
      <c r="J2263" s="103"/>
    </row>
    <row r="2264" spans="1:10" ht="12.75" customHeight="1" x14ac:dyDescent="0.25">
      <c r="A2264" s="101">
        <v>15</v>
      </c>
      <c r="B2264" s="84" t="s">
        <v>20</v>
      </c>
      <c r="C2264" s="84" t="s">
        <v>21</v>
      </c>
      <c r="D2264" s="85" t="s">
        <v>22</v>
      </c>
      <c r="E2264" s="85" t="s">
        <v>23</v>
      </c>
      <c r="F2264" s="85"/>
      <c r="G2264" s="86" t="s">
        <v>24</v>
      </c>
      <c r="H2264" s="87" t="s">
        <v>25</v>
      </c>
      <c r="I2264" s="87" t="s">
        <v>26</v>
      </c>
      <c r="J2264" s="102"/>
    </row>
    <row r="2265" spans="1:10" ht="12.75" customHeight="1" x14ac:dyDescent="0.25">
      <c r="A2265" s="101"/>
      <c r="B2265" s="80">
        <f>Invoice!B2532</f>
        <v>0</v>
      </c>
      <c r="C2265" s="88">
        <f>Invoice!E2532</f>
        <v>0</v>
      </c>
      <c r="D2265" s="89">
        <f>Invoice!H2532</f>
        <v>0</v>
      </c>
      <c r="E2265" s="81">
        <f t="shared" si="110"/>
        <v>0</v>
      </c>
      <c r="F2265" s="81"/>
      <c r="G2265" s="82">
        <f t="shared" si="111"/>
        <v>0</v>
      </c>
      <c r="H2265" s="83">
        <f t="shared" si="112"/>
        <v>0</v>
      </c>
      <c r="I2265" s="83" t="e">
        <f t="shared" si="113"/>
        <v>#DIV/0!</v>
      </c>
      <c r="J2265" s="103" t="e">
        <f t="shared" si="114"/>
        <v>#DIV/0!</v>
      </c>
    </row>
    <row r="2266" spans="1:10" ht="12.75" customHeight="1" x14ac:dyDescent="0.25">
      <c r="A2266" s="101"/>
      <c r="D2266" s="81"/>
      <c r="E2266" s="81">
        <f>(E2265*Invoice!I2632)+((E2265-(E2265*Invoice!I2632))*Invoice!J2632)</f>
        <v>0</v>
      </c>
      <c r="F2266" s="81"/>
      <c r="G2266" s="90">
        <f>E2266/1.11</f>
        <v>0</v>
      </c>
      <c r="H2266" s="91">
        <f>G2266*11%</f>
        <v>0</v>
      </c>
      <c r="I2266" s="91" t="e">
        <f>G2266/B2265</f>
        <v>#DIV/0!</v>
      </c>
      <c r="J2266" s="104" t="e">
        <f>H2266/B2265</f>
        <v>#DIV/0!</v>
      </c>
    </row>
    <row r="2267" spans="1:10" ht="12.75" customHeight="1" x14ac:dyDescent="0.25">
      <c r="A2267" s="101"/>
      <c r="D2267" s="81" t="s">
        <v>23</v>
      </c>
      <c r="E2267" s="81">
        <f>E2265-E2266</f>
        <v>0</v>
      </c>
      <c r="F2267" s="81"/>
      <c r="G2267" s="82">
        <f>G2265-G2266</f>
        <v>0</v>
      </c>
      <c r="H2267" s="82">
        <f>H2265-H2266</f>
        <v>0</v>
      </c>
      <c r="I2267" s="82" t="e">
        <f>I2265-I2266</f>
        <v>#DIV/0!</v>
      </c>
      <c r="J2267" s="105" t="e">
        <f>J2265-J2266</f>
        <v>#DIV/0!</v>
      </c>
    </row>
    <row r="2268" spans="1:10" ht="12.75" customHeight="1" x14ac:dyDescent="0.25">
      <c r="A2268" s="101"/>
      <c r="D2268" s="81"/>
      <c r="E2268" s="81"/>
      <c r="F2268" s="81"/>
      <c r="G2268" s="82"/>
      <c r="H2268" s="83">
        <f>G2267+H2267</f>
        <v>0</v>
      </c>
      <c r="I2268" s="83"/>
      <c r="J2268" s="103"/>
    </row>
    <row r="2269" spans="1:10" ht="12.75" customHeight="1" x14ac:dyDescent="0.25">
      <c r="A2269" s="101"/>
      <c r="B2269" s="79"/>
      <c r="D2269" s="81"/>
      <c r="E2269" s="81"/>
      <c r="F2269" s="81"/>
      <c r="G2269" s="82"/>
      <c r="H2269" s="83"/>
      <c r="I2269" s="83"/>
      <c r="J2269" s="103"/>
    </row>
    <row r="2270" spans="1:10" ht="12.75" customHeight="1" x14ac:dyDescent="0.25">
      <c r="A2270" s="101">
        <v>16</v>
      </c>
      <c r="B2270" s="84" t="s">
        <v>20</v>
      </c>
      <c r="C2270" s="84" t="s">
        <v>21</v>
      </c>
      <c r="D2270" s="85" t="s">
        <v>22</v>
      </c>
      <c r="E2270" s="85" t="s">
        <v>23</v>
      </c>
      <c r="F2270" s="85"/>
      <c r="G2270" s="86" t="s">
        <v>24</v>
      </c>
      <c r="H2270" s="87" t="s">
        <v>25</v>
      </c>
      <c r="I2270" s="87" t="s">
        <v>26</v>
      </c>
      <c r="J2270" s="102"/>
    </row>
    <row r="2271" spans="1:10" ht="12.75" customHeight="1" x14ac:dyDescent="0.25">
      <c r="A2271" s="101"/>
      <c r="B2271" s="80">
        <f>Invoice!B2533</f>
        <v>0</v>
      </c>
      <c r="C2271" s="88">
        <f>Invoice!E2533</f>
        <v>0</v>
      </c>
      <c r="D2271" s="89">
        <f>Invoice!H2533</f>
        <v>0</v>
      </c>
      <c r="E2271" s="81">
        <f t="shared" si="110"/>
        <v>0</v>
      </c>
      <c r="F2271" s="81"/>
      <c r="G2271" s="82">
        <f t="shared" si="111"/>
        <v>0</v>
      </c>
      <c r="H2271" s="83">
        <f t="shared" si="112"/>
        <v>0</v>
      </c>
      <c r="I2271" s="83" t="e">
        <f t="shared" si="113"/>
        <v>#DIV/0!</v>
      </c>
      <c r="J2271" s="103" t="e">
        <f t="shared" si="114"/>
        <v>#DIV/0!</v>
      </c>
    </row>
    <row r="2272" spans="1:10" ht="12.75" customHeight="1" x14ac:dyDescent="0.25">
      <c r="A2272" s="101"/>
      <c r="D2272" s="81"/>
      <c r="E2272" s="81">
        <f>(E2271*Invoice!I2633)+((E2271-(E2271*Invoice!I2633))*Invoice!J2633)</f>
        <v>0</v>
      </c>
      <c r="F2272" s="81"/>
      <c r="G2272" s="90">
        <f>E2272/1.11</f>
        <v>0</v>
      </c>
      <c r="H2272" s="91">
        <f>G2272*11%</f>
        <v>0</v>
      </c>
      <c r="I2272" s="91" t="e">
        <f>G2272/B2271</f>
        <v>#DIV/0!</v>
      </c>
      <c r="J2272" s="104" t="e">
        <f>H2272/B2271</f>
        <v>#DIV/0!</v>
      </c>
    </row>
    <row r="2273" spans="1:10" ht="12.75" customHeight="1" x14ac:dyDescent="0.25">
      <c r="A2273" s="101"/>
      <c r="D2273" s="81" t="s">
        <v>23</v>
      </c>
      <c r="E2273" s="81">
        <f>E2271-E2272</f>
        <v>0</v>
      </c>
      <c r="F2273" s="81"/>
      <c r="G2273" s="82">
        <f>G2271-G2272</f>
        <v>0</v>
      </c>
      <c r="H2273" s="82">
        <f>H2271-H2272</f>
        <v>0</v>
      </c>
      <c r="I2273" s="82" t="e">
        <f>I2271-I2272</f>
        <v>#DIV/0!</v>
      </c>
      <c r="J2273" s="105" t="e">
        <f>J2271-J2272</f>
        <v>#DIV/0!</v>
      </c>
    </row>
    <row r="2274" spans="1:10" ht="12.75" customHeight="1" x14ac:dyDescent="0.25">
      <c r="A2274" s="101"/>
      <c r="D2274" s="81"/>
      <c r="E2274" s="81"/>
      <c r="F2274" s="81"/>
      <c r="G2274" s="82"/>
      <c r="H2274" s="83">
        <f>G2273+H2273</f>
        <v>0</v>
      </c>
      <c r="I2274" s="83"/>
      <c r="J2274" s="103"/>
    </row>
    <row r="2275" spans="1:10" ht="12.75" customHeight="1" x14ac:dyDescent="0.25">
      <c r="A2275" s="101"/>
      <c r="C2275" s="88"/>
      <c r="D2275" s="89"/>
      <c r="E2275" s="81"/>
      <c r="F2275" s="81"/>
      <c r="G2275" s="82"/>
      <c r="H2275" s="83"/>
      <c r="I2275" s="83"/>
      <c r="J2275" s="103"/>
    </row>
    <row r="2276" spans="1:10" ht="12.75" customHeight="1" x14ac:dyDescent="0.25">
      <c r="A2276" s="106"/>
      <c r="B2276" s="107"/>
      <c r="C2276" s="107"/>
      <c r="D2276" s="107"/>
      <c r="E2276" s="107"/>
      <c r="F2276" s="107"/>
      <c r="G2276" s="108">
        <f>G2183+G2189+G2195+G2201+G2207+G2213+G2219+G2225+G2231+G2237+G2243+G2249+G2255+G2261+G2267+G2273</f>
        <v>0</v>
      </c>
      <c r="H2276" s="108">
        <f>H2183+H2189+H2195+H2201+H2207+H2213+H2219+H2225+H2231+H2237+H2243+H2249+H2255+H2261+H2267+H2273</f>
        <v>0</v>
      </c>
      <c r="I2276" s="107"/>
      <c r="J2276" s="109">
        <f>H2184+H2190+H2196+H2202+H2208+H2214+H2220+H2226+H2232+H2238+H2244+H2250+H2256+H2262+H2268+H2274</f>
        <v>0</v>
      </c>
    </row>
    <row r="2278" spans="1:10" ht="12.75" customHeight="1" x14ac:dyDescent="0.25">
      <c r="A2278" s="94" t="s">
        <v>1</v>
      </c>
      <c r="B2278" s="95">
        <f>Invoice!E2624</f>
        <v>23060024</v>
      </c>
      <c r="C2278" s="96"/>
      <c r="D2278" s="97"/>
      <c r="E2278" s="97"/>
      <c r="F2278" s="97"/>
      <c r="G2278" s="98"/>
      <c r="H2278" s="99"/>
      <c r="I2278" s="99"/>
      <c r="J2278" s="100"/>
    </row>
    <row r="2279" spans="1:10" ht="12.75" customHeight="1" x14ac:dyDescent="0.25">
      <c r="A2279" s="101">
        <v>1</v>
      </c>
      <c r="B2279" s="84" t="s">
        <v>20</v>
      </c>
      <c r="C2279" s="84" t="s">
        <v>21</v>
      </c>
      <c r="D2279" s="85" t="s">
        <v>22</v>
      </c>
      <c r="E2279" s="85" t="s">
        <v>23</v>
      </c>
      <c r="F2279" s="85"/>
      <c r="G2279" s="86" t="s">
        <v>24</v>
      </c>
      <c r="H2279" s="87" t="s">
        <v>25</v>
      </c>
      <c r="I2279" s="87" t="s">
        <v>26</v>
      </c>
      <c r="J2279" s="102"/>
    </row>
    <row r="2280" spans="1:10" ht="12.75" customHeight="1" x14ac:dyDescent="0.25">
      <c r="A2280" s="101"/>
      <c r="B2280" s="80">
        <f>Invoice!B2632</f>
        <v>0</v>
      </c>
      <c r="C2280" s="88">
        <f>Invoice!E2632</f>
        <v>0</v>
      </c>
      <c r="D2280" s="89">
        <f>Invoice!H2632</f>
        <v>0</v>
      </c>
      <c r="E2280" s="81">
        <f>D2280*B2280</f>
        <v>0</v>
      </c>
      <c r="F2280" s="81"/>
      <c r="G2280" s="82">
        <f>E2280/1.11</f>
        <v>0</v>
      </c>
      <c r="H2280" s="83">
        <f>G2280*11%</f>
        <v>0</v>
      </c>
      <c r="I2280" s="83" t="e">
        <f>G2280/B2280</f>
        <v>#DIV/0!</v>
      </c>
      <c r="J2280" s="103" t="e">
        <f>H2280/B2280</f>
        <v>#DIV/0!</v>
      </c>
    </row>
    <row r="2281" spans="1:10" ht="12.75" customHeight="1" x14ac:dyDescent="0.25">
      <c r="A2281" s="101"/>
      <c r="D2281" s="81"/>
      <c r="E2281" s="81">
        <f>(E2280*Invoice!I2632)+((E2280-(E2280*Invoice!I2632))*Invoice!J2632)</f>
        <v>0</v>
      </c>
      <c r="F2281" s="81"/>
      <c r="G2281" s="90">
        <f>E2281/1.11</f>
        <v>0</v>
      </c>
      <c r="H2281" s="91">
        <f>G2281*11%</f>
        <v>0</v>
      </c>
      <c r="I2281" s="91" t="e">
        <f>G2281/B2280</f>
        <v>#DIV/0!</v>
      </c>
      <c r="J2281" s="104" t="e">
        <f>H2281/B2280</f>
        <v>#DIV/0!</v>
      </c>
    </row>
    <row r="2282" spans="1:10" ht="12.75" customHeight="1" x14ac:dyDescent="0.25">
      <c r="A2282" s="101"/>
      <c r="D2282" s="81" t="s">
        <v>23</v>
      </c>
      <c r="E2282" s="81">
        <f>E2280-E2281</f>
        <v>0</v>
      </c>
      <c r="F2282" s="81"/>
      <c r="G2282" s="82">
        <f>G2280-G2281</f>
        <v>0</v>
      </c>
      <c r="H2282" s="82">
        <f>H2280-H2281</f>
        <v>0</v>
      </c>
      <c r="I2282" s="82" t="e">
        <f>I2280-I2281</f>
        <v>#DIV/0!</v>
      </c>
      <c r="J2282" s="105" t="e">
        <f>J2280-J2281</f>
        <v>#DIV/0!</v>
      </c>
    </row>
    <row r="2283" spans="1:10" ht="12.75" customHeight="1" x14ac:dyDescent="0.25">
      <c r="A2283" s="101"/>
      <c r="D2283" s="81"/>
      <c r="E2283" s="81"/>
      <c r="F2283" s="81"/>
      <c r="G2283" s="82"/>
      <c r="H2283" s="83">
        <f>G2282+H2282</f>
        <v>0</v>
      </c>
      <c r="I2283" s="83"/>
      <c r="J2283" s="103"/>
    </row>
    <row r="2284" spans="1:10" ht="12.75" customHeight="1" x14ac:dyDescent="0.25">
      <c r="A2284" s="101"/>
      <c r="B2284" s="79"/>
      <c r="D2284" s="81"/>
      <c r="E2284" s="81"/>
      <c r="F2284" s="81"/>
      <c r="G2284" s="82"/>
      <c r="H2284" s="83"/>
      <c r="I2284" s="83"/>
      <c r="J2284" s="103"/>
    </row>
    <row r="2285" spans="1:10" ht="12.75" customHeight="1" x14ac:dyDescent="0.25">
      <c r="A2285" s="101">
        <v>2</v>
      </c>
      <c r="B2285" s="84" t="s">
        <v>20</v>
      </c>
      <c r="C2285" s="84" t="s">
        <v>21</v>
      </c>
      <c r="D2285" s="85" t="s">
        <v>22</v>
      </c>
      <c r="E2285" s="85" t="s">
        <v>23</v>
      </c>
      <c r="F2285" s="85"/>
      <c r="G2285" s="86" t="s">
        <v>24</v>
      </c>
      <c r="H2285" s="87" t="s">
        <v>25</v>
      </c>
      <c r="I2285" s="87" t="s">
        <v>26</v>
      </c>
      <c r="J2285" s="102"/>
    </row>
    <row r="2286" spans="1:10" ht="12.75" customHeight="1" x14ac:dyDescent="0.25">
      <c r="A2286" s="101"/>
      <c r="B2286" s="80">
        <f>Invoice!B2633</f>
        <v>0</v>
      </c>
      <c r="C2286" s="88">
        <f>Invoice!E2633</f>
        <v>0</v>
      </c>
      <c r="D2286" s="89">
        <f>Invoice!H2633</f>
        <v>0</v>
      </c>
      <c r="E2286" s="81">
        <f t="shared" ref="E2286:E2370" si="115">D2286*B2286</f>
        <v>0</v>
      </c>
      <c r="F2286" s="81"/>
      <c r="G2286" s="82">
        <f t="shared" ref="G2286:G2370" si="116">E2286/1.11</f>
        <v>0</v>
      </c>
      <c r="H2286" s="83">
        <f t="shared" ref="H2286:H2370" si="117">G2286*11%</f>
        <v>0</v>
      </c>
      <c r="I2286" s="83" t="e">
        <f t="shared" ref="I2286:I2370" si="118">G2286/B2286</f>
        <v>#DIV/0!</v>
      </c>
      <c r="J2286" s="103" t="e">
        <f t="shared" ref="J2286:J2370" si="119">H2286/B2286</f>
        <v>#DIV/0!</v>
      </c>
    </row>
    <row r="2287" spans="1:10" ht="12.75" customHeight="1" x14ac:dyDescent="0.25">
      <c r="A2287" s="101"/>
      <c r="D2287" s="81"/>
      <c r="E2287" s="81">
        <f>(E2286*Invoice!I2633)+((E2286-(E2286*Invoice!I2633))*Invoice!J2633)</f>
        <v>0</v>
      </c>
      <c r="F2287" s="81"/>
      <c r="G2287" s="90">
        <f>E2287/1.11</f>
        <v>0</v>
      </c>
      <c r="H2287" s="91">
        <f>G2287*11%</f>
        <v>0</v>
      </c>
      <c r="I2287" s="91" t="e">
        <f>G2287/B2286</f>
        <v>#DIV/0!</v>
      </c>
      <c r="J2287" s="104" t="e">
        <f>H2287/B2286</f>
        <v>#DIV/0!</v>
      </c>
    </row>
    <row r="2288" spans="1:10" ht="12.75" customHeight="1" x14ac:dyDescent="0.25">
      <c r="A2288" s="101"/>
      <c r="D2288" s="81" t="s">
        <v>23</v>
      </c>
      <c r="E2288" s="81">
        <f>E2286-E2287</f>
        <v>0</v>
      </c>
      <c r="F2288" s="81"/>
      <c r="G2288" s="82">
        <f>G2286-G2287</f>
        <v>0</v>
      </c>
      <c r="H2288" s="82">
        <f>H2286-H2287</f>
        <v>0</v>
      </c>
      <c r="I2288" s="82" t="e">
        <f>I2286-I2287</f>
        <v>#DIV/0!</v>
      </c>
      <c r="J2288" s="105" t="e">
        <f>J2286-J2287</f>
        <v>#DIV/0!</v>
      </c>
    </row>
    <row r="2289" spans="1:10" ht="12.75" customHeight="1" x14ac:dyDescent="0.25">
      <c r="A2289" s="101"/>
      <c r="D2289" s="81"/>
      <c r="E2289" s="81"/>
      <c r="F2289" s="81"/>
      <c r="G2289" s="82"/>
      <c r="H2289" s="83">
        <f>G2288+H2288</f>
        <v>0</v>
      </c>
      <c r="I2289" s="83"/>
      <c r="J2289" s="103"/>
    </row>
    <row r="2290" spans="1:10" ht="12.75" customHeight="1" x14ac:dyDescent="0.25">
      <c r="A2290" s="101"/>
      <c r="B2290" s="79"/>
      <c r="D2290" s="81"/>
      <c r="E2290" s="81"/>
      <c r="F2290" s="81"/>
      <c r="G2290" s="82"/>
      <c r="H2290" s="83"/>
      <c r="I2290" s="83"/>
      <c r="J2290" s="103"/>
    </row>
    <row r="2291" spans="1:10" ht="12.75" customHeight="1" x14ac:dyDescent="0.25">
      <c r="A2291" s="101">
        <v>3</v>
      </c>
      <c r="B2291" s="84" t="s">
        <v>20</v>
      </c>
      <c r="C2291" s="84" t="s">
        <v>21</v>
      </c>
      <c r="D2291" s="85" t="s">
        <v>22</v>
      </c>
      <c r="E2291" s="85" t="s">
        <v>23</v>
      </c>
      <c r="F2291" s="85"/>
      <c r="G2291" s="86" t="s">
        <v>24</v>
      </c>
      <c r="H2291" s="87" t="s">
        <v>25</v>
      </c>
      <c r="I2291" s="87" t="s">
        <v>26</v>
      </c>
      <c r="J2291" s="102"/>
    </row>
    <row r="2292" spans="1:10" ht="12.75" customHeight="1" x14ac:dyDescent="0.25">
      <c r="A2292" s="101"/>
      <c r="B2292" s="80">
        <f>Invoice!B2634</f>
        <v>0</v>
      </c>
      <c r="C2292" s="88">
        <f>Invoice!E2634</f>
        <v>0</v>
      </c>
      <c r="D2292" s="89">
        <f>Invoice!H2634</f>
        <v>0</v>
      </c>
      <c r="E2292" s="81">
        <f t="shared" si="115"/>
        <v>0</v>
      </c>
      <c r="F2292" s="81"/>
      <c r="G2292" s="82">
        <f t="shared" si="116"/>
        <v>0</v>
      </c>
      <c r="H2292" s="83">
        <f t="shared" si="117"/>
        <v>0</v>
      </c>
      <c r="I2292" s="83" t="e">
        <f t="shared" si="118"/>
        <v>#DIV/0!</v>
      </c>
      <c r="J2292" s="103" t="e">
        <f t="shared" si="119"/>
        <v>#DIV/0!</v>
      </c>
    </row>
    <row r="2293" spans="1:10" ht="12.75" customHeight="1" x14ac:dyDescent="0.25">
      <c r="A2293" s="101"/>
      <c r="D2293" s="81"/>
      <c r="E2293" s="81">
        <f>(E2292*Invoice!I2634)+((E2292-(E2292*Invoice!I2634))*Invoice!J2634)</f>
        <v>0</v>
      </c>
      <c r="F2293" s="81"/>
      <c r="G2293" s="90">
        <f>E2293/1.11</f>
        <v>0</v>
      </c>
      <c r="H2293" s="91">
        <f>G2293*11%</f>
        <v>0</v>
      </c>
      <c r="I2293" s="91" t="e">
        <f>G2293/B2292</f>
        <v>#DIV/0!</v>
      </c>
      <c r="J2293" s="104" t="e">
        <f>H2293/B2292</f>
        <v>#DIV/0!</v>
      </c>
    </row>
    <row r="2294" spans="1:10" ht="12.75" customHeight="1" x14ac:dyDescent="0.25">
      <c r="A2294" s="101"/>
      <c r="D2294" s="81" t="s">
        <v>23</v>
      </c>
      <c r="E2294" s="81">
        <f>E2292-E2293</f>
        <v>0</v>
      </c>
      <c r="F2294" s="81"/>
      <c r="G2294" s="82">
        <f>G2292-G2293</f>
        <v>0</v>
      </c>
      <c r="H2294" s="82">
        <f>H2292-H2293</f>
        <v>0</v>
      </c>
      <c r="I2294" s="82" t="e">
        <f>I2292-I2293</f>
        <v>#DIV/0!</v>
      </c>
      <c r="J2294" s="105" t="e">
        <f>J2292-J2293</f>
        <v>#DIV/0!</v>
      </c>
    </row>
    <row r="2295" spans="1:10" ht="12.75" customHeight="1" x14ac:dyDescent="0.25">
      <c r="A2295" s="101"/>
      <c r="D2295" s="81"/>
      <c r="E2295" s="81"/>
      <c r="F2295" s="81"/>
      <c r="G2295" s="82"/>
      <c r="H2295" s="83">
        <f>G2294+H2294</f>
        <v>0</v>
      </c>
      <c r="I2295" s="83"/>
      <c r="J2295" s="103"/>
    </row>
    <row r="2296" spans="1:10" ht="12.75" customHeight="1" x14ac:dyDescent="0.25">
      <c r="A2296" s="101"/>
      <c r="B2296" s="79"/>
      <c r="D2296" s="81"/>
      <c r="E2296" s="81"/>
      <c r="F2296" s="81"/>
      <c r="G2296" s="82"/>
      <c r="H2296" s="83"/>
      <c r="I2296" s="83"/>
      <c r="J2296" s="103"/>
    </row>
    <row r="2297" spans="1:10" ht="12.75" customHeight="1" x14ac:dyDescent="0.25">
      <c r="A2297" s="101">
        <v>4</v>
      </c>
      <c r="B2297" s="84" t="s">
        <v>20</v>
      </c>
      <c r="C2297" s="84" t="s">
        <v>21</v>
      </c>
      <c r="D2297" s="85" t="s">
        <v>22</v>
      </c>
      <c r="E2297" s="85" t="s">
        <v>23</v>
      </c>
      <c r="F2297" s="85"/>
      <c r="G2297" s="86" t="s">
        <v>24</v>
      </c>
      <c r="H2297" s="87" t="s">
        <v>25</v>
      </c>
      <c r="I2297" s="87" t="s">
        <v>26</v>
      </c>
      <c r="J2297" s="102"/>
    </row>
    <row r="2298" spans="1:10" ht="12.75" customHeight="1" x14ac:dyDescent="0.25">
      <c r="A2298" s="101"/>
      <c r="B2298" s="80">
        <f>Invoice!B2635</f>
        <v>0</v>
      </c>
      <c r="C2298" s="88">
        <f>Invoice!E2635</f>
        <v>0</v>
      </c>
      <c r="D2298" s="89">
        <f>Invoice!H2635</f>
        <v>0</v>
      </c>
      <c r="E2298" s="81">
        <f t="shared" si="115"/>
        <v>0</v>
      </c>
      <c r="F2298" s="81"/>
      <c r="G2298" s="82">
        <f t="shared" si="116"/>
        <v>0</v>
      </c>
      <c r="H2298" s="83">
        <f t="shared" si="117"/>
        <v>0</v>
      </c>
      <c r="I2298" s="83" t="e">
        <f t="shared" si="118"/>
        <v>#DIV/0!</v>
      </c>
      <c r="J2298" s="103" t="e">
        <f t="shared" si="119"/>
        <v>#DIV/0!</v>
      </c>
    </row>
    <row r="2299" spans="1:10" ht="12.75" customHeight="1" x14ac:dyDescent="0.25">
      <c r="A2299" s="101"/>
      <c r="D2299" s="81"/>
      <c r="E2299" s="81">
        <f>(E2298*Invoice!I2635)+((E2298-(E2298*Invoice!I2635))*Invoice!J2635)</f>
        <v>0</v>
      </c>
      <c r="F2299" s="81"/>
      <c r="G2299" s="90">
        <f>E2299/1.11</f>
        <v>0</v>
      </c>
      <c r="H2299" s="91">
        <f>G2299*11%</f>
        <v>0</v>
      </c>
      <c r="I2299" s="91" t="e">
        <f>G2299/B2298</f>
        <v>#DIV/0!</v>
      </c>
      <c r="J2299" s="104" t="e">
        <f>H2299/B2298</f>
        <v>#DIV/0!</v>
      </c>
    </row>
    <row r="2300" spans="1:10" ht="12.75" customHeight="1" x14ac:dyDescent="0.25">
      <c r="A2300" s="101"/>
      <c r="D2300" s="81" t="s">
        <v>23</v>
      </c>
      <c r="E2300" s="81">
        <f>E2298-E2299</f>
        <v>0</v>
      </c>
      <c r="F2300" s="81"/>
      <c r="G2300" s="82">
        <f>G2298-G2299</f>
        <v>0</v>
      </c>
      <c r="H2300" s="82">
        <f>H2298-H2299</f>
        <v>0</v>
      </c>
      <c r="I2300" s="82" t="e">
        <f>I2298-I2299</f>
        <v>#DIV/0!</v>
      </c>
      <c r="J2300" s="105" t="e">
        <f>J2298-J2299</f>
        <v>#DIV/0!</v>
      </c>
    </row>
    <row r="2301" spans="1:10" ht="12.75" customHeight="1" x14ac:dyDescent="0.25">
      <c r="A2301" s="101"/>
      <c r="D2301" s="81"/>
      <c r="E2301" s="81"/>
      <c r="F2301" s="81"/>
      <c r="G2301" s="82"/>
      <c r="H2301" s="83">
        <f>G2300+H2300</f>
        <v>0</v>
      </c>
      <c r="I2301" s="83"/>
      <c r="J2301" s="103"/>
    </row>
    <row r="2302" spans="1:10" ht="12.75" customHeight="1" x14ac:dyDescent="0.25">
      <c r="A2302" s="101"/>
      <c r="B2302" s="79"/>
      <c r="D2302" s="81"/>
      <c r="E2302" s="81"/>
      <c r="F2302" s="81"/>
      <c r="G2302" s="82"/>
      <c r="H2302" s="83"/>
      <c r="I2302" s="83"/>
      <c r="J2302" s="103"/>
    </row>
    <row r="2303" spans="1:10" ht="12.75" customHeight="1" x14ac:dyDescent="0.25">
      <c r="A2303" s="101">
        <v>5</v>
      </c>
      <c r="B2303" s="84" t="s">
        <v>20</v>
      </c>
      <c r="C2303" s="84" t="s">
        <v>21</v>
      </c>
      <c r="D2303" s="85" t="s">
        <v>22</v>
      </c>
      <c r="E2303" s="85" t="s">
        <v>23</v>
      </c>
      <c r="F2303" s="85"/>
      <c r="G2303" s="86" t="s">
        <v>24</v>
      </c>
      <c r="H2303" s="87" t="s">
        <v>25</v>
      </c>
      <c r="I2303" s="87" t="s">
        <v>26</v>
      </c>
      <c r="J2303" s="102"/>
    </row>
    <row r="2304" spans="1:10" ht="12.75" customHeight="1" x14ac:dyDescent="0.25">
      <c r="A2304" s="101"/>
      <c r="B2304" s="80">
        <f>Invoice!B2636</f>
        <v>0</v>
      </c>
      <c r="C2304" s="88">
        <f>Invoice!E2636</f>
        <v>0</v>
      </c>
      <c r="D2304" s="89">
        <f>Invoice!H2636</f>
        <v>0</v>
      </c>
      <c r="E2304" s="81">
        <f t="shared" si="115"/>
        <v>0</v>
      </c>
      <c r="F2304" s="81"/>
      <c r="G2304" s="82">
        <f t="shared" si="116"/>
        <v>0</v>
      </c>
      <c r="H2304" s="83">
        <f t="shared" si="117"/>
        <v>0</v>
      </c>
      <c r="I2304" s="83" t="e">
        <f t="shared" si="118"/>
        <v>#DIV/0!</v>
      </c>
      <c r="J2304" s="103" t="e">
        <f t="shared" si="119"/>
        <v>#DIV/0!</v>
      </c>
    </row>
    <row r="2305" spans="1:10" ht="12.75" customHeight="1" x14ac:dyDescent="0.25">
      <c r="A2305" s="101"/>
      <c r="D2305" s="81"/>
      <c r="E2305" s="81">
        <f>(E2304*Invoice!I2636)+((E2304-(E2304*Invoice!I2636))*Invoice!J2636)</f>
        <v>0</v>
      </c>
      <c r="F2305" s="81"/>
      <c r="G2305" s="90">
        <f>E2305/1.11</f>
        <v>0</v>
      </c>
      <c r="H2305" s="91">
        <f>G2305*11%</f>
        <v>0</v>
      </c>
      <c r="I2305" s="91" t="e">
        <f>G2305/B2304</f>
        <v>#DIV/0!</v>
      </c>
      <c r="J2305" s="104" t="e">
        <f>H2305/B2304</f>
        <v>#DIV/0!</v>
      </c>
    </row>
    <row r="2306" spans="1:10" ht="12.75" customHeight="1" x14ac:dyDescent="0.25">
      <c r="A2306" s="101"/>
      <c r="D2306" s="81" t="s">
        <v>23</v>
      </c>
      <c r="E2306" s="81">
        <f>E2304-E2305</f>
        <v>0</v>
      </c>
      <c r="F2306" s="81"/>
      <c r="G2306" s="82">
        <f>G2304-G2305</f>
        <v>0</v>
      </c>
      <c r="H2306" s="82">
        <f>H2304-H2305</f>
        <v>0</v>
      </c>
      <c r="I2306" s="82" t="e">
        <f>I2304-I2305</f>
        <v>#DIV/0!</v>
      </c>
      <c r="J2306" s="105" t="e">
        <f>J2304-J2305</f>
        <v>#DIV/0!</v>
      </c>
    </row>
    <row r="2307" spans="1:10" ht="12.75" customHeight="1" x14ac:dyDescent="0.25">
      <c r="A2307" s="101"/>
      <c r="D2307" s="81"/>
      <c r="E2307" s="81"/>
      <c r="F2307" s="81"/>
      <c r="G2307" s="82"/>
      <c r="H2307" s="83">
        <f>G2306+H2306</f>
        <v>0</v>
      </c>
      <c r="I2307" s="83"/>
      <c r="J2307" s="103"/>
    </row>
    <row r="2308" spans="1:10" ht="12.75" customHeight="1" x14ac:dyDescent="0.25">
      <c r="A2308" s="101"/>
      <c r="B2308" s="79"/>
      <c r="D2308" s="81"/>
      <c r="E2308" s="81"/>
      <c r="F2308" s="81"/>
      <c r="G2308" s="82"/>
      <c r="H2308" s="83"/>
      <c r="I2308" s="83"/>
      <c r="J2308" s="103"/>
    </row>
    <row r="2309" spans="1:10" ht="12.75" customHeight="1" x14ac:dyDescent="0.25">
      <c r="A2309" s="101">
        <v>6</v>
      </c>
      <c r="B2309" s="84" t="s">
        <v>20</v>
      </c>
      <c r="C2309" s="84" t="s">
        <v>21</v>
      </c>
      <c r="D2309" s="85" t="s">
        <v>22</v>
      </c>
      <c r="E2309" s="85" t="s">
        <v>23</v>
      </c>
      <c r="F2309" s="85"/>
      <c r="G2309" s="86" t="s">
        <v>24</v>
      </c>
      <c r="H2309" s="87" t="s">
        <v>25</v>
      </c>
      <c r="I2309" s="87" t="s">
        <v>26</v>
      </c>
      <c r="J2309" s="102"/>
    </row>
    <row r="2310" spans="1:10" ht="12.75" customHeight="1" x14ac:dyDescent="0.25">
      <c r="A2310" s="101"/>
      <c r="B2310" s="80">
        <f>Invoice!B2637</f>
        <v>0</v>
      </c>
      <c r="C2310" s="88">
        <f>Invoice!E2637</f>
        <v>0</v>
      </c>
      <c r="D2310" s="89">
        <f>Invoice!H2637</f>
        <v>0</v>
      </c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3" t="e">
        <f t="shared" si="119"/>
        <v>#DIV/0!</v>
      </c>
    </row>
    <row r="2311" spans="1:10" ht="12.75" customHeight="1" x14ac:dyDescent="0.25">
      <c r="A2311" s="101"/>
      <c r="D2311" s="81"/>
      <c r="E2311" s="81">
        <f>(E2310*Invoice!I2637)+((E2310-(E2310*Invoice!I2637))*Invoice!J2637)</f>
        <v>0</v>
      </c>
      <c r="F2311" s="81"/>
      <c r="G2311" s="90">
        <f>E2311/1.11</f>
        <v>0</v>
      </c>
      <c r="H2311" s="91">
        <f>G2311*11%</f>
        <v>0</v>
      </c>
      <c r="I2311" s="91" t="e">
        <f>G2311/B2310</f>
        <v>#DIV/0!</v>
      </c>
      <c r="J2311" s="104" t="e">
        <f>H2311/B2310</f>
        <v>#DIV/0!</v>
      </c>
    </row>
    <row r="2312" spans="1:10" ht="12.75" customHeight="1" x14ac:dyDescent="0.25">
      <c r="A2312" s="101"/>
      <c r="D2312" s="81" t="s">
        <v>23</v>
      </c>
      <c r="E2312" s="81">
        <f>E2310-E2311</f>
        <v>0</v>
      </c>
      <c r="F2312" s="81"/>
      <c r="G2312" s="82">
        <f>G2310-G2311</f>
        <v>0</v>
      </c>
      <c r="H2312" s="82">
        <f>H2310-H2311</f>
        <v>0</v>
      </c>
      <c r="I2312" s="82" t="e">
        <f>I2310-I2311</f>
        <v>#DIV/0!</v>
      </c>
      <c r="J2312" s="105" t="e">
        <f>J2310-J2311</f>
        <v>#DIV/0!</v>
      </c>
    </row>
    <row r="2313" spans="1:10" ht="12.75" customHeight="1" x14ac:dyDescent="0.25">
      <c r="A2313" s="101"/>
      <c r="D2313" s="81"/>
      <c r="E2313" s="81"/>
      <c r="F2313" s="81"/>
      <c r="G2313" s="82"/>
      <c r="H2313" s="83">
        <f>G2312+H2312</f>
        <v>0</v>
      </c>
      <c r="I2313" s="83"/>
      <c r="J2313" s="103"/>
    </row>
    <row r="2314" spans="1:10" ht="12.75" customHeight="1" x14ac:dyDescent="0.25">
      <c r="A2314" s="101"/>
      <c r="B2314" s="79"/>
      <c r="D2314" s="81"/>
      <c r="E2314" s="81"/>
      <c r="F2314" s="81"/>
      <c r="G2314" s="82"/>
      <c r="H2314" s="83"/>
      <c r="I2314" s="83"/>
      <c r="J2314" s="103"/>
    </row>
    <row r="2315" spans="1:10" ht="12.75" customHeight="1" x14ac:dyDescent="0.25">
      <c r="A2315" s="101">
        <v>7</v>
      </c>
      <c r="B2315" s="84" t="s">
        <v>20</v>
      </c>
      <c r="C2315" s="84" t="s">
        <v>21</v>
      </c>
      <c r="D2315" s="85" t="s">
        <v>22</v>
      </c>
      <c r="E2315" s="85" t="s">
        <v>23</v>
      </c>
      <c r="F2315" s="85"/>
      <c r="G2315" s="86" t="s">
        <v>24</v>
      </c>
      <c r="H2315" s="87" t="s">
        <v>25</v>
      </c>
      <c r="I2315" s="87" t="s">
        <v>26</v>
      </c>
      <c r="J2315" s="102"/>
    </row>
    <row r="2316" spans="1:10" ht="12.75" customHeight="1" x14ac:dyDescent="0.25">
      <c r="A2316" s="101"/>
      <c r="B2316" s="80">
        <f>Invoice!B2638</f>
        <v>0</v>
      </c>
      <c r="C2316" s="88">
        <f>Invoice!E2638</f>
        <v>0</v>
      </c>
      <c r="D2316" s="89">
        <f>Invoice!H2638</f>
        <v>0</v>
      </c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3" t="e">
        <f t="shared" si="119"/>
        <v>#DIV/0!</v>
      </c>
    </row>
    <row r="2317" spans="1:10" ht="12.75" customHeight="1" x14ac:dyDescent="0.25">
      <c r="A2317" s="101"/>
      <c r="D2317" s="81"/>
      <c r="E2317" s="81">
        <f>(E2316*Invoice!I2638)+((E2316-(E2316*Invoice!I2638))*Invoice!J2638)</f>
        <v>0</v>
      </c>
      <c r="F2317" s="81"/>
      <c r="G2317" s="90">
        <f>E2317/1.11</f>
        <v>0</v>
      </c>
      <c r="H2317" s="91">
        <f>G2317*11%</f>
        <v>0</v>
      </c>
      <c r="I2317" s="91" t="e">
        <f>G2317/B2316</f>
        <v>#DIV/0!</v>
      </c>
      <c r="J2317" s="104" t="e">
        <f>H2317/B2316</f>
        <v>#DIV/0!</v>
      </c>
    </row>
    <row r="2318" spans="1:10" ht="12.75" customHeight="1" x14ac:dyDescent="0.25">
      <c r="A2318" s="101"/>
      <c r="D2318" s="81" t="s">
        <v>23</v>
      </c>
      <c r="E2318" s="81">
        <f>E2316-E2317</f>
        <v>0</v>
      </c>
      <c r="F2318" s="81"/>
      <c r="G2318" s="82">
        <f>G2316-G2317</f>
        <v>0</v>
      </c>
      <c r="H2318" s="82">
        <f>H2316-H2317</f>
        <v>0</v>
      </c>
      <c r="I2318" s="82" t="e">
        <f>I2316-I2317</f>
        <v>#DIV/0!</v>
      </c>
      <c r="J2318" s="105" t="e">
        <f>J2316-J2317</f>
        <v>#DIV/0!</v>
      </c>
    </row>
    <row r="2319" spans="1:10" ht="12.75" customHeight="1" x14ac:dyDescent="0.25">
      <c r="A2319" s="101"/>
      <c r="D2319" s="81"/>
      <c r="E2319" s="81"/>
      <c r="F2319" s="81"/>
      <c r="G2319" s="82"/>
      <c r="H2319" s="83">
        <f>G2318+H2318</f>
        <v>0</v>
      </c>
      <c r="I2319" s="83"/>
      <c r="J2319" s="103"/>
    </row>
    <row r="2320" spans="1:10" ht="12.75" customHeight="1" x14ac:dyDescent="0.25">
      <c r="A2320" s="101"/>
      <c r="B2320" s="79"/>
      <c r="D2320" s="81"/>
      <c r="E2320" s="81"/>
      <c r="F2320" s="81"/>
      <c r="G2320" s="82"/>
      <c r="H2320" s="83"/>
      <c r="I2320" s="83"/>
      <c r="J2320" s="103"/>
    </row>
    <row r="2321" spans="1:10" ht="12.75" customHeight="1" x14ac:dyDescent="0.25">
      <c r="A2321" s="101">
        <v>8</v>
      </c>
      <c r="B2321" s="84" t="s">
        <v>20</v>
      </c>
      <c r="C2321" s="84" t="s">
        <v>21</v>
      </c>
      <c r="D2321" s="85" t="s">
        <v>22</v>
      </c>
      <c r="E2321" s="85" t="s">
        <v>23</v>
      </c>
      <c r="F2321" s="85"/>
      <c r="G2321" s="86" t="s">
        <v>24</v>
      </c>
      <c r="H2321" s="87" t="s">
        <v>25</v>
      </c>
      <c r="I2321" s="87" t="s">
        <v>26</v>
      </c>
      <c r="J2321" s="102"/>
    </row>
    <row r="2322" spans="1:10" ht="12.75" customHeight="1" x14ac:dyDescent="0.25">
      <c r="A2322" s="101"/>
      <c r="B2322" s="80">
        <f>Invoice!B2639</f>
        <v>0</v>
      </c>
      <c r="C2322" s="88">
        <f>Invoice!E2639</f>
        <v>0</v>
      </c>
      <c r="D2322" s="89">
        <f>Invoice!H2639</f>
        <v>0</v>
      </c>
      <c r="E2322" s="81">
        <f t="shared" si="115"/>
        <v>0</v>
      </c>
      <c r="F2322" s="81"/>
      <c r="G2322" s="82">
        <f t="shared" si="116"/>
        <v>0</v>
      </c>
      <c r="H2322" s="83">
        <f t="shared" si="117"/>
        <v>0</v>
      </c>
      <c r="I2322" s="83" t="e">
        <f t="shared" si="118"/>
        <v>#DIV/0!</v>
      </c>
      <c r="J2322" s="103" t="e">
        <f t="shared" si="119"/>
        <v>#DIV/0!</v>
      </c>
    </row>
    <row r="2323" spans="1:10" ht="12.75" customHeight="1" x14ac:dyDescent="0.25">
      <c r="A2323" s="101"/>
      <c r="D2323" s="81"/>
      <c r="E2323" s="81">
        <f>(E2322*Invoice!I2639)+((E2322-(E2322*Invoice!I2639))*Invoice!J2639)</f>
        <v>0</v>
      </c>
      <c r="F2323" s="81"/>
      <c r="G2323" s="90">
        <f>E2323/1.11</f>
        <v>0</v>
      </c>
      <c r="H2323" s="91">
        <f>G2323*11%</f>
        <v>0</v>
      </c>
      <c r="I2323" s="91" t="e">
        <f>G2323/B2322</f>
        <v>#DIV/0!</v>
      </c>
      <c r="J2323" s="104" t="e">
        <f>H2323/B2322</f>
        <v>#DIV/0!</v>
      </c>
    </row>
    <row r="2324" spans="1:10" ht="12.75" customHeight="1" x14ac:dyDescent="0.25">
      <c r="A2324" s="101"/>
      <c r="D2324" s="81" t="s">
        <v>23</v>
      </c>
      <c r="E2324" s="81">
        <f>E2322-E2323</f>
        <v>0</v>
      </c>
      <c r="F2324" s="81"/>
      <c r="G2324" s="82">
        <f>G2322-G2323</f>
        <v>0</v>
      </c>
      <c r="H2324" s="82">
        <f>H2322-H2323</f>
        <v>0</v>
      </c>
      <c r="I2324" s="82" t="e">
        <f>I2322-I2323</f>
        <v>#DIV/0!</v>
      </c>
      <c r="J2324" s="105" t="e">
        <f>J2322-J2323</f>
        <v>#DIV/0!</v>
      </c>
    </row>
    <row r="2325" spans="1:10" ht="12.75" customHeight="1" x14ac:dyDescent="0.25">
      <c r="A2325" s="101"/>
      <c r="D2325" s="81"/>
      <c r="E2325" s="81"/>
      <c r="F2325" s="81"/>
      <c r="G2325" s="82"/>
      <c r="H2325" s="83">
        <f>G2324+H2324</f>
        <v>0</v>
      </c>
      <c r="I2325" s="83"/>
      <c r="J2325" s="103"/>
    </row>
    <row r="2326" spans="1:10" ht="12.75" customHeight="1" x14ac:dyDescent="0.25">
      <c r="A2326" s="101"/>
      <c r="B2326" s="79"/>
      <c r="D2326" s="81"/>
      <c r="E2326" s="81"/>
      <c r="F2326" s="81"/>
      <c r="G2326" s="82"/>
      <c r="H2326" s="83"/>
      <c r="I2326" s="83"/>
      <c r="J2326" s="103"/>
    </row>
    <row r="2327" spans="1:10" ht="12.75" customHeight="1" x14ac:dyDescent="0.25">
      <c r="A2327" s="101">
        <v>9</v>
      </c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2"/>
    </row>
    <row r="2328" spans="1:10" ht="12.75" customHeight="1" x14ac:dyDescent="0.25">
      <c r="A2328" s="101"/>
      <c r="B2328" s="80">
        <f>Invoice!B2640</f>
        <v>0</v>
      </c>
      <c r="C2328" s="88">
        <f>Invoice!E2640</f>
        <v>0</v>
      </c>
      <c r="D2328" s="89">
        <f>Invoice!H2640</f>
        <v>0</v>
      </c>
      <c r="E2328" s="81">
        <f t="shared" si="115"/>
        <v>0</v>
      </c>
      <c r="F2328" s="81"/>
      <c r="G2328" s="82">
        <f t="shared" si="116"/>
        <v>0</v>
      </c>
      <c r="H2328" s="83">
        <f t="shared" si="117"/>
        <v>0</v>
      </c>
      <c r="I2328" s="83" t="e">
        <f t="shared" si="118"/>
        <v>#DIV/0!</v>
      </c>
      <c r="J2328" s="103" t="e">
        <f t="shared" si="119"/>
        <v>#DIV/0!</v>
      </c>
    </row>
    <row r="2329" spans="1:10" ht="12.75" customHeight="1" x14ac:dyDescent="0.25">
      <c r="A2329" s="101"/>
      <c r="D2329" s="81"/>
      <c r="E2329" s="81">
        <f>(E2328*Invoice!I2640)+((E2328-(E2328*Invoice!I2640))*Invoice!J2640)</f>
        <v>0</v>
      </c>
      <c r="F2329" s="81"/>
      <c r="G2329" s="90">
        <f>E2329/1.11</f>
        <v>0</v>
      </c>
      <c r="H2329" s="91">
        <f>G2329*11%</f>
        <v>0</v>
      </c>
      <c r="I2329" s="91" t="e">
        <f>G2329/B2328</f>
        <v>#DIV/0!</v>
      </c>
      <c r="J2329" s="104" t="e">
        <f>H2329/B2328</f>
        <v>#DIV/0!</v>
      </c>
    </row>
    <row r="2330" spans="1:10" ht="12.75" customHeight="1" x14ac:dyDescent="0.25">
      <c r="A2330" s="101"/>
      <c r="D2330" s="81" t="s">
        <v>23</v>
      </c>
      <c r="E2330" s="81">
        <f>E2328-E2329</f>
        <v>0</v>
      </c>
      <c r="F2330" s="81"/>
      <c r="G2330" s="82">
        <f>G2328-G2329</f>
        <v>0</v>
      </c>
      <c r="H2330" s="82">
        <f>H2328-H2329</f>
        <v>0</v>
      </c>
      <c r="I2330" s="82" t="e">
        <f>I2328-I2329</f>
        <v>#DIV/0!</v>
      </c>
      <c r="J2330" s="105" t="e">
        <f>J2328-J2329</f>
        <v>#DIV/0!</v>
      </c>
    </row>
    <row r="2331" spans="1:10" ht="12.75" customHeight="1" x14ac:dyDescent="0.25">
      <c r="A2331" s="101"/>
      <c r="D2331" s="81"/>
      <c r="E2331" s="81"/>
      <c r="F2331" s="81"/>
      <c r="G2331" s="82"/>
      <c r="H2331" s="83">
        <f>G2330+H2330</f>
        <v>0</v>
      </c>
      <c r="I2331" s="83"/>
      <c r="J2331" s="103"/>
    </row>
    <row r="2332" spans="1:10" ht="12.75" customHeight="1" x14ac:dyDescent="0.25">
      <c r="A2332" s="101"/>
      <c r="B2332" s="79"/>
      <c r="D2332" s="81"/>
      <c r="E2332" s="81"/>
      <c r="F2332" s="81"/>
      <c r="G2332" s="82"/>
      <c r="H2332" s="83"/>
      <c r="I2332" s="83"/>
      <c r="J2332" s="103"/>
    </row>
    <row r="2333" spans="1:10" ht="12.75" customHeight="1" x14ac:dyDescent="0.25">
      <c r="A2333" s="101">
        <v>10</v>
      </c>
      <c r="B2333" s="84" t="s">
        <v>20</v>
      </c>
      <c r="C2333" s="84" t="s">
        <v>21</v>
      </c>
      <c r="D2333" s="85" t="s">
        <v>22</v>
      </c>
      <c r="E2333" s="85" t="s">
        <v>23</v>
      </c>
      <c r="F2333" s="85"/>
      <c r="G2333" s="86" t="s">
        <v>24</v>
      </c>
      <c r="H2333" s="87" t="s">
        <v>25</v>
      </c>
      <c r="I2333" s="87" t="s">
        <v>26</v>
      </c>
      <c r="J2333" s="102"/>
    </row>
    <row r="2334" spans="1:10" ht="12.75" customHeight="1" x14ac:dyDescent="0.25">
      <c r="A2334" s="101"/>
      <c r="B2334" s="80">
        <f>Invoice!B2641</f>
        <v>0</v>
      </c>
      <c r="C2334" s="88">
        <f>Invoice!E2641</f>
        <v>0</v>
      </c>
      <c r="D2334" s="89">
        <f>Invoice!H2641</f>
        <v>0</v>
      </c>
      <c r="E2334" s="81">
        <f t="shared" si="115"/>
        <v>0</v>
      </c>
      <c r="F2334" s="81"/>
      <c r="G2334" s="82">
        <f t="shared" si="116"/>
        <v>0</v>
      </c>
      <c r="H2334" s="83">
        <f t="shared" si="117"/>
        <v>0</v>
      </c>
      <c r="I2334" s="83" t="e">
        <f t="shared" si="118"/>
        <v>#DIV/0!</v>
      </c>
      <c r="J2334" s="103" t="e">
        <f t="shared" si="119"/>
        <v>#DIV/0!</v>
      </c>
    </row>
    <row r="2335" spans="1:10" ht="12.75" customHeight="1" x14ac:dyDescent="0.25">
      <c r="A2335" s="101"/>
      <c r="D2335" s="81"/>
      <c r="E2335" s="81">
        <f>(E2334*Invoice!I2641)+((E2334-(E2334*Invoice!I2641))*Invoice!J2641)</f>
        <v>0</v>
      </c>
      <c r="F2335" s="81"/>
      <c r="G2335" s="90">
        <f>E2335/1.11</f>
        <v>0</v>
      </c>
      <c r="H2335" s="91">
        <f>G2335*11%</f>
        <v>0</v>
      </c>
      <c r="I2335" s="91" t="e">
        <f>G2335/B2334</f>
        <v>#DIV/0!</v>
      </c>
      <c r="J2335" s="104" t="e">
        <f>H2335/B2334</f>
        <v>#DIV/0!</v>
      </c>
    </row>
    <row r="2336" spans="1:10" ht="12.75" customHeight="1" x14ac:dyDescent="0.25">
      <c r="A2336" s="101"/>
      <c r="D2336" s="81" t="s">
        <v>23</v>
      </c>
      <c r="E2336" s="81">
        <f>E2334-E2335</f>
        <v>0</v>
      </c>
      <c r="F2336" s="81"/>
      <c r="G2336" s="82">
        <f>G2334-G2335</f>
        <v>0</v>
      </c>
      <c r="H2336" s="82">
        <f>H2334-H2335</f>
        <v>0</v>
      </c>
      <c r="I2336" s="82" t="e">
        <f>I2334-I2335</f>
        <v>#DIV/0!</v>
      </c>
      <c r="J2336" s="105" t="e">
        <f>J2334-J2335</f>
        <v>#DIV/0!</v>
      </c>
    </row>
    <row r="2337" spans="1:10" ht="12.75" customHeight="1" x14ac:dyDescent="0.25">
      <c r="A2337" s="101"/>
      <c r="D2337" s="81"/>
      <c r="E2337" s="81"/>
      <c r="F2337" s="81"/>
      <c r="G2337" s="82"/>
      <c r="H2337" s="83">
        <f>G2336+H2336</f>
        <v>0</v>
      </c>
      <c r="I2337" s="83"/>
      <c r="J2337" s="103"/>
    </row>
    <row r="2338" spans="1:10" ht="12.75" customHeight="1" x14ac:dyDescent="0.25">
      <c r="A2338" s="101"/>
      <c r="B2338" s="79"/>
      <c r="D2338" s="81"/>
      <c r="E2338" s="81"/>
      <c r="F2338" s="81"/>
      <c r="G2338" s="82"/>
      <c r="H2338" s="83"/>
      <c r="I2338" s="83"/>
      <c r="J2338" s="103"/>
    </row>
    <row r="2339" spans="1:10" ht="12.75" customHeight="1" x14ac:dyDescent="0.25">
      <c r="A2339" s="101">
        <v>11</v>
      </c>
      <c r="B2339" s="84" t="s">
        <v>20</v>
      </c>
      <c r="C2339" s="84" t="s">
        <v>21</v>
      </c>
      <c r="D2339" s="85" t="s">
        <v>22</v>
      </c>
      <c r="E2339" s="85" t="s">
        <v>23</v>
      </c>
      <c r="F2339" s="85"/>
      <c r="G2339" s="86" t="s">
        <v>24</v>
      </c>
      <c r="H2339" s="87" t="s">
        <v>25</v>
      </c>
      <c r="I2339" s="87" t="s">
        <v>26</v>
      </c>
      <c r="J2339" s="102"/>
    </row>
    <row r="2340" spans="1:10" ht="12.75" customHeight="1" x14ac:dyDescent="0.25">
      <c r="A2340" s="101"/>
      <c r="B2340" s="80">
        <f>Invoice!B2642</f>
        <v>0</v>
      </c>
      <c r="C2340" s="88">
        <f>Invoice!E2642</f>
        <v>0</v>
      </c>
      <c r="D2340" s="89">
        <f>Invoice!H2642</f>
        <v>0</v>
      </c>
      <c r="E2340" s="81">
        <f t="shared" si="115"/>
        <v>0</v>
      </c>
      <c r="F2340" s="81"/>
      <c r="G2340" s="82">
        <f t="shared" si="116"/>
        <v>0</v>
      </c>
      <c r="H2340" s="83">
        <f t="shared" si="117"/>
        <v>0</v>
      </c>
      <c r="I2340" s="83" t="e">
        <f t="shared" si="118"/>
        <v>#DIV/0!</v>
      </c>
      <c r="J2340" s="103" t="e">
        <f t="shared" si="119"/>
        <v>#DIV/0!</v>
      </c>
    </row>
    <row r="2341" spans="1:10" ht="12.75" customHeight="1" x14ac:dyDescent="0.25">
      <c r="A2341" s="101"/>
      <c r="D2341" s="81"/>
      <c r="E2341" s="81">
        <f>(E2340*Invoice!I2642)+((E2340-(E2340*Invoice!I2642))*Invoice!J2642)</f>
        <v>0</v>
      </c>
      <c r="F2341" s="81"/>
      <c r="G2341" s="90">
        <f>E2341/1.11</f>
        <v>0</v>
      </c>
      <c r="H2341" s="91">
        <f>G2341*11%</f>
        <v>0</v>
      </c>
      <c r="I2341" s="91" t="e">
        <f>G2341/B2340</f>
        <v>#DIV/0!</v>
      </c>
      <c r="J2341" s="104" t="e">
        <f>H2341/B2340</f>
        <v>#DIV/0!</v>
      </c>
    </row>
    <row r="2342" spans="1:10" ht="12.75" customHeight="1" x14ac:dyDescent="0.25">
      <c r="A2342" s="101"/>
      <c r="D2342" s="81" t="s">
        <v>23</v>
      </c>
      <c r="E2342" s="81">
        <f>E2340-E2341</f>
        <v>0</v>
      </c>
      <c r="F2342" s="81"/>
      <c r="G2342" s="82">
        <f>G2340-G2341</f>
        <v>0</v>
      </c>
      <c r="H2342" s="82">
        <f>H2340-H2341</f>
        <v>0</v>
      </c>
      <c r="I2342" s="82" t="e">
        <f>I2340-I2341</f>
        <v>#DIV/0!</v>
      </c>
      <c r="J2342" s="105" t="e">
        <f>J2340-J2341</f>
        <v>#DIV/0!</v>
      </c>
    </row>
    <row r="2343" spans="1:10" ht="12.75" customHeight="1" x14ac:dyDescent="0.25">
      <c r="A2343" s="101"/>
      <c r="D2343" s="81"/>
      <c r="E2343" s="81"/>
      <c r="F2343" s="81"/>
      <c r="G2343" s="82"/>
      <c r="H2343" s="83">
        <f>G2342+H2342</f>
        <v>0</v>
      </c>
      <c r="I2343" s="83"/>
      <c r="J2343" s="103"/>
    </row>
    <row r="2344" spans="1:10" ht="12.75" customHeight="1" x14ac:dyDescent="0.25">
      <c r="A2344" s="101"/>
      <c r="B2344" s="79"/>
      <c r="D2344" s="81"/>
      <c r="E2344" s="81"/>
      <c r="F2344" s="81"/>
      <c r="G2344" s="82"/>
      <c r="H2344" s="83"/>
      <c r="I2344" s="83"/>
      <c r="J2344" s="103"/>
    </row>
    <row r="2345" spans="1:10" ht="12.75" customHeight="1" x14ac:dyDescent="0.25">
      <c r="A2345" s="101">
        <v>12</v>
      </c>
      <c r="B2345" s="84" t="s">
        <v>20</v>
      </c>
      <c r="C2345" s="84" t="s">
        <v>21</v>
      </c>
      <c r="D2345" s="85" t="s">
        <v>22</v>
      </c>
      <c r="E2345" s="85" t="s">
        <v>23</v>
      </c>
      <c r="F2345" s="85"/>
      <c r="G2345" s="86" t="s">
        <v>24</v>
      </c>
      <c r="H2345" s="87" t="s">
        <v>25</v>
      </c>
      <c r="I2345" s="87" t="s">
        <v>26</v>
      </c>
      <c r="J2345" s="102"/>
    </row>
    <row r="2346" spans="1:10" ht="12.75" customHeight="1" x14ac:dyDescent="0.25">
      <c r="A2346" s="101"/>
      <c r="B2346" s="80">
        <f>Invoice!B2643</f>
        <v>0</v>
      </c>
      <c r="C2346" s="88">
        <f>Invoice!E2643</f>
        <v>0</v>
      </c>
      <c r="D2346" s="89">
        <f>Invoice!H2643</f>
        <v>0</v>
      </c>
      <c r="E2346" s="81">
        <f t="shared" si="115"/>
        <v>0</v>
      </c>
      <c r="F2346" s="81"/>
      <c r="G2346" s="82">
        <f t="shared" si="116"/>
        <v>0</v>
      </c>
      <c r="H2346" s="83">
        <f t="shared" si="117"/>
        <v>0</v>
      </c>
      <c r="I2346" s="83" t="e">
        <f t="shared" si="118"/>
        <v>#DIV/0!</v>
      </c>
      <c r="J2346" s="103" t="e">
        <f t="shared" si="119"/>
        <v>#DIV/0!</v>
      </c>
    </row>
    <row r="2347" spans="1:10" ht="12.75" customHeight="1" x14ac:dyDescent="0.25">
      <c r="A2347" s="101"/>
      <c r="D2347" s="81"/>
      <c r="E2347" s="81">
        <f>(E2346*Invoice!I2643)+((E2346-(E2346*Invoice!I2643))*Invoice!J2643)</f>
        <v>0</v>
      </c>
      <c r="F2347" s="81"/>
      <c r="G2347" s="90">
        <f>E2347/1.11</f>
        <v>0</v>
      </c>
      <c r="H2347" s="91">
        <f>G2347*11%</f>
        <v>0</v>
      </c>
      <c r="I2347" s="91" t="e">
        <f>G2347/B2346</f>
        <v>#DIV/0!</v>
      </c>
      <c r="J2347" s="104" t="e">
        <f>H2347/B2346</f>
        <v>#DIV/0!</v>
      </c>
    </row>
    <row r="2348" spans="1:10" ht="12.75" customHeight="1" x14ac:dyDescent="0.25">
      <c r="A2348" s="101"/>
      <c r="D2348" s="81" t="s">
        <v>23</v>
      </c>
      <c r="E2348" s="81">
        <f>E2346-E2347</f>
        <v>0</v>
      </c>
      <c r="F2348" s="81"/>
      <c r="G2348" s="82">
        <f>G2346-G2347</f>
        <v>0</v>
      </c>
      <c r="H2348" s="82">
        <f>H2346-H2347</f>
        <v>0</v>
      </c>
      <c r="I2348" s="82" t="e">
        <f>I2346-I2347</f>
        <v>#DIV/0!</v>
      </c>
      <c r="J2348" s="105" t="e">
        <f>J2346-J2347</f>
        <v>#DIV/0!</v>
      </c>
    </row>
    <row r="2349" spans="1:10" ht="12.75" customHeight="1" x14ac:dyDescent="0.25">
      <c r="A2349" s="101"/>
      <c r="D2349" s="81"/>
      <c r="E2349" s="81"/>
      <c r="F2349" s="81"/>
      <c r="G2349" s="82"/>
      <c r="H2349" s="83">
        <f>G2348+H2348</f>
        <v>0</v>
      </c>
      <c r="I2349" s="83"/>
      <c r="J2349" s="103"/>
    </row>
    <row r="2350" spans="1:10" ht="12.75" customHeight="1" x14ac:dyDescent="0.25">
      <c r="A2350" s="101"/>
      <c r="B2350" s="79"/>
      <c r="D2350" s="81"/>
      <c r="E2350" s="81"/>
      <c r="F2350" s="81"/>
      <c r="G2350" s="82"/>
      <c r="H2350" s="83"/>
      <c r="I2350" s="83"/>
      <c r="J2350" s="103"/>
    </row>
    <row r="2351" spans="1:10" ht="12.75" customHeight="1" x14ac:dyDescent="0.25">
      <c r="A2351" s="101">
        <v>13</v>
      </c>
      <c r="B2351" s="84" t="s">
        <v>20</v>
      </c>
      <c r="C2351" s="84" t="s">
        <v>21</v>
      </c>
      <c r="D2351" s="85" t="s">
        <v>22</v>
      </c>
      <c r="E2351" s="85" t="s">
        <v>23</v>
      </c>
      <c r="F2351" s="85"/>
      <c r="G2351" s="86" t="s">
        <v>24</v>
      </c>
      <c r="H2351" s="87" t="s">
        <v>25</v>
      </c>
      <c r="I2351" s="87" t="s">
        <v>26</v>
      </c>
      <c r="J2351" s="102"/>
    </row>
    <row r="2352" spans="1:10" ht="12.75" customHeight="1" x14ac:dyDescent="0.25">
      <c r="A2352" s="101"/>
      <c r="B2352" s="80">
        <f>Invoice!B2644</f>
        <v>0</v>
      </c>
      <c r="C2352" s="88">
        <f>Invoice!E2644</f>
        <v>0</v>
      </c>
      <c r="D2352" s="89">
        <f>Invoice!H2644</f>
        <v>0</v>
      </c>
      <c r="E2352" s="81">
        <f t="shared" si="115"/>
        <v>0</v>
      </c>
      <c r="F2352" s="81"/>
      <c r="G2352" s="82">
        <f t="shared" si="116"/>
        <v>0</v>
      </c>
      <c r="H2352" s="83">
        <f t="shared" si="117"/>
        <v>0</v>
      </c>
      <c r="I2352" s="83" t="e">
        <f t="shared" si="118"/>
        <v>#DIV/0!</v>
      </c>
      <c r="J2352" s="103" t="e">
        <f t="shared" si="119"/>
        <v>#DIV/0!</v>
      </c>
    </row>
    <row r="2353" spans="1:10" ht="12.75" customHeight="1" x14ac:dyDescent="0.25">
      <c r="A2353" s="101"/>
      <c r="D2353" s="81"/>
      <c r="E2353" s="81">
        <f>(E2352*Invoice!I2644)+((E2352-(E2352*Invoice!I2644))*Invoice!J2644)</f>
        <v>0</v>
      </c>
      <c r="F2353" s="81"/>
      <c r="G2353" s="90">
        <f>E2353/1.11</f>
        <v>0</v>
      </c>
      <c r="H2353" s="91">
        <f>G2353*11%</f>
        <v>0</v>
      </c>
      <c r="I2353" s="91" t="e">
        <f>G2353/B2352</f>
        <v>#DIV/0!</v>
      </c>
      <c r="J2353" s="104" t="e">
        <f>H2353/B2352</f>
        <v>#DIV/0!</v>
      </c>
    </row>
    <row r="2354" spans="1:10" ht="12.75" customHeight="1" x14ac:dyDescent="0.25">
      <c r="A2354" s="101"/>
      <c r="D2354" s="81" t="s">
        <v>23</v>
      </c>
      <c r="E2354" s="81">
        <f>E2352-E2353</f>
        <v>0</v>
      </c>
      <c r="F2354" s="81"/>
      <c r="G2354" s="82">
        <f>G2352-G2353</f>
        <v>0</v>
      </c>
      <c r="H2354" s="82">
        <f>H2352-H2353</f>
        <v>0</v>
      </c>
      <c r="I2354" s="82" t="e">
        <f>I2352-I2353</f>
        <v>#DIV/0!</v>
      </c>
      <c r="J2354" s="105" t="e">
        <f>J2352-J2353</f>
        <v>#DIV/0!</v>
      </c>
    </row>
    <row r="2355" spans="1:10" ht="12.75" customHeight="1" x14ac:dyDescent="0.25">
      <c r="A2355" s="101"/>
      <c r="D2355" s="81"/>
      <c r="E2355" s="81"/>
      <c r="F2355" s="81"/>
      <c r="G2355" s="82"/>
      <c r="H2355" s="83">
        <f>G2354+H2354</f>
        <v>0</v>
      </c>
      <c r="I2355" s="83"/>
      <c r="J2355" s="103"/>
    </row>
    <row r="2356" spans="1:10" ht="12.75" customHeight="1" x14ac:dyDescent="0.25">
      <c r="A2356" s="101"/>
      <c r="B2356" s="79"/>
      <c r="D2356" s="81"/>
      <c r="E2356" s="81"/>
      <c r="F2356" s="81"/>
      <c r="G2356" s="82"/>
      <c r="H2356" s="83"/>
      <c r="I2356" s="83"/>
      <c r="J2356" s="103"/>
    </row>
    <row r="2357" spans="1:10" ht="12.75" customHeight="1" x14ac:dyDescent="0.25">
      <c r="A2357" s="101">
        <v>14</v>
      </c>
      <c r="B2357" s="84" t="s">
        <v>20</v>
      </c>
      <c r="C2357" s="84" t="s">
        <v>21</v>
      </c>
      <c r="D2357" s="85" t="s">
        <v>22</v>
      </c>
      <c r="E2357" s="85" t="s">
        <v>23</v>
      </c>
      <c r="F2357" s="85"/>
      <c r="G2357" s="86" t="s">
        <v>24</v>
      </c>
      <c r="H2357" s="87" t="s">
        <v>25</v>
      </c>
      <c r="I2357" s="87" t="s">
        <v>26</v>
      </c>
      <c r="J2357" s="102"/>
    </row>
    <row r="2358" spans="1:10" ht="12.75" customHeight="1" x14ac:dyDescent="0.25">
      <c r="A2358" s="101"/>
      <c r="B2358" s="80">
        <f>Invoice!B2645</f>
        <v>0</v>
      </c>
      <c r="C2358" s="88">
        <f>Invoice!E2645</f>
        <v>0</v>
      </c>
      <c r="D2358" s="89">
        <f>Invoice!H2645</f>
        <v>0</v>
      </c>
      <c r="E2358" s="81">
        <f t="shared" si="115"/>
        <v>0</v>
      </c>
      <c r="F2358" s="81"/>
      <c r="G2358" s="82">
        <f t="shared" si="116"/>
        <v>0</v>
      </c>
      <c r="H2358" s="83">
        <f t="shared" si="117"/>
        <v>0</v>
      </c>
      <c r="I2358" s="83" t="e">
        <f t="shared" si="118"/>
        <v>#DIV/0!</v>
      </c>
      <c r="J2358" s="103" t="e">
        <f t="shared" si="119"/>
        <v>#DIV/0!</v>
      </c>
    </row>
    <row r="2359" spans="1:10" ht="12.75" customHeight="1" x14ac:dyDescent="0.25">
      <c r="A2359" s="101"/>
      <c r="D2359" s="81"/>
      <c r="E2359" s="81">
        <f>(E2358*Invoice!I2645)+((E2358-(E2358*Invoice!I2645))*Invoice!J2645)</f>
        <v>0</v>
      </c>
      <c r="F2359" s="81"/>
      <c r="G2359" s="90">
        <f>E2359/1.11</f>
        <v>0</v>
      </c>
      <c r="H2359" s="91">
        <f>G2359*11%</f>
        <v>0</v>
      </c>
      <c r="I2359" s="91" t="e">
        <f>G2359/B2358</f>
        <v>#DIV/0!</v>
      </c>
      <c r="J2359" s="104" t="e">
        <f>H2359/B2358</f>
        <v>#DIV/0!</v>
      </c>
    </row>
    <row r="2360" spans="1:10" ht="12.75" customHeight="1" x14ac:dyDescent="0.25">
      <c r="A2360" s="101"/>
      <c r="D2360" s="81" t="s">
        <v>23</v>
      </c>
      <c r="E2360" s="81">
        <f>E2358-E2359</f>
        <v>0</v>
      </c>
      <c r="F2360" s="81"/>
      <c r="G2360" s="82">
        <f>G2358-G2359</f>
        <v>0</v>
      </c>
      <c r="H2360" s="82">
        <f>H2358-H2359</f>
        <v>0</v>
      </c>
      <c r="I2360" s="82" t="e">
        <f>I2358-I2359</f>
        <v>#DIV/0!</v>
      </c>
      <c r="J2360" s="105" t="e">
        <f>J2358-J2359</f>
        <v>#DIV/0!</v>
      </c>
    </row>
    <row r="2361" spans="1:10" ht="12.75" customHeight="1" x14ac:dyDescent="0.25">
      <c r="A2361" s="101"/>
      <c r="D2361" s="81"/>
      <c r="E2361" s="81"/>
      <c r="F2361" s="81"/>
      <c r="G2361" s="82"/>
      <c r="H2361" s="83">
        <f>G2360+H2360</f>
        <v>0</v>
      </c>
      <c r="I2361" s="83"/>
      <c r="J2361" s="103"/>
    </row>
    <row r="2362" spans="1:10" ht="12.75" customHeight="1" x14ac:dyDescent="0.25">
      <c r="A2362" s="101"/>
      <c r="B2362" s="79"/>
      <c r="D2362" s="81"/>
      <c r="E2362" s="81"/>
      <c r="F2362" s="81"/>
      <c r="G2362" s="82"/>
      <c r="H2362" s="83"/>
      <c r="I2362" s="83"/>
      <c r="J2362" s="103"/>
    </row>
    <row r="2363" spans="1:10" ht="12.75" customHeight="1" x14ac:dyDescent="0.25">
      <c r="A2363" s="101">
        <v>15</v>
      </c>
      <c r="B2363" s="84" t="s">
        <v>20</v>
      </c>
      <c r="C2363" s="84" t="s">
        <v>21</v>
      </c>
      <c r="D2363" s="85" t="s">
        <v>22</v>
      </c>
      <c r="E2363" s="85" t="s">
        <v>23</v>
      </c>
      <c r="F2363" s="85"/>
      <c r="G2363" s="86" t="s">
        <v>24</v>
      </c>
      <c r="H2363" s="87" t="s">
        <v>25</v>
      </c>
      <c r="I2363" s="87" t="s">
        <v>26</v>
      </c>
      <c r="J2363" s="102"/>
    </row>
    <row r="2364" spans="1:10" ht="12.75" customHeight="1" x14ac:dyDescent="0.25">
      <c r="A2364" s="101"/>
      <c r="B2364" s="80">
        <f>Invoice!B2646</f>
        <v>0</v>
      </c>
      <c r="C2364" s="88">
        <f>Invoice!E2646</f>
        <v>0</v>
      </c>
      <c r="D2364" s="89">
        <f>Invoice!H2646</f>
        <v>0</v>
      </c>
      <c r="E2364" s="81">
        <f t="shared" si="115"/>
        <v>0</v>
      </c>
      <c r="F2364" s="81"/>
      <c r="G2364" s="82">
        <f t="shared" si="116"/>
        <v>0</v>
      </c>
      <c r="H2364" s="83">
        <f t="shared" si="117"/>
        <v>0</v>
      </c>
      <c r="I2364" s="83" t="e">
        <f t="shared" si="118"/>
        <v>#DIV/0!</v>
      </c>
      <c r="J2364" s="103" t="e">
        <f t="shared" si="119"/>
        <v>#DIV/0!</v>
      </c>
    </row>
    <row r="2365" spans="1:10" ht="12.75" customHeight="1" x14ac:dyDescent="0.25">
      <c r="A2365" s="101"/>
      <c r="D2365" s="81"/>
      <c r="E2365" s="81">
        <f>(E2364*Invoice!I2646)+((E2364-(E2364*Invoice!I2646))*Invoice!J2646)</f>
        <v>0</v>
      </c>
      <c r="F2365" s="81"/>
      <c r="G2365" s="90">
        <f>E2365/1.11</f>
        <v>0</v>
      </c>
      <c r="H2365" s="91">
        <f>G2365*11%</f>
        <v>0</v>
      </c>
      <c r="I2365" s="91" t="e">
        <f>G2365/B2364</f>
        <v>#DIV/0!</v>
      </c>
      <c r="J2365" s="104" t="e">
        <f>H2365/B2364</f>
        <v>#DIV/0!</v>
      </c>
    </row>
    <row r="2366" spans="1:10" ht="12.75" customHeight="1" x14ac:dyDescent="0.25">
      <c r="A2366" s="101"/>
      <c r="D2366" s="81" t="s">
        <v>23</v>
      </c>
      <c r="E2366" s="81">
        <f>E2364-E2365</f>
        <v>0</v>
      </c>
      <c r="F2366" s="81"/>
      <c r="G2366" s="82">
        <f>G2364-G2365</f>
        <v>0</v>
      </c>
      <c r="H2366" s="82">
        <f>H2364-H2365</f>
        <v>0</v>
      </c>
      <c r="I2366" s="82" t="e">
        <f>I2364-I2365</f>
        <v>#DIV/0!</v>
      </c>
      <c r="J2366" s="105" t="e">
        <f>J2364-J2365</f>
        <v>#DIV/0!</v>
      </c>
    </row>
    <row r="2367" spans="1:10" ht="12.75" customHeight="1" x14ac:dyDescent="0.25">
      <c r="A2367" s="101"/>
      <c r="D2367" s="81"/>
      <c r="E2367" s="81"/>
      <c r="F2367" s="81"/>
      <c r="G2367" s="82"/>
      <c r="H2367" s="83">
        <f>G2366+H2366</f>
        <v>0</v>
      </c>
      <c r="I2367" s="83"/>
      <c r="J2367" s="103"/>
    </row>
    <row r="2368" spans="1:10" ht="12.75" customHeight="1" x14ac:dyDescent="0.25">
      <c r="A2368" s="101"/>
      <c r="B2368" s="79"/>
      <c r="D2368" s="81"/>
      <c r="E2368" s="81"/>
      <c r="F2368" s="81"/>
      <c r="G2368" s="82"/>
      <c r="H2368" s="83"/>
      <c r="I2368" s="83"/>
      <c r="J2368" s="103"/>
    </row>
    <row r="2369" spans="1:10" ht="12.75" customHeight="1" x14ac:dyDescent="0.25">
      <c r="A2369" s="101">
        <v>16</v>
      </c>
      <c r="B2369" s="84" t="s">
        <v>20</v>
      </c>
      <c r="C2369" s="84" t="s">
        <v>21</v>
      </c>
      <c r="D2369" s="85" t="s">
        <v>22</v>
      </c>
      <c r="E2369" s="85" t="s">
        <v>23</v>
      </c>
      <c r="F2369" s="85"/>
      <c r="G2369" s="86" t="s">
        <v>24</v>
      </c>
      <c r="H2369" s="87" t="s">
        <v>25</v>
      </c>
      <c r="I2369" s="87" t="s">
        <v>26</v>
      </c>
      <c r="J2369" s="102"/>
    </row>
    <row r="2370" spans="1:10" ht="12.75" customHeight="1" x14ac:dyDescent="0.25">
      <c r="A2370" s="101"/>
      <c r="B2370" s="80">
        <f>Invoice!B2647</f>
        <v>0</v>
      </c>
      <c r="C2370" s="88">
        <f>Invoice!E2647</f>
        <v>0</v>
      </c>
      <c r="D2370" s="89">
        <f>Invoice!H2647</f>
        <v>0</v>
      </c>
      <c r="E2370" s="81">
        <f t="shared" si="115"/>
        <v>0</v>
      </c>
      <c r="F2370" s="81"/>
      <c r="G2370" s="82">
        <f t="shared" si="116"/>
        <v>0</v>
      </c>
      <c r="H2370" s="83">
        <f t="shared" si="117"/>
        <v>0</v>
      </c>
      <c r="I2370" s="83" t="e">
        <f t="shared" si="118"/>
        <v>#DIV/0!</v>
      </c>
      <c r="J2370" s="103" t="e">
        <f t="shared" si="119"/>
        <v>#DIV/0!</v>
      </c>
    </row>
    <row r="2371" spans="1:10" ht="12.75" customHeight="1" x14ac:dyDescent="0.25">
      <c r="A2371" s="101"/>
      <c r="D2371" s="81"/>
      <c r="E2371" s="81">
        <f>(E2370*Invoice!I2647)+((E2370-(E2370*Invoice!I2647))*Invoice!J2647)</f>
        <v>0</v>
      </c>
      <c r="F2371" s="81"/>
      <c r="G2371" s="90">
        <f>E2371/1.11</f>
        <v>0</v>
      </c>
      <c r="H2371" s="91">
        <f>G2371*11%</f>
        <v>0</v>
      </c>
      <c r="I2371" s="91" t="e">
        <f>G2371/B2370</f>
        <v>#DIV/0!</v>
      </c>
      <c r="J2371" s="104" t="e">
        <f>H2371/B2370</f>
        <v>#DIV/0!</v>
      </c>
    </row>
    <row r="2372" spans="1:10" ht="12.75" customHeight="1" x14ac:dyDescent="0.25">
      <c r="A2372" s="101"/>
      <c r="D2372" s="81" t="s">
        <v>23</v>
      </c>
      <c r="E2372" s="81">
        <f>E2370-E2371</f>
        <v>0</v>
      </c>
      <c r="F2372" s="81"/>
      <c r="G2372" s="82">
        <f>G2370-G2371</f>
        <v>0</v>
      </c>
      <c r="H2372" s="82">
        <f>H2370-H2371</f>
        <v>0</v>
      </c>
      <c r="I2372" s="82" t="e">
        <f>I2370-I2371</f>
        <v>#DIV/0!</v>
      </c>
      <c r="J2372" s="105" t="e">
        <f>J2370-J2371</f>
        <v>#DIV/0!</v>
      </c>
    </row>
    <row r="2373" spans="1:10" ht="12.75" customHeight="1" x14ac:dyDescent="0.25">
      <c r="A2373" s="101"/>
      <c r="D2373" s="81"/>
      <c r="E2373" s="81"/>
      <c r="F2373" s="81"/>
      <c r="G2373" s="82"/>
      <c r="H2373" s="83">
        <f>G2372+H2372</f>
        <v>0</v>
      </c>
      <c r="I2373" s="83"/>
      <c r="J2373" s="103"/>
    </row>
    <row r="2374" spans="1:10" ht="12.75" customHeight="1" x14ac:dyDescent="0.25">
      <c r="A2374" s="101"/>
      <c r="C2374" s="88"/>
      <c r="D2374" s="89"/>
      <c r="E2374" s="81"/>
      <c r="F2374" s="81"/>
      <c r="G2374" s="82"/>
      <c r="H2374" s="83"/>
      <c r="I2374" s="83"/>
      <c r="J2374" s="103"/>
    </row>
    <row r="2375" spans="1:10" ht="12.75" customHeight="1" x14ac:dyDescent="0.25">
      <c r="A2375" s="106"/>
      <c r="B2375" s="107"/>
      <c r="C2375" s="107"/>
      <c r="D2375" s="107"/>
      <c r="E2375" s="107"/>
      <c r="F2375" s="107"/>
      <c r="G2375" s="108">
        <f>G2282+G2288+G2294+G2300+G2306+G2312+G2318+G2324+G2330+G2336+G2342+G2348+G2354+G2360+G2366+G2372</f>
        <v>0</v>
      </c>
      <c r="H2375" s="108">
        <f>H2282+H2288+H2294+H2300+H2306+H2312+H2318+H2324+H2330+H2336+H2342+H2348+H2354+H2360+H2366+H2372</f>
        <v>0</v>
      </c>
      <c r="I2375" s="107"/>
      <c r="J2375" s="109">
        <f>H2283+H2289+H2295+H2301+H2307+H2313+H2319+H2325+H2331+H2337+H2343+H2349+H2355+H2361+H2367+H2373</f>
        <v>0</v>
      </c>
    </row>
    <row r="2377" spans="1:10" ht="12.75" customHeight="1" x14ac:dyDescent="0.25">
      <c r="A2377" s="94" t="s">
        <v>1</v>
      </c>
      <c r="B2377" s="95">
        <f>Invoice!E2738</f>
        <v>23060025</v>
      </c>
      <c r="C2377" s="96"/>
      <c r="D2377" s="97"/>
      <c r="E2377" s="97"/>
      <c r="F2377" s="97"/>
      <c r="G2377" s="98"/>
      <c r="H2377" s="99"/>
      <c r="I2377" s="99"/>
      <c r="J2377" s="100"/>
    </row>
    <row r="2378" spans="1:10" ht="12.75" customHeight="1" x14ac:dyDescent="0.25">
      <c r="A2378" s="101">
        <v>1</v>
      </c>
      <c r="B2378" s="84" t="s">
        <v>20</v>
      </c>
      <c r="C2378" s="84" t="s">
        <v>21</v>
      </c>
      <c r="D2378" s="85" t="s">
        <v>22</v>
      </c>
      <c r="E2378" s="85" t="s">
        <v>23</v>
      </c>
      <c r="F2378" s="85"/>
      <c r="G2378" s="86" t="s">
        <v>24</v>
      </c>
      <c r="H2378" s="87" t="s">
        <v>25</v>
      </c>
      <c r="I2378" s="87" t="s">
        <v>26</v>
      </c>
      <c r="J2378" s="102"/>
    </row>
    <row r="2379" spans="1:10" ht="12.75" customHeight="1" x14ac:dyDescent="0.25">
      <c r="A2379" s="101"/>
      <c r="B2379" s="80">
        <f>Invoice!B2746</f>
        <v>0</v>
      </c>
      <c r="C2379" s="88">
        <f>Invoice!E2746</f>
        <v>0</v>
      </c>
      <c r="D2379" s="89">
        <f>Invoice!H2746</f>
        <v>0</v>
      </c>
      <c r="E2379" s="81">
        <f>D2379*B2379</f>
        <v>0</v>
      </c>
      <c r="F2379" s="81"/>
      <c r="G2379" s="82">
        <f>E2379/1.11</f>
        <v>0</v>
      </c>
      <c r="H2379" s="83">
        <f>G2379*11%</f>
        <v>0</v>
      </c>
      <c r="I2379" s="83" t="e">
        <f>G2379/B2379</f>
        <v>#DIV/0!</v>
      </c>
      <c r="J2379" s="103" t="e">
        <f>H2379/B2379</f>
        <v>#DIV/0!</v>
      </c>
    </row>
    <row r="2380" spans="1:10" ht="12.75" customHeight="1" x14ac:dyDescent="0.25">
      <c r="A2380" s="101"/>
      <c r="D2380" s="81"/>
      <c r="E2380" s="81">
        <f>(E2379*Invoice!I2746)+((E2379-(E2379*Invoice!I2746))*Invoice!J2746)</f>
        <v>0</v>
      </c>
      <c r="F2380" s="81"/>
      <c r="G2380" s="90">
        <f>E2380/1.11</f>
        <v>0</v>
      </c>
      <c r="H2380" s="91">
        <f>G2380*11%</f>
        <v>0</v>
      </c>
      <c r="I2380" s="91" t="e">
        <f>G2380/B2379</f>
        <v>#DIV/0!</v>
      </c>
      <c r="J2380" s="104" t="e">
        <f>H2380/B2379</f>
        <v>#DIV/0!</v>
      </c>
    </row>
    <row r="2381" spans="1:10" ht="12.75" customHeight="1" x14ac:dyDescent="0.25">
      <c r="A2381" s="101"/>
      <c r="D2381" s="81" t="s">
        <v>23</v>
      </c>
      <c r="E2381" s="81">
        <f>E2379-E2380</f>
        <v>0</v>
      </c>
      <c r="F2381" s="81"/>
      <c r="G2381" s="82">
        <f>G2379-G2380</f>
        <v>0</v>
      </c>
      <c r="H2381" s="82">
        <f>H2379-H2380</f>
        <v>0</v>
      </c>
      <c r="I2381" s="82" t="e">
        <f>I2379-I2380</f>
        <v>#DIV/0!</v>
      </c>
      <c r="J2381" s="105" t="e">
        <f>J2379-J2380</f>
        <v>#DIV/0!</v>
      </c>
    </row>
    <row r="2382" spans="1:10" ht="12.75" customHeight="1" x14ac:dyDescent="0.25">
      <c r="A2382" s="101"/>
      <c r="D2382" s="81"/>
      <c r="E2382" s="81"/>
      <c r="F2382" s="81"/>
      <c r="G2382" s="82"/>
      <c r="H2382" s="83">
        <f>G2381+H2381</f>
        <v>0</v>
      </c>
      <c r="I2382" s="83"/>
      <c r="J2382" s="103"/>
    </row>
    <row r="2383" spans="1:10" ht="12.75" customHeight="1" x14ac:dyDescent="0.25">
      <c r="A2383" s="101"/>
      <c r="B2383" s="79"/>
      <c r="D2383" s="81"/>
      <c r="E2383" s="81"/>
      <c r="F2383" s="81"/>
      <c r="G2383" s="82"/>
      <c r="H2383" s="83"/>
      <c r="I2383" s="83"/>
      <c r="J2383" s="103"/>
    </row>
    <row r="2384" spans="1:10" ht="12.75" customHeight="1" x14ac:dyDescent="0.25">
      <c r="A2384" s="101">
        <v>2</v>
      </c>
      <c r="B2384" s="84" t="s">
        <v>20</v>
      </c>
      <c r="C2384" s="84" t="s">
        <v>21</v>
      </c>
      <c r="D2384" s="85" t="s">
        <v>22</v>
      </c>
      <c r="E2384" s="85" t="s">
        <v>23</v>
      </c>
      <c r="F2384" s="85"/>
      <c r="G2384" s="86" t="s">
        <v>24</v>
      </c>
      <c r="H2384" s="87" t="s">
        <v>25</v>
      </c>
      <c r="I2384" s="87" t="s">
        <v>26</v>
      </c>
      <c r="J2384" s="102"/>
    </row>
    <row r="2385" spans="1:10" ht="12.75" customHeight="1" x14ac:dyDescent="0.25">
      <c r="A2385" s="101"/>
      <c r="B2385" s="80">
        <f>Invoice!B2747</f>
        <v>0</v>
      </c>
      <c r="C2385" s="88">
        <f>Invoice!E2747</f>
        <v>0</v>
      </c>
      <c r="D2385" s="89">
        <f>Invoice!H2747</f>
        <v>0</v>
      </c>
      <c r="E2385" s="81">
        <f t="shared" ref="E2385:E2469" si="120">D2385*B2385</f>
        <v>0</v>
      </c>
      <c r="F2385" s="81"/>
      <c r="G2385" s="82">
        <f t="shared" ref="G2385:G2469" si="121">E2385/1.11</f>
        <v>0</v>
      </c>
      <c r="H2385" s="83">
        <f t="shared" ref="H2385:H2469" si="122">G2385*11%</f>
        <v>0</v>
      </c>
      <c r="I2385" s="83" t="e">
        <f t="shared" ref="I2385:I2469" si="123">G2385/B2385</f>
        <v>#DIV/0!</v>
      </c>
      <c r="J2385" s="103" t="e">
        <f t="shared" ref="J2385:J2469" si="124">H2385/B2385</f>
        <v>#DIV/0!</v>
      </c>
    </row>
    <row r="2386" spans="1:10" ht="12.75" customHeight="1" x14ac:dyDescent="0.25">
      <c r="A2386" s="101"/>
      <c r="D2386" s="81"/>
      <c r="E2386" s="81">
        <f>(E2385*Invoice!I2747)+((E2385-(E2385*Invoice!I2747))*Invoice!J2747)</f>
        <v>0</v>
      </c>
      <c r="F2386" s="81"/>
      <c r="G2386" s="90">
        <f>E2386/1.11</f>
        <v>0</v>
      </c>
      <c r="H2386" s="91">
        <f>G2386*11%</f>
        <v>0</v>
      </c>
      <c r="I2386" s="91" t="e">
        <f>G2386/B2385</f>
        <v>#DIV/0!</v>
      </c>
      <c r="J2386" s="104" t="e">
        <f>H2386/B2385</f>
        <v>#DIV/0!</v>
      </c>
    </row>
    <row r="2387" spans="1:10" ht="12.75" customHeight="1" x14ac:dyDescent="0.25">
      <c r="A2387" s="101"/>
      <c r="D2387" s="81" t="s">
        <v>23</v>
      </c>
      <c r="E2387" s="81">
        <f>E2385-E2386</f>
        <v>0</v>
      </c>
      <c r="F2387" s="81"/>
      <c r="G2387" s="82">
        <f>G2385-G2386</f>
        <v>0</v>
      </c>
      <c r="H2387" s="82">
        <f>H2385-H2386</f>
        <v>0</v>
      </c>
      <c r="I2387" s="82" t="e">
        <f>I2385-I2386</f>
        <v>#DIV/0!</v>
      </c>
      <c r="J2387" s="105" t="e">
        <f>J2385-J2386</f>
        <v>#DIV/0!</v>
      </c>
    </row>
    <row r="2388" spans="1:10" ht="12.75" customHeight="1" x14ac:dyDescent="0.25">
      <c r="A2388" s="101"/>
      <c r="D2388" s="81"/>
      <c r="E2388" s="81"/>
      <c r="F2388" s="81"/>
      <c r="G2388" s="82"/>
      <c r="H2388" s="83">
        <f>G2387+H2387</f>
        <v>0</v>
      </c>
      <c r="I2388" s="83"/>
      <c r="J2388" s="103"/>
    </row>
    <row r="2389" spans="1:10" ht="12.75" customHeight="1" x14ac:dyDescent="0.25">
      <c r="A2389" s="101"/>
      <c r="B2389" s="79"/>
      <c r="D2389" s="81"/>
      <c r="E2389" s="81"/>
      <c r="F2389" s="81"/>
      <c r="G2389" s="82"/>
      <c r="H2389" s="83"/>
      <c r="I2389" s="83"/>
      <c r="J2389" s="103"/>
    </row>
    <row r="2390" spans="1:10" ht="12.75" customHeight="1" x14ac:dyDescent="0.25">
      <c r="A2390" s="101">
        <v>3</v>
      </c>
      <c r="B2390" s="84" t="s">
        <v>20</v>
      </c>
      <c r="C2390" s="84" t="s">
        <v>21</v>
      </c>
      <c r="D2390" s="85" t="s">
        <v>22</v>
      </c>
      <c r="E2390" s="85" t="s">
        <v>23</v>
      </c>
      <c r="F2390" s="85"/>
      <c r="G2390" s="86" t="s">
        <v>24</v>
      </c>
      <c r="H2390" s="87" t="s">
        <v>25</v>
      </c>
      <c r="I2390" s="87" t="s">
        <v>26</v>
      </c>
      <c r="J2390" s="102"/>
    </row>
    <row r="2391" spans="1:10" ht="12.75" customHeight="1" x14ac:dyDescent="0.25">
      <c r="A2391" s="101"/>
      <c r="B2391" s="80">
        <f>Invoice!B2748</f>
        <v>0</v>
      </c>
      <c r="C2391" s="88">
        <f>Invoice!E2748</f>
        <v>0</v>
      </c>
      <c r="D2391" s="89">
        <f>Invoice!H2748</f>
        <v>0</v>
      </c>
      <c r="E2391" s="81">
        <f t="shared" si="120"/>
        <v>0</v>
      </c>
      <c r="F2391" s="81"/>
      <c r="G2391" s="82">
        <f t="shared" si="121"/>
        <v>0</v>
      </c>
      <c r="H2391" s="83">
        <f t="shared" si="122"/>
        <v>0</v>
      </c>
      <c r="I2391" s="83" t="e">
        <f t="shared" si="123"/>
        <v>#DIV/0!</v>
      </c>
      <c r="J2391" s="103" t="e">
        <f t="shared" si="124"/>
        <v>#DIV/0!</v>
      </c>
    </row>
    <row r="2392" spans="1:10" ht="12.75" customHeight="1" x14ac:dyDescent="0.25">
      <c r="A2392" s="101"/>
      <c r="D2392" s="81"/>
      <c r="E2392" s="81">
        <f>(E2391*Invoice!I2748)+((E2391-(E2391*Invoice!I2748))*Invoice!J2748)</f>
        <v>0</v>
      </c>
      <c r="F2392" s="81"/>
      <c r="G2392" s="90">
        <f>E2392/1.11</f>
        <v>0</v>
      </c>
      <c r="H2392" s="91">
        <f>G2392*11%</f>
        <v>0</v>
      </c>
      <c r="I2392" s="91" t="e">
        <f>G2392/B2391</f>
        <v>#DIV/0!</v>
      </c>
      <c r="J2392" s="104" t="e">
        <f>H2392/B2391</f>
        <v>#DIV/0!</v>
      </c>
    </row>
    <row r="2393" spans="1:10" ht="12.75" customHeight="1" x14ac:dyDescent="0.25">
      <c r="A2393" s="101"/>
      <c r="D2393" s="81" t="s">
        <v>23</v>
      </c>
      <c r="E2393" s="81">
        <f>E2391-E2392</f>
        <v>0</v>
      </c>
      <c r="F2393" s="81"/>
      <c r="G2393" s="82">
        <f>G2391-G2392</f>
        <v>0</v>
      </c>
      <c r="H2393" s="82">
        <f>H2391-H2392</f>
        <v>0</v>
      </c>
      <c r="I2393" s="82" t="e">
        <f>I2391-I2392</f>
        <v>#DIV/0!</v>
      </c>
      <c r="J2393" s="105" t="e">
        <f>J2391-J2392</f>
        <v>#DIV/0!</v>
      </c>
    </row>
    <row r="2394" spans="1:10" ht="12.75" customHeight="1" x14ac:dyDescent="0.25">
      <c r="A2394" s="101"/>
      <c r="D2394" s="81"/>
      <c r="E2394" s="81"/>
      <c r="F2394" s="81"/>
      <c r="G2394" s="82"/>
      <c r="H2394" s="83">
        <f>G2393+H2393</f>
        <v>0</v>
      </c>
      <c r="I2394" s="83"/>
      <c r="J2394" s="103"/>
    </row>
    <row r="2395" spans="1:10" ht="12.75" customHeight="1" x14ac:dyDescent="0.25">
      <c r="A2395" s="101"/>
      <c r="B2395" s="79"/>
      <c r="D2395" s="81"/>
      <c r="E2395" s="81"/>
      <c r="F2395" s="81"/>
      <c r="G2395" s="82"/>
      <c r="H2395" s="83"/>
      <c r="I2395" s="83"/>
      <c r="J2395" s="103"/>
    </row>
    <row r="2396" spans="1:10" ht="12.75" customHeight="1" x14ac:dyDescent="0.25">
      <c r="A2396" s="101">
        <v>4</v>
      </c>
      <c r="B2396" s="84" t="s">
        <v>20</v>
      </c>
      <c r="C2396" s="84" t="s">
        <v>21</v>
      </c>
      <c r="D2396" s="85" t="s">
        <v>22</v>
      </c>
      <c r="E2396" s="85" t="s">
        <v>23</v>
      </c>
      <c r="F2396" s="85"/>
      <c r="G2396" s="86" t="s">
        <v>24</v>
      </c>
      <c r="H2396" s="87" t="s">
        <v>25</v>
      </c>
      <c r="I2396" s="87" t="s">
        <v>26</v>
      </c>
      <c r="J2396" s="102"/>
    </row>
    <row r="2397" spans="1:10" ht="12.75" customHeight="1" x14ac:dyDescent="0.25">
      <c r="A2397" s="101"/>
      <c r="B2397" s="80">
        <f>Invoice!B2749</f>
        <v>0</v>
      </c>
      <c r="C2397" s="88">
        <f>Invoice!E2749</f>
        <v>0</v>
      </c>
      <c r="D2397" s="89">
        <f>Invoice!H2749</f>
        <v>0</v>
      </c>
      <c r="E2397" s="81">
        <f t="shared" si="120"/>
        <v>0</v>
      </c>
      <c r="F2397" s="81"/>
      <c r="G2397" s="82">
        <f t="shared" si="121"/>
        <v>0</v>
      </c>
      <c r="H2397" s="83">
        <f t="shared" si="122"/>
        <v>0</v>
      </c>
      <c r="I2397" s="83" t="e">
        <f t="shared" si="123"/>
        <v>#DIV/0!</v>
      </c>
      <c r="J2397" s="103" t="e">
        <f t="shared" si="124"/>
        <v>#DIV/0!</v>
      </c>
    </row>
    <row r="2398" spans="1:10" ht="12.75" customHeight="1" x14ac:dyDescent="0.25">
      <c r="A2398" s="101"/>
      <c r="D2398" s="81"/>
      <c r="E2398" s="81">
        <f>(E2397*Invoice!I2749)+((E2397-(E2397*Invoice!I2749))*Invoice!J2749)</f>
        <v>0</v>
      </c>
      <c r="F2398" s="81"/>
      <c r="G2398" s="90">
        <f>E2398/1.11</f>
        <v>0</v>
      </c>
      <c r="H2398" s="91">
        <f>G2398*11%</f>
        <v>0</v>
      </c>
      <c r="I2398" s="91" t="e">
        <f>G2398/B2397</f>
        <v>#DIV/0!</v>
      </c>
      <c r="J2398" s="104" t="e">
        <f>H2398/B2397</f>
        <v>#DIV/0!</v>
      </c>
    </row>
    <row r="2399" spans="1:10" ht="12.75" customHeight="1" x14ac:dyDescent="0.25">
      <c r="A2399" s="101"/>
      <c r="D2399" s="81" t="s">
        <v>23</v>
      </c>
      <c r="E2399" s="81">
        <f>E2397-E2398</f>
        <v>0</v>
      </c>
      <c r="F2399" s="81"/>
      <c r="G2399" s="82">
        <f>G2397-G2398</f>
        <v>0</v>
      </c>
      <c r="H2399" s="82">
        <f>H2397-H2398</f>
        <v>0</v>
      </c>
      <c r="I2399" s="82" t="e">
        <f>I2397-I2398</f>
        <v>#DIV/0!</v>
      </c>
      <c r="J2399" s="105" t="e">
        <f>J2397-J2398</f>
        <v>#DIV/0!</v>
      </c>
    </row>
    <row r="2400" spans="1:10" ht="12.75" customHeight="1" x14ac:dyDescent="0.25">
      <c r="A2400" s="101"/>
      <c r="D2400" s="81"/>
      <c r="E2400" s="81"/>
      <c r="F2400" s="81"/>
      <c r="G2400" s="82"/>
      <c r="H2400" s="83">
        <f>G2399+H2399</f>
        <v>0</v>
      </c>
      <c r="I2400" s="83"/>
      <c r="J2400" s="103"/>
    </row>
    <row r="2401" spans="1:10" ht="12.75" customHeight="1" x14ac:dyDescent="0.25">
      <c r="A2401" s="101"/>
      <c r="B2401" s="79"/>
      <c r="D2401" s="81"/>
      <c r="E2401" s="81"/>
      <c r="F2401" s="81"/>
      <c r="G2401" s="82"/>
      <c r="H2401" s="83"/>
      <c r="I2401" s="83"/>
      <c r="J2401" s="103"/>
    </row>
    <row r="2402" spans="1:10" ht="12.75" customHeight="1" x14ac:dyDescent="0.25">
      <c r="A2402" s="101">
        <v>5</v>
      </c>
      <c r="B2402" s="84" t="s">
        <v>20</v>
      </c>
      <c r="C2402" s="84" t="s">
        <v>21</v>
      </c>
      <c r="D2402" s="85" t="s">
        <v>22</v>
      </c>
      <c r="E2402" s="85" t="s">
        <v>23</v>
      </c>
      <c r="F2402" s="85"/>
      <c r="G2402" s="86" t="s">
        <v>24</v>
      </c>
      <c r="H2402" s="87" t="s">
        <v>25</v>
      </c>
      <c r="I2402" s="87" t="s">
        <v>26</v>
      </c>
      <c r="J2402" s="102"/>
    </row>
    <row r="2403" spans="1:10" ht="12.75" customHeight="1" x14ac:dyDescent="0.25">
      <c r="A2403" s="101"/>
      <c r="B2403" s="80">
        <f>Invoice!B2750</f>
        <v>0</v>
      </c>
      <c r="C2403" s="88">
        <f>Invoice!E2750</f>
        <v>0</v>
      </c>
      <c r="D2403" s="89">
        <f>Invoice!H2750</f>
        <v>0</v>
      </c>
      <c r="E2403" s="81">
        <f t="shared" si="120"/>
        <v>0</v>
      </c>
      <c r="F2403" s="81"/>
      <c r="G2403" s="82">
        <f t="shared" si="121"/>
        <v>0</v>
      </c>
      <c r="H2403" s="83">
        <f t="shared" si="122"/>
        <v>0</v>
      </c>
      <c r="I2403" s="83" t="e">
        <f t="shared" si="123"/>
        <v>#DIV/0!</v>
      </c>
      <c r="J2403" s="103" t="e">
        <f t="shared" si="124"/>
        <v>#DIV/0!</v>
      </c>
    </row>
    <row r="2404" spans="1:10" ht="12.75" customHeight="1" x14ac:dyDescent="0.25">
      <c r="A2404" s="101"/>
      <c r="D2404" s="81"/>
      <c r="E2404" s="81">
        <f>(E2403*Invoice!I2750)+((E2403-(E2403*Invoice!I2750))*Invoice!J2750)</f>
        <v>0</v>
      </c>
      <c r="F2404" s="81"/>
      <c r="G2404" s="90">
        <f>E2404/1.11</f>
        <v>0</v>
      </c>
      <c r="H2404" s="91">
        <f>G2404*11%</f>
        <v>0</v>
      </c>
      <c r="I2404" s="91" t="e">
        <f>G2404/B2403</f>
        <v>#DIV/0!</v>
      </c>
      <c r="J2404" s="104" t="e">
        <f>H2404/B2403</f>
        <v>#DIV/0!</v>
      </c>
    </row>
    <row r="2405" spans="1:10" ht="12.75" customHeight="1" x14ac:dyDescent="0.25">
      <c r="A2405" s="101"/>
      <c r="D2405" s="81" t="s">
        <v>23</v>
      </c>
      <c r="E2405" s="81">
        <f>E2403-E2404</f>
        <v>0</v>
      </c>
      <c r="F2405" s="81"/>
      <c r="G2405" s="82">
        <f>G2403-G2404</f>
        <v>0</v>
      </c>
      <c r="H2405" s="82">
        <f>H2403-H2404</f>
        <v>0</v>
      </c>
      <c r="I2405" s="82" t="e">
        <f>I2403-I2404</f>
        <v>#DIV/0!</v>
      </c>
      <c r="J2405" s="105" t="e">
        <f>J2403-J2404</f>
        <v>#DIV/0!</v>
      </c>
    </row>
    <row r="2406" spans="1:10" ht="12.75" customHeight="1" x14ac:dyDescent="0.25">
      <c r="A2406" s="101"/>
      <c r="D2406" s="81"/>
      <c r="E2406" s="81"/>
      <c r="F2406" s="81"/>
      <c r="G2406" s="82"/>
      <c r="H2406" s="83">
        <f>G2405+H2405</f>
        <v>0</v>
      </c>
      <c r="I2406" s="83"/>
      <c r="J2406" s="103"/>
    </row>
    <row r="2407" spans="1:10" ht="12.75" customHeight="1" x14ac:dyDescent="0.25">
      <c r="A2407" s="101"/>
      <c r="B2407" s="79"/>
      <c r="D2407" s="81"/>
      <c r="E2407" s="81"/>
      <c r="F2407" s="81"/>
      <c r="G2407" s="82"/>
      <c r="H2407" s="83"/>
      <c r="I2407" s="83"/>
      <c r="J2407" s="103"/>
    </row>
    <row r="2408" spans="1:10" ht="12.75" customHeight="1" x14ac:dyDescent="0.25">
      <c r="A2408" s="101">
        <v>6</v>
      </c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2"/>
    </row>
    <row r="2409" spans="1:10" ht="12.75" customHeight="1" x14ac:dyDescent="0.25">
      <c r="A2409" s="101"/>
      <c r="B2409" s="80">
        <f>Invoice!B2751</f>
        <v>0</v>
      </c>
      <c r="C2409" s="88">
        <f>Invoice!E2751</f>
        <v>0</v>
      </c>
      <c r="D2409" s="89">
        <f>Invoice!H2751</f>
        <v>0</v>
      </c>
      <c r="E2409" s="81">
        <f t="shared" si="120"/>
        <v>0</v>
      </c>
      <c r="F2409" s="81"/>
      <c r="G2409" s="82">
        <f t="shared" si="121"/>
        <v>0</v>
      </c>
      <c r="H2409" s="83">
        <f t="shared" si="122"/>
        <v>0</v>
      </c>
      <c r="I2409" s="83" t="e">
        <f t="shared" si="123"/>
        <v>#DIV/0!</v>
      </c>
      <c r="J2409" s="103" t="e">
        <f t="shared" si="124"/>
        <v>#DIV/0!</v>
      </c>
    </row>
    <row r="2410" spans="1:10" ht="12.75" customHeight="1" x14ac:dyDescent="0.25">
      <c r="A2410" s="101"/>
      <c r="D2410" s="81"/>
      <c r="E2410" s="81">
        <f>(E2409*Invoice!I2751)+((E2409-(E2409*Invoice!I2751))*Invoice!J2751)</f>
        <v>0</v>
      </c>
      <c r="F2410" s="81"/>
      <c r="G2410" s="90">
        <f>E2410/1.11</f>
        <v>0</v>
      </c>
      <c r="H2410" s="91">
        <f>G2410*11%</f>
        <v>0</v>
      </c>
      <c r="I2410" s="91" t="e">
        <f>G2410/B2409</f>
        <v>#DIV/0!</v>
      </c>
      <c r="J2410" s="104" t="e">
        <f>H2410/B2409</f>
        <v>#DIV/0!</v>
      </c>
    </row>
    <row r="2411" spans="1:10" ht="12.75" customHeight="1" x14ac:dyDescent="0.25">
      <c r="A2411" s="101"/>
      <c r="D2411" s="81" t="s">
        <v>23</v>
      </c>
      <c r="E2411" s="81">
        <f>E2409-E2410</f>
        <v>0</v>
      </c>
      <c r="F2411" s="81"/>
      <c r="G2411" s="82">
        <f>G2409-G2410</f>
        <v>0</v>
      </c>
      <c r="H2411" s="82">
        <f>H2409-H2410</f>
        <v>0</v>
      </c>
      <c r="I2411" s="82" t="e">
        <f>I2409-I2410</f>
        <v>#DIV/0!</v>
      </c>
      <c r="J2411" s="105" t="e">
        <f>J2409-J2410</f>
        <v>#DIV/0!</v>
      </c>
    </row>
    <row r="2412" spans="1:10" ht="12.75" customHeight="1" x14ac:dyDescent="0.25">
      <c r="A2412" s="101"/>
      <c r="D2412" s="81"/>
      <c r="E2412" s="81"/>
      <c r="F2412" s="81"/>
      <c r="G2412" s="82"/>
      <c r="H2412" s="83">
        <f>G2411+H2411</f>
        <v>0</v>
      </c>
      <c r="I2412" s="83"/>
      <c r="J2412" s="103"/>
    </row>
    <row r="2413" spans="1:10" ht="12.75" customHeight="1" x14ac:dyDescent="0.25">
      <c r="A2413" s="101"/>
      <c r="B2413" s="79"/>
      <c r="D2413" s="81"/>
      <c r="E2413" s="81"/>
      <c r="F2413" s="81"/>
      <c r="G2413" s="82"/>
      <c r="H2413" s="83"/>
      <c r="I2413" s="83"/>
      <c r="J2413" s="103"/>
    </row>
    <row r="2414" spans="1:10" ht="12.75" customHeight="1" x14ac:dyDescent="0.25">
      <c r="A2414" s="101">
        <v>7</v>
      </c>
      <c r="B2414" s="84" t="s">
        <v>20</v>
      </c>
      <c r="C2414" s="84" t="s">
        <v>21</v>
      </c>
      <c r="D2414" s="85" t="s">
        <v>22</v>
      </c>
      <c r="E2414" s="85" t="s">
        <v>23</v>
      </c>
      <c r="F2414" s="85"/>
      <c r="G2414" s="86" t="s">
        <v>24</v>
      </c>
      <c r="H2414" s="87" t="s">
        <v>25</v>
      </c>
      <c r="I2414" s="87" t="s">
        <v>26</v>
      </c>
      <c r="J2414" s="102"/>
    </row>
    <row r="2415" spans="1:10" ht="12.75" customHeight="1" x14ac:dyDescent="0.25">
      <c r="A2415" s="101"/>
      <c r="B2415" s="80">
        <f>Invoice!B2752</f>
        <v>0</v>
      </c>
      <c r="C2415" s="88">
        <f>Invoice!E2752</f>
        <v>0</v>
      </c>
      <c r="D2415" s="89">
        <f>Invoice!H2752</f>
        <v>0</v>
      </c>
      <c r="E2415" s="81">
        <f t="shared" si="120"/>
        <v>0</v>
      </c>
      <c r="F2415" s="81"/>
      <c r="G2415" s="82">
        <f t="shared" si="121"/>
        <v>0</v>
      </c>
      <c r="H2415" s="83">
        <f t="shared" si="122"/>
        <v>0</v>
      </c>
      <c r="I2415" s="83" t="e">
        <f t="shared" si="123"/>
        <v>#DIV/0!</v>
      </c>
      <c r="J2415" s="103" t="e">
        <f t="shared" si="124"/>
        <v>#DIV/0!</v>
      </c>
    </row>
    <row r="2416" spans="1:10" ht="12.75" customHeight="1" x14ac:dyDescent="0.25">
      <c r="A2416" s="101"/>
      <c r="D2416" s="81"/>
      <c r="E2416" s="81">
        <f>(E2415*Invoice!I2752)+((E2415-(E2415*Invoice!I2752))*Invoice!J2752)</f>
        <v>0</v>
      </c>
      <c r="F2416" s="81"/>
      <c r="G2416" s="90">
        <f>E2416/1.11</f>
        <v>0</v>
      </c>
      <c r="H2416" s="91">
        <f>G2416*11%</f>
        <v>0</v>
      </c>
      <c r="I2416" s="91" t="e">
        <f>G2416/B2415</f>
        <v>#DIV/0!</v>
      </c>
      <c r="J2416" s="104" t="e">
        <f>H2416/B2415</f>
        <v>#DIV/0!</v>
      </c>
    </row>
    <row r="2417" spans="1:10" ht="12.75" customHeight="1" x14ac:dyDescent="0.25">
      <c r="A2417" s="101"/>
      <c r="D2417" s="81" t="s">
        <v>23</v>
      </c>
      <c r="E2417" s="81">
        <f>E2415-E2416</f>
        <v>0</v>
      </c>
      <c r="F2417" s="81"/>
      <c r="G2417" s="82">
        <f>G2415-G2416</f>
        <v>0</v>
      </c>
      <c r="H2417" s="82">
        <f>H2415-H2416</f>
        <v>0</v>
      </c>
      <c r="I2417" s="82" t="e">
        <f>I2415-I2416</f>
        <v>#DIV/0!</v>
      </c>
      <c r="J2417" s="105" t="e">
        <f>J2415-J2416</f>
        <v>#DIV/0!</v>
      </c>
    </row>
    <row r="2418" spans="1:10" ht="12.75" customHeight="1" x14ac:dyDescent="0.25">
      <c r="A2418" s="101"/>
      <c r="D2418" s="81"/>
      <c r="E2418" s="81"/>
      <c r="F2418" s="81"/>
      <c r="G2418" s="82"/>
      <c r="H2418" s="83">
        <f>G2417+H2417</f>
        <v>0</v>
      </c>
      <c r="I2418" s="83"/>
      <c r="J2418" s="103"/>
    </row>
    <row r="2419" spans="1:10" ht="12.75" customHeight="1" x14ac:dyDescent="0.25">
      <c r="A2419" s="101"/>
      <c r="B2419" s="79"/>
      <c r="D2419" s="81"/>
      <c r="E2419" s="81"/>
      <c r="F2419" s="81"/>
      <c r="G2419" s="82"/>
      <c r="H2419" s="83"/>
      <c r="I2419" s="83"/>
      <c r="J2419" s="103"/>
    </row>
    <row r="2420" spans="1:10" ht="12.75" customHeight="1" x14ac:dyDescent="0.25">
      <c r="A2420" s="101">
        <v>8</v>
      </c>
      <c r="B2420" s="84" t="s">
        <v>20</v>
      </c>
      <c r="C2420" s="84" t="s">
        <v>21</v>
      </c>
      <c r="D2420" s="85" t="s">
        <v>22</v>
      </c>
      <c r="E2420" s="85" t="s">
        <v>23</v>
      </c>
      <c r="F2420" s="85"/>
      <c r="G2420" s="86" t="s">
        <v>24</v>
      </c>
      <c r="H2420" s="87" t="s">
        <v>25</v>
      </c>
      <c r="I2420" s="87" t="s">
        <v>26</v>
      </c>
      <c r="J2420" s="102"/>
    </row>
    <row r="2421" spans="1:10" ht="12.75" customHeight="1" x14ac:dyDescent="0.25">
      <c r="A2421" s="101"/>
      <c r="B2421" s="80">
        <f>Invoice!B2753</f>
        <v>0</v>
      </c>
      <c r="C2421" s="88">
        <f>Invoice!E2753</f>
        <v>0</v>
      </c>
      <c r="D2421" s="89">
        <f>Invoice!H2753</f>
        <v>0</v>
      </c>
      <c r="E2421" s="81">
        <f t="shared" si="120"/>
        <v>0</v>
      </c>
      <c r="F2421" s="81"/>
      <c r="G2421" s="82">
        <f t="shared" si="121"/>
        <v>0</v>
      </c>
      <c r="H2421" s="83">
        <f t="shared" si="122"/>
        <v>0</v>
      </c>
      <c r="I2421" s="83" t="e">
        <f t="shared" si="123"/>
        <v>#DIV/0!</v>
      </c>
      <c r="J2421" s="103" t="e">
        <f t="shared" si="124"/>
        <v>#DIV/0!</v>
      </c>
    </row>
    <row r="2422" spans="1:10" ht="12.75" customHeight="1" x14ac:dyDescent="0.25">
      <c r="A2422" s="101"/>
      <c r="D2422" s="81"/>
      <c r="E2422" s="81">
        <f>(E2421*Invoice!I2753)+((E2421-(E2421*Invoice!I2753))*Invoice!J2753)</f>
        <v>0</v>
      </c>
      <c r="F2422" s="81"/>
      <c r="G2422" s="90">
        <f>E2422/1.11</f>
        <v>0</v>
      </c>
      <c r="H2422" s="91">
        <f>G2422*11%</f>
        <v>0</v>
      </c>
      <c r="I2422" s="91" t="e">
        <f>G2422/B2421</f>
        <v>#DIV/0!</v>
      </c>
      <c r="J2422" s="104" t="e">
        <f>H2422/B2421</f>
        <v>#DIV/0!</v>
      </c>
    </row>
    <row r="2423" spans="1:10" ht="12.75" customHeight="1" x14ac:dyDescent="0.25">
      <c r="A2423" s="101"/>
      <c r="D2423" s="81" t="s">
        <v>23</v>
      </c>
      <c r="E2423" s="81">
        <f>E2421-E2422</f>
        <v>0</v>
      </c>
      <c r="F2423" s="81"/>
      <c r="G2423" s="82">
        <f>G2421-G2422</f>
        <v>0</v>
      </c>
      <c r="H2423" s="82">
        <f>H2421-H2422</f>
        <v>0</v>
      </c>
      <c r="I2423" s="82" t="e">
        <f>I2421-I2422</f>
        <v>#DIV/0!</v>
      </c>
      <c r="J2423" s="105" t="e">
        <f>J2421-J2422</f>
        <v>#DIV/0!</v>
      </c>
    </row>
    <row r="2424" spans="1:10" ht="12.75" customHeight="1" x14ac:dyDescent="0.25">
      <c r="A2424" s="101"/>
      <c r="D2424" s="81"/>
      <c r="E2424" s="81"/>
      <c r="F2424" s="81"/>
      <c r="G2424" s="82"/>
      <c r="H2424" s="83">
        <f>G2423+H2423</f>
        <v>0</v>
      </c>
      <c r="I2424" s="83"/>
      <c r="J2424" s="103"/>
    </row>
    <row r="2425" spans="1:10" ht="12.75" customHeight="1" x14ac:dyDescent="0.25">
      <c r="A2425" s="101"/>
      <c r="B2425" s="79"/>
      <c r="D2425" s="81"/>
      <c r="E2425" s="81"/>
      <c r="F2425" s="81"/>
      <c r="G2425" s="82"/>
      <c r="H2425" s="83"/>
      <c r="I2425" s="83"/>
      <c r="J2425" s="103"/>
    </row>
    <row r="2426" spans="1:10" ht="12.75" customHeight="1" x14ac:dyDescent="0.25">
      <c r="A2426" s="101">
        <v>9</v>
      </c>
      <c r="B2426" s="84" t="s">
        <v>20</v>
      </c>
      <c r="C2426" s="84" t="s">
        <v>21</v>
      </c>
      <c r="D2426" s="85" t="s">
        <v>22</v>
      </c>
      <c r="E2426" s="85" t="s">
        <v>23</v>
      </c>
      <c r="F2426" s="85"/>
      <c r="G2426" s="86" t="s">
        <v>24</v>
      </c>
      <c r="H2426" s="87" t="s">
        <v>25</v>
      </c>
      <c r="I2426" s="87" t="s">
        <v>26</v>
      </c>
      <c r="J2426" s="102"/>
    </row>
    <row r="2427" spans="1:10" ht="12.75" customHeight="1" x14ac:dyDescent="0.25">
      <c r="A2427" s="101"/>
      <c r="B2427" s="80">
        <f>Invoice!B2754</f>
        <v>0</v>
      </c>
      <c r="C2427" s="88">
        <f>Invoice!E2754</f>
        <v>0</v>
      </c>
      <c r="D2427" s="89">
        <f>Invoice!H2754</f>
        <v>0</v>
      </c>
      <c r="E2427" s="81">
        <f t="shared" si="120"/>
        <v>0</v>
      </c>
      <c r="F2427" s="81"/>
      <c r="G2427" s="82">
        <f t="shared" si="121"/>
        <v>0</v>
      </c>
      <c r="H2427" s="83">
        <f t="shared" si="122"/>
        <v>0</v>
      </c>
      <c r="I2427" s="83" t="e">
        <f t="shared" si="123"/>
        <v>#DIV/0!</v>
      </c>
      <c r="J2427" s="103" t="e">
        <f t="shared" si="124"/>
        <v>#DIV/0!</v>
      </c>
    </row>
    <row r="2428" spans="1:10" ht="12.75" customHeight="1" x14ac:dyDescent="0.25">
      <c r="A2428" s="101"/>
      <c r="D2428" s="81"/>
      <c r="E2428" s="81">
        <f>(E2427*Invoice!I2754)+((E2427-(E2427*Invoice!I2754))*Invoice!J2754)</f>
        <v>0</v>
      </c>
      <c r="F2428" s="81"/>
      <c r="G2428" s="90">
        <f>E2428/1.11</f>
        <v>0</v>
      </c>
      <c r="H2428" s="91">
        <f>G2428*11%</f>
        <v>0</v>
      </c>
      <c r="I2428" s="91" t="e">
        <f>G2428/B2427</f>
        <v>#DIV/0!</v>
      </c>
      <c r="J2428" s="104" t="e">
        <f>H2428/B2427</f>
        <v>#DIV/0!</v>
      </c>
    </row>
    <row r="2429" spans="1:10" ht="12.75" customHeight="1" x14ac:dyDescent="0.25">
      <c r="A2429" s="101"/>
      <c r="D2429" s="81" t="s">
        <v>23</v>
      </c>
      <c r="E2429" s="81">
        <f>E2427-E2428</f>
        <v>0</v>
      </c>
      <c r="F2429" s="81"/>
      <c r="G2429" s="82">
        <f>G2427-G2428</f>
        <v>0</v>
      </c>
      <c r="H2429" s="82">
        <f>H2427-H2428</f>
        <v>0</v>
      </c>
      <c r="I2429" s="82" t="e">
        <f>I2427-I2428</f>
        <v>#DIV/0!</v>
      </c>
      <c r="J2429" s="105" t="e">
        <f>J2427-J2428</f>
        <v>#DIV/0!</v>
      </c>
    </row>
    <row r="2430" spans="1:10" ht="12.75" customHeight="1" x14ac:dyDescent="0.25">
      <c r="A2430" s="101"/>
      <c r="D2430" s="81"/>
      <c r="E2430" s="81"/>
      <c r="F2430" s="81"/>
      <c r="G2430" s="82"/>
      <c r="H2430" s="83">
        <f>G2429+H2429</f>
        <v>0</v>
      </c>
      <c r="I2430" s="83"/>
      <c r="J2430" s="103"/>
    </row>
    <row r="2431" spans="1:10" ht="12.75" customHeight="1" x14ac:dyDescent="0.25">
      <c r="A2431" s="101"/>
      <c r="B2431" s="79"/>
      <c r="D2431" s="81"/>
      <c r="E2431" s="81"/>
      <c r="F2431" s="81"/>
      <c r="G2431" s="82"/>
      <c r="H2431" s="83"/>
      <c r="I2431" s="83"/>
      <c r="J2431" s="103"/>
    </row>
    <row r="2432" spans="1:10" ht="12.75" customHeight="1" x14ac:dyDescent="0.25">
      <c r="A2432" s="101">
        <v>10</v>
      </c>
      <c r="B2432" s="84" t="s">
        <v>20</v>
      </c>
      <c r="C2432" s="84" t="s">
        <v>21</v>
      </c>
      <c r="D2432" s="85" t="s">
        <v>22</v>
      </c>
      <c r="E2432" s="85" t="s">
        <v>23</v>
      </c>
      <c r="F2432" s="85"/>
      <c r="G2432" s="86" t="s">
        <v>24</v>
      </c>
      <c r="H2432" s="87" t="s">
        <v>25</v>
      </c>
      <c r="I2432" s="87" t="s">
        <v>26</v>
      </c>
      <c r="J2432" s="102"/>
    </row>
    <row r="2433" spans="1:10" ht="12.75" customHeight="1" x14ac:dyDescent="0.25">
      <c r="A2433" s="101"/>
      <c r="B2433" s="80">
        <f>Invoice!B2755</f>
        <v>0</v>
      </c>
      <c r="C2433" s="88">
        <f>Invoice!E2755</f>
        <v>0</v>
      </c>
      <c r="D2433" s="89">
        <f>Invoice!H2755</f>
        <v>0</v>
      </c>
      <c r="E2433" s="81">
        <f t="shared" si="120"/>
        <v>0</v>
      </c>
      <c r="F2433" s="81"/>
      <c r="G2433" s="82">
        <f t="shared" si="121"/>
        <v>0</v>
      </c>
      <c r="H2433" s="83">
        <f t="shared" si="122"/>
        <v>0</v>
      </c>
      <c r="I2433" s="83" t="e">
        <f t="shared" si="123"/>
        <v>#DIV/0!</v>
      </c>
      <c r="J2433" s="103" t="e">
        <f t="shared" si="124"/>
        <v>#DIV/0!</v>
      </c>
    </row>
    <row r="2434" spans="1:10" ht="12.75" customHeight="1" x14ac:dyDescent="0.25">
      <c r="A2434" s="101"/>
      <c r="D2434" s="81"/>
      <c r="E2434" s="81">
        <f>(E2433*Invoice!I2755)+((E2433-(E2433*Invoice!I2755))*Invoice!J2755)</f>
        <v>0</v>
      </c>
      <c r="F2434" s="81"/>
      <c r="G2434" s="90">
        <f>E2434/1.11</f>
        <v>0</v>
      </c>
      <c r="H2434" s="91">
        <f>G2434*11%</f>
        <v>0</v>
      </c>
      <c r="I2434" s="91" t="e">
        <f>G2434/B2433</f>
        <v>#DIV/0!</v>
      </c>
      <c r="J2434" s="104" t="e">
        <f>H2434/B2433</f>
        <v>#DIV/0!</v>
      </c>
    </row>
    <row r="2435" spans="1:10" ht="12.75" customHeight="1" x14ac:dyDescent="0.25">
      <c r="A2435" s="101"/>
      <c r="D2435" s="81" t="s">
        <v>23</v>
      </c>
      <c r="E2435" s="81">
        <f>E2433-E2434</f>
        <v>0</v>
      </c>
      <c r="F2435" s="81"/>
      <c r="G2435" s="82">
        <f>G2433-G2434</f>
        <v>0</v>
      </c>
      <c r="H2435" s="82">
        <f>H2433-H2434</f>
        <v>0</v>
      </c>
      <c r="I2435" s="82" t="e">
        <f>I2433-I2434</f>
        <v>#DIV/0!</v>
      </c>
      <c r="J2435" s="105" t="e">
        <f>J2433-J2434</f>
        <v>#DIV/0!</v>
      </c>
    </row>
    <row r="2436" spans="1:10" ht="12.75" customHeight="1" x14ac:dyDescent="0.25">
      <c r="A2436" s="101"/>
      <c r="D2436" s="81"/>
      <c r="E2436" s="81"/>
      <c r="F2436" s="81"/>
      <c r="G2436" s="82"/>
      <c r="H2436" s="83">
        <f>G2435+H2435</f>
        <v>0</v>
      </c>
      <c r="I2436" s="83"/>
      <c r="J2436" s="103"/>
    </row>
    <row r="2437" spans="1:10" ht="12.75" customHeight="1" x14ac:dyDescent="0.25">
      <c r="A2437" s="101"/>
      <c r="B2437" s="79"/>
      <c r="D2437" s="81"/>
      <c r="E2437" s="81"/>
      <c r="F2437" s="81"/>
      <c r="G2437" s="82"/>
      <c r="H2437" s="83"/>
      <c r="I2437" s="83"/>
      <c r="J2437" s="103"/>
    </row>
    <row r="2438" spans="1:10" ht="12.75" customHeight="1" x14ac:dyDescent="0.25">
      <c r="A2438" s="101">
        <v>11</v>
      </c>
      <c r="B2438" s="84" t="s">
        <v>20</v>
      </c>
      <c r="C2438" s="84" t="s">
        <v>21</v>
      </c>
      <c r="D2438" s="85" t="s">
        <v>22</v>
      </c>
      <c r="E2438" s="85" t="s">
        <v>23</v>
      </c>
      <c r="F2438" s="85"/>
      <c r="G2438" s="86" t="s">
        <v>24</v>
      </c>
      <c r="H2438" s="87" t="s">
        <v>25</v>
      </c>
      <c r="I2438" s="87" t="s">
        <v>26</v>
      </c>
      <c r="J2438" s="102"/>
    </row>
    <row r="2439" spans="1:10" ht="12.75" customHeight="1" x14ac:dyDescent="0.25">
      <c r="A2439" s="101"/>
      <c r="B2439" s="80">
        <f>Invoice!B2756</f>
        <v>0</v>
      </c>
      <c r="C2439" s="88">
        <f>Invoice!E2756</f>
        <v>0</v>
      </c>
      <c r="D2439" s="89">
        <f>Invoice!H2756</f>
        <v>0</v>
      </c>
      <c r="E2439" s="81">
        <f t="shared" si="120"/>
        <v>0</v>
      </c>
      <c r="F2439" s="81"/>
      <c r="G2439" s="82">
        <f t="shared" si="121"/>
        <v>0</v>
      </c>
      <c r="H2439" s="83">
        <f t="shared" si="122"/>
        <v>0</v>
      </c>
      <c r="I2439" s="83" t="e">
        <f t="shared" si="123"/>
        <v>#DIV/0!</v>
      </c>
      <c r="J2439" s="103" t="e">
        <f t="shared" si="124"/>
        <v>#DIV/0!</v>
      </c>
    </row>
    <row r="2440" spans="1:10" ht="12.75" customHeight="1" x14ac:dyDescent="0.25">
      <c r="A2440" s="101"/>
      <c r="D2440" s="81"/>
      <c r="E2440" s="81">
        <f>(E2439*Invoice!I2756)+((E2439-(E2439*Invoice!I2756))*Invoice!J2756)</f>
        <v>0</v>
      </c>
      <c r="F2440" s="81"/>
      <c r="G2440" s="90">
        <f>E2440/1.11</f>
        <v>0</v>
      </c>
      <c r="H2440" s="91">
        <f>G2440*11%</f>
        <v>0</v>
      </c>
      <c r="I2440" s="91" t="e">
        <f>G2440/B2439</f>
        <v>#DIV/0!</v>
      </c>
      <c r="J2440" s="104" t="e">
        <f>H2440/B2439</f>
        <v>#DIV/0!</v>
      </c>
    </row>
    <row r="2441" spans="1:10" ht="12.75" customHeight="1" x14ac:dyDescent="0.25">
      <c r="A2441" s="101"/>
      <c r="D2441" s="81" t="s">
        <v>23</v>
      </c>
      <c r="E2441" s="81">
        <f>E2439-E2440</f>
        <v>0</v>
      </c>
      <c r="F2441" s="81"/>
      <c r="G2441" s="82">
        <f>G2439-G2440</f>
        <v>0</v>
      </c>
      <c r="H2441" s="82">
        <f>H2439-H2440</f>
        <v>0</v>
      </c>
      <c r="I2441" s="82" t="e">
        <f>I2439-I2440</f>
        <v>#DIV/0!</v>
      </c>
      <c r="J2441" s="105" t="e">
        <f>J2439-J2440</f>
        <v>#DIV/0!</v>
      </c>
    </row>
    <row r="2442" spans="1:10" ht="12.75" customHeight="1" x14ac:dyDescent="0.25">
      <c r="A2442" s="101"/>
      <c r="D2442" s="81"/>
      <c r="E2442" s="81"/>
      <c r="F2442" s="81"/>
      <c r="G2442" s="82"/>
      <c r="H2442" s="83">
        <f>G2441+H2441</f>
        <v>0</v>
      </c>
      <c r="I2442" s="83"/>
      <c r="J2442" s="103"/>
    </row>
    <row r="2443" spans="1:10" ht="12.75" customHeight="1" x14ac:dyDescent="0.25">
      <c r="A2443" s="101"/>
      <c r="B2443" s="79"/>
      <c r="D2443" s="81"/>
      <c r="E2443" s="81"/>
      <c r="F2443" s="81"/>
      <c r="G2443" s="82"/>
      <c r="H2443" s="83"/>
      <c r="I2443" s="83"/>
      <c r="J2443" s="103"/>
    </row>
    <row r="2444" spans="1:10" ht="12.75" customHeight="1" x14ac:dyDescent="0.25">
      <c r="A2444" s="101">
        <v>12</v>
      </c>
      <c r="B2444" s="84" t="s">
        <v>20</v>
      </c>
      <c r="C2444" s="84" t="s">
        <v>21</v>
      </c>
      <c r="D2444" s="85" t="s">
        <v>22</v>
      </c>
      <c r="E2444" s="85" t="s">
        <v>23</v>
      </c>
      <c r="F2444" s="85"/>
      <c r="G2444" s="86" t="s">
        <v>24</v>
      </c>
      <c r="H2444" s="87" t="s">
        <v>25</v>
      </c>
      <c r="I2444" s="87" t="s">
        <v>26</v>
      </c>
      <c r="J2444" s="102"/>
    </row>
    <row r="2445" spans="1:10" ht="12.75" customHeight="1" x14ac:dyDescent="0.25">
      <c r="A2445" s="101"/>
      <c r="B2445" s="80">
        <f>Invoice!B2757</f>
        <v>0</v>
      </c>
      <c r="C2445" s="88">
        <f>Invoice!E2757</f>
        <v>0</v>
      </c>
      <c r="D2445" s="89">
        <f>Invoice!H2757</f>
        <v>0</v>
      </c>
      <c r="E2445" s="81">
        <f t="shared" si="120"/>
        <v>0</v>
      </c>
      <c r="F2445" s="81"/>
      <c r="G2445" s="82">
        <f t="shared" si="121"/>
        <v>0</v>
      </c>
      <c r="H2445" s="83">
        <f t="shared" si="122"/>
        <v>0</v>
      </c>
      <c r="I2445" s="83" t="e">
        <f t="shared" si="123"/>
        <v>#DIV/0!</v>
      </c>
      <c r="J2445" s="103" t="e">
        <f t="shared" si="124"/>
        <v>#DIV/0!</v>
      </c>
    </row>
    <row r="2446" spans="1:10" ht="12.75" customHeight="1" x14ac:dyDescent="0.25">
      <c r="A2446" s="101"/>
      <c r="D2446" s="81"/>
      <c r="E2446" s="81">
        <f>(E2445*Invoice!I2757)+((E2445-(E2445*Invoice!I2757))*Invoice!J2757)</f>
        <v>0</v>
      </c>
      <c r="F2446" s="81"/>
      <c r="G2446" s="90">
        <f>E2446/1.11</f>
        <v>0</v>
      </c>
      <c r="H2446" s="91">
        <f>G2446*11%</f>
        <v>0</v>
      </c>
      <c r="I2446" s="91" t="e">
        <f>G2446/B2445</f>
        <v>#DIV/0!</v>
      </c>
      <c r="J2446" s="104" t="e">
        <f>H2446/B2445</f>
        <v>#DIV/0!</v>
      </c>
    </row>
    <row r="2447" spans="1:10" ht="12.75" customHeight="1" x14ac:dyDescent="0.25">
      <c r="A2447" s="101"/>
      <c r="D2447" s="81" t="s">
        <v>23</v>
      </c>
      <c r="E2447" s="81">
        <f>E2445-E2446</f>
        <v>0</v>
      </c>
      <c r="F2447" s="81"/>
      <c r="G2447" s="82">
        <f>G2445-G2446</f>
        <v>0</v>
      </c>
      <c r="H2447" s="82">
        <f>H2445-H2446</f>
        <v>0</v>
      </c>
      <c r="I2447" s="82" t="e">
        <f>I2445-I2446</f>
        <v>#DIV/0!</v>
      </c>
      <c r="J2447" s="105" t="e">
        <f>J2445-J2446</f>
        <v>#DIV/0!</v>
      </c>
    </row>
    <row r="2448" spans="1:10" ht="12.75" customHeight="1" x14ac:dyDescent="0.25">
      <c r="A2448" s="101"/>
      <c r="D2448" s="81"/>
      <c r="E2448" s="81"/>
      <c r="F2448" s="81"/>
      <c r="G2448" s="82"/>
      <c r="H2448" s="83">
        <f>G2447+H2447</f>
        <v>0</v>
      </c>
      <c r="I2448" s="83"/>
      <c r="J2448" s="103"/>
    </row>
    <row r="2449" spans="1:10" ht="12.75" customHeight="1" x14ac:dyDescent="0.25">
      <c r="A2449" s="101"/>
      <c r="B2449" s="79"/>
      <c r="D2449" s="81"/>
      <c r="E2449" s="81"/>
      <c r="F2449" s="81"/>
      <c r="G2449" s="82"/>
      <c r="H2449" s="83"/>
      <c r="I2449" s="83"/>
      <c r="J2449" s="103"/>
    </row>
    <row r="2450" spans="1:10" ht="12.75" customHeight="1" x14ac:dyDescent="0.25">
      <c r="A2450" s="101">
        <v>13</v>
      </c>
      <c r="B2450" s="84" t="s">
        <v>20</v>
      </c>
      <c r="C2450" s="84" t="s">
        <v>21</v>
      </c>
      <c r="D2450" s="85" t="s">
        <v>22</v>
      </c>
      <c r="E2450" s="85" t="s">
        <v>23</v>
      </c>
      <c r="F2450" s="85"/>
      <c r="G2450" s="86" t="s">
        <v>24</v>
      </c>
      <c r="H2450" s="87" t="s">
        <v>25</v>
      </c>
      <c r="I2450" s="87" t="s">
        <v>26</v>
      </c>
      <c r="J2450" s="102"/>
    </row>
    <row r="2451" spans="1:10" ht="12.75" customHeight="1" x14ac:dyDescent="0.25">
      <c r="A2451" s="101"/>
      <c r="B2451" s="80">
        <f>Invoice!B2758</f>
        <v>0</v>
      </c>
      <c r="C2451" s="88">
        <f>Invoice!E2758</f>
        <v>0</v>
      </c>
      <c r="D2451" s="89">
        <f>Invoice!H2758</f>
        <v>0</v>
      </c>
      <c r="E2451" s="81">
        <f t="shared" si="120"/>
        <v>0</v>
      </c>
      <c r="F2451" s="81"/>
      <c r="G2451" s="82">
        <f t="shared" si="121"/>
        <v>0</v>
      </c>
      <c r="H2451" s="83">
        <f t="shared" si="122"/>
        <v>0</v>
      </c>
      <c r="I2451" s="83" t="e">
        <f t="shared" si="123"/>
        <v>#DIV/0!</v>
      </c>
      <c r="J2451" s="103" t="e">
        <f t="shared" si="124"/>
        <v>#DIV/0!</v>
      </c>
    </row>
    <row r="2452" spans="1:10" ht="12.75" customHeight="1" x14ac:dyDescent="0.25">
      <c r="A2452" s="101"/>
      <c r="D2452" s="81"/>
      <c r="E2452" s="81">
        <f>(E2451*Invoice!I2758)+((E2451-(E2451*Invoice!I2758))*Invoice!J2758)</f>
        <v>0</v>
      </c>
      <c r="F2452" s="81"/>
      <c r="G2452" s="90">
        <f>E2452/1.11</f>
        <v>0</v>
      </c>
      <c r="H2452" s="91">
        <f>G2452*11%</f>
        <v>0</v>
      </c>
      <c r="I2452" s="91" t="e">
        <f>G2452/B2451</f>
        <v>#DIV/0!</v>
      </c>
      <c r="J2452" s="104" t="e">
        <f>H2452/B2451</f>
        <v>#DIV/0!</v>
      </c>
    </row>
    <row r="2453" spans="1:10" ht="12.75" customHeight="1" x14ac:dyDescent="0.25">
      <c r="A2453" s="101"/>
      <c r="D2453" s="81" t="s">
        <v>23</v>
      </c>
      <c r="E2453" s="81">
        <f>E2451-E2452</f>
        <v>0</v>
      </c>
      <c r="F2453" s="81"/>
      <c r="G2453" s="82">
        <f>G2451-G2452</f>
        <v>0</v>
      </c>
      <c r="H2453" s="82">
        <f>H2451-H2452</f>
        <v>0</v>
      </c>
      <c r="I2453" s="82" t="e">
        <f>I2451-I2452</f>
        <v>#DIV/0!</v>
      </c>
      <c r="J2453" s="105" t="e">
        <f>J2451-J2452</f>
        <v>#DIV/0!</v>
      </c>
    </row>
    <row r="2454" spans="1:10" ht="12.75" customHeight="1" x14ac:dyDescent="0.25">
      <c r="A2454" s="101"/>
      <c r="D2454" s="81"/>
      <c r="E2454" s="81"/>
      <c r="F2454" s="81"/>
      <c r="G2454" s="82"/>
      <c r="H2454" s="83">
        <f>G2453+H2453</f>
        <v>0</v>
      </c>
      <c r="I2454" s="83"/>
      <c r="J2454" s="103"/>
    </row>
    <row r="2455" spans="1:10" ht="12.75" customHeight="1" x14ac:dyDescent="0.25">
      <c r="A2455" s="101"/>
      <c r="B2455" s="79"/>
      <c r="D2455" s="81"/>
      <c r="E2455" s="81"/>
      <c r="F2455" s="81"/>
      <c r="G2455" s="82"/>
      <c r="H2455" s="83"/>
      <c r="I2455" s="83"/>
      <c r="J2455" s="103"/>
    </row>
    <row r="2456" spans="1:10" ht="12.75" customHeight="1" x14ac:dyDescent="0.25">
      <c r="A2456" s="101">
        <v>14</v>
      </c>
      <c r="B2456" s="84" t="s">
        <v>20</v>
      </c>
      <c r="C2456" s="84" t="s">
        <v>21</v>
      </c>
      <c r="D2456" s="85" t="s">
        <v>22</v>
      </c>
      <c r="E2456" s="85" t="s">
        <v>23</v>
      </c>
      <c r="F2456" s="85"/>
      <c r="G2456" s="86" t="s">
        <v>24</v>
      </c>
      <c r="H2456" s="87" t="s">
        <v>25</v>
      </c>
      <c r="I2456" s="87" t="s">
        <v>26</v>
      </c>
      <c r="J2456" s="102"/>
    </row>
    <row r="2457" spans="1:10" ht="12.75" customHeight="1" x14ac:dyDescent="0.25">
      <c r="A2457" s="101"/>
      <c r="B2457" s="80">
        <f>Invoice!B2759</f>
        <v>0</v>
      </c>
      <c r="C2457" s="88">
        <f>Invoice!E2759</f>
        <v>0</v>
      </c>
      <c r="D2457" s="89">
        <f>Invoice!H2759</f>
        <v>0</v>
      </c>
      <c r="E2457" s="81">
        <f t="shared" si="120"/>
        <v>0</v>
      </c>
      <c r="F2457" s="81"/>
      <c r="G2457" s="82">
        <f t="shared" si="121"/>
        <v>0</v>
      </c>
      <c r="H2457" s="83">
        <f t="shared" si="122"/>
        <v>0</v>
      </c>
      <c r="I2457" s="83" t="e">
        <f t="shared" si="123"/>
        <v>#DIV/0!</v>
      </c>
      <c r="J2457" s="103" t="e">
        <f t="shared" si="124"/>
        <v>#DIV/0!</v>
      </c>
    </row>
    <row r="2458" spans="1:10" ht="12.75" customHeight="1" x14ac:dyDescent="0.25">
      <c r="A2458" s="101"/>
      <c r="D2458" s="81"/>
      <c r="E2458" s="81">
        <f>(E2457*Invoice!I2759)+((E2457-(E2457*Invoice!I2759))*Invoice!J2759)</f>
        <v>0</v>
      </c>
      <c r="F2458" s="81"/>
      <c r="G2458" s="90">
        <f>E2458/1.11</f>
        <v>0</v>
      </c>
      <c r="H2458" s="91">
        <f>G2458*11%</f>
        <v>0</v>
      </c>
      <c r="I2458" s="91" t="e">
        <f>G2458/B2457</f>
        <v>#DIV/0!</v>
      </c>
      <c r="J2458" s="104" t="e">
        <f>H2458/B2457</f>
        <v>#DIV/0!</v>
      </c>
    </row>
    <row r="2459" spans="1:10" ht="12.75" customHeight="1" x14ac:dyDescent="0.25">
      <c r="A2459" s="101"/>
      <c r="D2459" s="81" t="s">
        <v>23</v>
      </c>
      <c r="E2459" s="81">
        <f>E2457-E2458</f>
        <v>0</v>
      </c>
      <c r="F2459" s="81"/>
      <c r="G2459" s="82">
        <f>G2457-G2458</f>
        <v>0</v>
      </c>
      <c r="H2459" s="82">
        <f>H2457-H2458</f>
        <v>0</v>
      </c>
      <c r="I2459" s="82" t="e">
        <f>I2457-I2458</f>
        <v>#DIV/0!</v>
      </c>
      <c r="J2459" s="105" t="e">
        <f>J2457-J2458</f>
        <v>#DIV/0!</v>
      </c>
    </row>
    <row r="2460" spans="1:10" ht="12.75" customHeight="1" x14ac:dyDescent="0.25">
      <c r="A2460" s="101"/>
      <c r="D2460" s="81"/>
      <c r="E2460" s="81"/>
      <c r="F2460" s="81"/>
      <c r="G2460" s="82"/>
      <c r="H2460" s="83">
        <f>G2459+H2459</f>
        <v>0</v>
      </c>
      <c r="I2460" s="83"/>
      <c r="J2460" s="103"/>
    </row>
    <row r="2461" spans="1:10" ht="12.75" customHeight="1" x14ac:dyDescent="0.25">
      <c r="A2461" s="101"/>
      <c r="B2461" s="79"/>
      <c r="D2461" s="81"/>
      <c r="E2461" s="81"/>
      <c r="F2461" s="81"/>
      <c r="G2461" s="82"/>
      <c r="H2461" s="83"/>
      <c r="I2461" s="83"/>
      <c r="J2461" s="103"/>
    </row>
    <row r="2462" spans="1:10" ht="12.75" customHeight="1" x14ac:dyDescent="0.25">
      <c r="A2462" s="101">
        <v>15</v>
      </c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2"/>
    </row>
    <row r="2463" spans="1:10" ht="12.75" customHeight="1" x14ac:dyDescent="0.25">
      <c r="A2463" s="101"/>
      <c r="B2463" s="80">
        <f>Invoice!B2760</f>
        <v>0</v>
      </c>
      <c r="C2463" s="88">
        <f>Invoice!E2760</f>
        <v>0</v>
      </c>
      <c r="D2463" s="89">
        <f>Invoice!H2760</f>
        <v>0</v>
      </c>
      <c r="E2463" s="81">
        <f t="shared" si="120"/>
        <v>0</v>
      </c>
      <c r="F2463" s="81"/>
      <c r="G2463" s="82">
        <f t="shared" si="121"/>
        <v>0</v>
      </c>
      <c r="H2463" s="83">
        <f t="shared" si="122"/>
        <v>0</v>
      </c>
      <c r="I2463" s="83" t="e">
        <f t="shared" si="123"/>
        <v>#DIV/0!</v>
      </c>
      <c r="J2463" s="103" t="e">
        <f t="shared" si="124"/>
        <v>#DIV/0!</v>
      </c>
    </row>
    <row r="2464" spans="1:10" ht="12.75" customHeight="1" x14ac:dyDescent="0.25">
      <c r="A2464" s="101"/>
      <c r="D2464" s="81"/>
      <c r="E2464" s="81">
        <f>(E2463*Invoice!I2760)+((E2463-(E2463*Invoice!I2760))*Invoice!J2760)</f>
        <v>0</v>
      </c>
      <c r="F2464" s="81"/>
      <c r="G2464" s="90">
        <f>E2464/1.11</f>
        <v>0</v>
      </c>
      <c r="H2464" s="91">
        <f>G2464*11%</f>
        <v>0</v>
      </c>
      <c r="I2464" s="91" t="e">
        <f>G2464/B2463</f>
        <v>#DIV/0!</v>
      </c>
      <c r="J2464" s="104" t="e">
        <f>H2464/B2463</f>
        <v>#DIV/0!</v>
      </c>
    </row>
    <row r="2465" spans="1:10" ht="12.75" customHeight="1" x14ac:dyDescent="0.25">
      <c r="A2465" s="101"/>
      <c r="D2465" s="81" t="s">
        <v>23</v>
      </c>
      <c r="E2465" s="81">
        <f>E2463-E2464</f>
        <v>0</v>
      </c>
      <c r="F2465" s="81"/>
      <c r="G2465" s="82">
        <f>G2463-G2464</f>
        <v>0</v>
      </c>
      <c r="H2465" s="82">
        <f>H2463-H2464</f>
        <v>0</v>
      </c>
      <c r="I2465" s="82" t="e">
        <f>I2463-I2464</f>
        <v>#DIV/0!</v>
      </c>
      <c r="J2465" s="105" t="e">
        <f>J2463-J2464</f>
        <v>#DIV/0!</v>
      </c>
    </row>
    <row r="2466" spans="1:10" ht="12.75" customHeight="1" x14ac:dyDescent="0.25">
      <c r="A2466" s="101"/>
      <c r="D2466" s="81"/>
      <c r="E2466" s="81"/>
      <c r="F2466" s="81"/>
      <c r="G2466" s="82"/>
      <c r="H2466" s="83">
        <f>G2465+H2465</f>
        <v>0</v>
      </c>
      <c r="I2466" s="83"/>
      <c r="J2466" s="103"/>
    </row>
    <row r="2467" spans="1:10" ht="12.75" customHeight="1" x14ac:dyDescent="0.25">
      <c r="A2467" s="101"/>
      <c r="B2467" s="79"/>
      <c r="D2467" s="81"/>
      <c r="E2467" s="81"/>
      <c r="F2467" s="81"/>
      <c r="G2467" s="82"/>
      <c r="H2467" s="83"/>
      <c r="I2467" s="83"/>
      <c r="J2467" s="103"/>
    </row>
    <row r="2468" spans="1:10" ht="12.75" customHeight="1" x14ac:dyDescent="0.25">
      <c r="A2468" s="101">
        <v>16</v>
      </c>
      <c r="B2468" s="84" t="s">
        <v>20</v>
      </c>
      <c r="C2468" s="84" t="s">
        <v>21</v>
      </c>
      <c r="D2468" s="85" t="s">
        <v>22</v>
      </c>
      <c r="E2468" s="85" t="s">
        <v>23</v>
      </c>
      <c r="F2468" s="85"/>
      <c r="G2468" s="86" t="s">
        <v>24</v>
      </c>
      <c r="H2468" s="87" t="s">
        <v>25</v>
      </c>
      <c r="I2468" s="87" t="s">
        <v>26</v>
      </c>
      <c r="J2468" s="102"/>
    </row>
    <row r="2469" spans="1:10" ht="12.75" customHeight="1" x14ac:dyDescent="0.25">
      <c r="A2469" s="101"/>
      <c r="B2469" s="80">
        <f>Invoice!B2761</f>
        <v>0</v>
      </c>
      <c r="C2469" s="88">
        <f>Invoice!E2761</f>
        <v>0</v>
      </c>
      <c r="D2469" s="89">
        <f>Invoice!H2761</f>
        <v>0</v>
      </c>
      <c r="E2469" s="81">
        <f t="shared" si="120"/>
        <v>0</v>
      </c>
      <c r="F2469" s="81"/>
      <c r="G2469" s="82">
        <f t="shared" si="121"/>
        <v>0</v>
      </c>
      <c r="H2469" s="83">
        <f t="shared" si="122"/>
        <v>0</v>
      </c>
      <c r="I2469" s="83" t="e">
        <f t="shared" si="123"/>
        <v>#DIV/0!</v>
      </c>
      <c r="J2469" s="103" t="e">
        <f t="shared" si="124"/>
        <v>#DIV/0!</v>
      </c>
    </row>
    <row r="2470" spans="1:10" ht="12.75" customHeight="1" x14ac:dyDescent="0.25">
      <c r="A2470" s="101"/>
      <c r="D2470" s="81"/>
      <c r="E2470" s="81">
        <f>(E2469*Invoice!I2761)+((E2469-(E2469*Invoice!I2761))*Invoice!J2761)</f>
        <v>0</v>
      </c>
      <c r="F2470" s="81"/>
      <c r="G2470" s="90">
        <f>E2470/1.11</f>
        <v>0</v>
      </c>
      <c r="H2470" s="91">
        <f>G2470*11%</f>
        <v>0</v>
      </c>
      <c r="I2470" s="91" t="e">
        <f>G2470/B2469</f>
        <v>#DIV/0!</v>
      </c>
      <c r="J2470" s="104" t="e">
        <f>H2470/B2469</f>
        <v>#DIV/0!</v>
      </c>
    </row>
    <row r="2471" spans="1:10" ht="12.75" customHeight="1" x14ac:dyDescent="0.25">
      <c r="A2471" s="101"/>
      <c r="D2471" s="81" t="s">
        <v>23</v>
      </c>
      <c r="E2471" s="81">
        <f>E2469-E2470</f>
        <v>0</v>
      </c>
      <c r="F2471" s="81"/>
      <c r="G2471" s="82">
        <f>G2469-G2470</f>
        <v>0</v>
      </c>
      <c r="H2471" s="82">
        <f>H2469-H2470</f>
        <v>0</v>
      </c>
      <c r="I2471" s="82" t="e">
        <f>I2469-I2470</f>
        <v>#DIV/0!</v>
      </c>
      <c r="J2471" s="105" t="e">
        <f>J2469-J2470</f>
        <v>#DIV/0!</v>
      </c>
    </row>
    <row r="2472" spans="1:10" ht="12.75" customHeight="1" x14ac:dyDescent="0.25">
      <c r="A2472" s="101"/>
      <c r="D2472" s="81"/>
      <c r="E2472" s="81"/>
      <c r="F2472" s="81"/>
      <c r="G2472" s="82"/>
      <c r="H2472" s="83">
        <f>G2471+H2471</f>
        <v>0</v>
      </c>
      <c r="I2472" s="83"/>
      <c r="J2472" s="103"/>
    </row>
    <row r="2473" spans="1:10" ht="12.75" customHeight="1" x14ac:dyDescent="0.25">
      <c r="A2473" s="101"/>
      <c r="C2473" s="88"/>
      <c r="D2473" s="89"/>
      <c r="E2473" s="81"/>
      <c r="F2473" s="81"/>
      <c r="G2473" s="82"/>
      <c r="H2473" s="83"/>
      <c r="I2473" s="83"/>
      <c r="J2473" s="103"/>
    </row>
    <row r="2474" spans="1:10" ht="12.75" customHeight="1" x14ac:dyDescent="0.25">
      <c r="A2474" s="106"/>
      <c r="B2474" s="107"/>
      <c r="C2474" s="107"/>
      <c r="D2474" s="107"/>
      <c r="E2474" s="107"/>
      <c r="F2474" s="107"/>
      <c r="G2474" s="108">
        <f>G2381+G2387+G2393+G2399+G2405+G2411+G2417+G2423+G2429+G2435+G2441+G2447+G2453+G2459+G2465+G2471</f>
        <v>0</v>
      </c>
      <c r="H2474" s="108">
        <f>H2381+H2387+H2393+H2399+H2405+H2411+H2417+H2423+H2429+H2435+H2441+H2447+H2453+H2459+H2465+H2471</f>
        <v>0</v>
      </c>
      <c r="I2474" s="107"/>
      <c r="J2474" s="109">
        <f>H2382+H2388+H2394+H2400+H2406+H2412+H2418+H2424+H2430+H2436+H2442+H2448+H2454+H2460+H2466+H2472</f>
        <v>0</v>
      </c>
    </row>
    <row r="2476" spans="1:10" ht="12.75" customHeight="1" x14ac:dyDescent="0.25">
      <c r="A2476" s="94" t="s">
        <v>1</v>
      </c>
      <c r="B2476" s="95">
        <f>Invoice!E2852</f>
        <v>23060026</v>
      </c>
      <c r="C2476" s="96"/>
      <c r="D2476" s="97"/>
      <c r="E2476" s="97"/>
      <c r="F2476" s="97"/>
      <c r="G2476" s="98"/>
      <c r="H2476" s="99"/>
      <c r="I2476" s="99"/>
      <c r="J2476" s="100"/>
    </row>
    <row r="2477" spans="1:10" ht="12.75" customHeight="1" x14ac:dyDescent="0.25">
      <c r="A2477" s="101">
        <v>1</v>
      </c>
      <c r="B2477" s="84" t="s">
        <v>20</v>
      </c>
      <c r="C2477" s="84" t="s">
        <v>21</v>
      </c>
      <c r="D2477" s="85" t="s">
        <v>22</v>
      </c>
      <c r="E2477" s="85" t="s">
        <v>23</v>
      </c>
      <c r="F2477" s="85"/>
      <c r="G2477" s="86" t="s">
        <v>24</v>
      </c>
      <c r="H2477" s="87" t="s">
        <v>25</v>
      </c>
      <c r="I2477" s="87" t="s">
        <v>26</v>
      </c>
      <c r="J2477" s="102"/>
    </row>
    <row r="2478" spans="1:10" ht="12.75" customHeight="1" x14ac:dyDescent="0.25">
      <c r="A2478" s="101"/>
      <c r="B2478" s="80">
        <f>Invoice!B2860</f>
        <v>0</v>
      </c>
      <c r="C2478" s="88">
        <f>Invoice!E2860</f>
        <v>0</v>
      </c>
      <c r="D2478" s="89">
        <f>Invoice!H2860</f>
        <v>0</v>
      </c>
      <c r="E2478" s="81">
        <f>D2478*B2478</f>
        <v>0</v>
      </c>
      <c r="F2478" s="81"/>
      <c r="G2478" s="82">
        <f>E2478/1.11</f>
        <v>0</v>
      </c>
      <c r="H2478" s="83">
        <f>G2478*11%</f>
        <v>0</v>
      </c>
      <c r="I2478" s="83" t="e">
        <f>G2478/B2478</f>
        <v>#DIV/0!</v>
      </c>
      <c r="J2478" s="103" t="e">
        <f>H2478/B2478</f>
        <v>#DIV/0!</v>
      </c>
    </row>
    <row r="2479" spans="1:10" ht="12.75" customHeight="1" x14ac:dyDescent="0.25">
      <c r="A2479" s="101"/>
      <c r="D2479" s="81"/>
      <c r="E2479" s="81">
        <f>(E2478*Invoice!I2860)+((E2478-(E2478*Invoice!I2860))*Invoice!J2860)</f>
        <v>0</v>
      </c>
      <c r="F2479" s="81"/>
      <c r="G2479" s="90">
        <f>E2479/1.11</f>
        <v>0</v>
      </c>
      <c r="H2479" s="91">
        <f>G2479*11%</f>
        <v>0</v>
      </c>
      <c r="I2479" s="91" t="e">
        <f>G2479/B2478</f>
        <v>#DIV/0!</v>
      </c>
      <c r="J2479" s="104" t="e">
        <f>H2479/B2478</f>
        <v>#DIV/0!</v>
      </c>
    </row>
    <row r="2480" spans="1:10" ht="12.75" customHeight="1" x14ac:dyDescent="0.25">
      <c r="A2480" s="101"/>
      <c r="D2480" s="81" t="s">
        <v>23</v>
      </c>
      <c r="E2480" s="81">
        <f>E2478-E2479</f>
        <v>0</v>
      </c>
      <c r="F2480" s="81"/>
      <c r="G2480" s="82">
        <f>G2478-G2479</f>
        <v>0</v>
      </c>
      <c r="H2480" s="82">
        <f>H2478-H2479</f>
        <v>0</v>
      </c>
      <c r="I2480" s="82" t="e">
        <f>I2478-I2479</f>
        <v>#DIV/0!</v>
      </c>
      <c r="J2480" s="105" t="e">
        <f>J2478-J2479</f>
        <v>#DIV/0!</v>
      </c>
    </row>
    <row r="2481" spans="1:10" ht="12.75" customHeight="1" x14ac:dyDescent="0.25">
      <c r="A2481" s="101"/>
      <c r="D2481" s="81"/>
      <c r="E2481" s="81"/>
      <c r="F2481" s="81"/>
      <c r="G2481" s="82"/>
      <c r="H2481" s="83">
        <f>G2480+H2480</f>
        <v>0</v>
      </c>
      <c r="I2481" s="83"/>
      <c r="J2481" s="103"/>
    </row>
    <row r="2482" spans="1:10" ht="12.75" customHeight="1" x14ac:dyDescent="0.25">
      <c r="A2482" s="101"/>
      <c r="B2482" s="79"/>
      <c r="D2482" s="81"/>
      <c r="E2482" s="81"/>
      <c r="F2482" s="81"/>
      <c r="G2482" s="82"/>
      <c r="H2482" s="83"/>
      <c r="I2482" s="83"/>
      <c r="J2482" s="103"/>
    </row>
    <row r="2483" spans="1:10" ht="12.75" customHeight="1" x14ac:dyDescent="0.25">
      <c r="A2483" s="101">
        <v>2</v>
      </c>
      <c r="B2483" s="84" t="s">
        <v>20</v>
      </c>
      <c r="C2483" s="84" t="s">
        <v>21</v>
      </c>
      <c r="D2483" s="85" t="s">
        <v>22</v>
      </c>
      <c r="E2483" s="85" t="s">
        <v>23</v>
      </c>
      <c r="F2483" s="85"/>
      <c r="G2483" s="86" t="s">
        <v>24</v>
      </c>
      <c r="H2483" s="87" t="s">
        <v>25</v>
      </c>
      <c r="I2483" s="87" t="s">
        <v>26</v>
      </c>
      <c r="J2483" s="102"/>
    </row>
    <row r="2484" spans="1:10" ht="12.75" customHeight="1" x14ac:dyDescent="0.25">
      <c r="A2484" s="101"/>
      <c r="B2484" s="80">
        <f>Invoice!B2861</f>
        <v>0</v>
      </c>
      <c r="C2484" s="88">
        <f>Invoice!E2861</f>
        <v>0</v>
      </c>
      <c r="D2484" s="89">
        <f>Invoice!H2861</f>
        <v>0</v>
      </c>
      <c r="E2484" s="81">
        <f t="shared" ref="E2484:E2568" si="125">D2484*B2484</f>
        <v>0</v>
      </c>
      <c r="F2484" s="81"/>
      <c r="G2484" s="82">
        <f t="shared" ref="G2484:G2568" si="126">E2484/1.11</f>
        <v>0</v>
      </c>
      <c r="H2484" s="83">
        <f t="shared" ref="H2484:H2568" si="127">G2484*11%</f>
        <v>0</v>
      </c>
      <c r="I2484" s="83" t="e">
        <f t="shared" ref="I2484:I2568" si="128">G2484/B2484</f>
        <v>#DIV/0!</v>
      </c>
      <c r="J2484" s="103" t="e">
        <f t="shared" ref="J2484:J2568" si="129">H2484/B2484</f>
        <v>#DIV/0!</v>
      </c>
    </row>
    <row r="2485" spans="1:10" ht="12.75" customHeight="1" x14ac:dyDescent="0.25">
      <c r="A2485" s="101"/>
      <c r="D2485" s="81"/>
      <c r="E2485" s="81">
        <f>(E2484*Invoice!I2861)+((E2484-(E2484*Invoice!I2861))*Invoice!J2861)</f>
        <v>0</v>
      </c>
      <c r="F2485" s="81"/>
      <c r="G2485" s="90">
        <f>E2485/1.11</f>
        <v>0</v>
      </c>
      <c r="H2485" s="91">
        <f>G2485*11%</f>
        <v>0</v>
      </c>
      <c r="I2485" s="91" t="e">
        <f>G2485/B2484</f>
        <v>#DIV/0!</v>
      </c>
      <c r="J2485" s="104" t="e">
        <f>H2485/B2484</f>
        <v>#DIV/0!</v>
      </c>
    </row>
    <row r="2486" spans="1:10" ht="12.75" customHeight="1" x14ac:dyDescent="0.25">
      <c r="A2486" s="101"/>
      <c r="D2486" s="81" t="s">
        <v>23</v>
      </c>
      <c r="E2486" s="81">
        <f>E2484-E2485</f>
        <v>0</v>
      </c>
      <c r="F2486" s="81"/>
      <c r="G2486" s="82">
        <f>G2484-G2485</f>
        <v>0</v>
      </c>
      <c r="H2486" s="82">
        <f>H2484-H2485</f>
        <v>0</v>
      </c>
      <c r="I2486" s="82" t="e">
        <f>I2484-I2485</f>
        <v>#DIV/0!</v>
      </c>
      <c r="J2486" s="105" t="e">
        <f>J2484-J2485</f>
        <v>#DIV/0!</v>
      </c>
    </row>
    <row r="2487" spans="1:10" ht="12.75" customHeight="1" x14ac:dyDescent="0.25">
      <c r="A2487" s="101"/>
      <c r="D2487" s="81"/>
      <c r="E2487" s="81"/>
      <c r="F2487" s="81"/>
      <c r="G2487" s="82"/>
      <c r="H2487" s="83">
        <f>G2486+H2486</f>
        <v>0</v>
      </c>
      <c r="I2487" s="83"/>
      <c r="J2487" s="103"/>
    </row>
    <row r="2488" spans="1:10" ht="12.75" customHeight="1" x14ac:dyDescent="0.25">
      <c r="A2488" s="101"/>
      <c r="B2488" s="79"/>
      <c r="D2488" s="81"/>
      <c r="E2488" s="81"/>
      <c r="F2488" s="81"/>
      <c r="G2488" s="82"/>
      <c r="H2488" s="83"/>
      <c r="I2488" s="83"/>
      <c r="J2488" s="103"/>
    </row>
    <row r="2489" spans="1:10" ht="12.75" customHeight="1" x14ac:dyDescent="0.25">
      <c r="A2489" s="101">
        <v>3</v>
      </c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2"/>
    </row>
    <row r="2490" spans="1:10" ht="12.75" customHeight="1" x14ac:dyDescent="0.25">
      <c r="A2490" s="101"/>
      <c r="B2490" s="80">
        <f>Invoice!B2862</f>
        <v>0</v>
      </c>
      <c r="C2490" s="88">
        <f>Invoice!E2862</f>
        <v>0</v>
      </c>
      <c r="D2490" s="89">
        <f>Invoice!H2862</f>
        <v>0</v>
      </c>
      <c r="E2490" s="81">
        <f t="shared" si="125"/>
        <v>0</v>
      </c>
      <c r="F2490" s="81"/>
      <c r="G2490" s="82">
        <f t="shared" si="126"/>
        <v>0</v>
      </c>
      <c r="H2490" s="83">
        <f t="shared" si="127"/>
        <v>0</v>
      </c>
      <c r="I2490" s="83" t="e">
        <f t="shared" si="128"/>
        <v>#DIV/0!</v>
      </c>
      <c r="J2490" s="103" t="e">
        <f t="shared" si="129"/>
        <v>#DIV/0!</v>
      </c>
    </row>
    <row r="2491" spans="1:10" ht="12.75" customHeight="1" x14ac:dyDescent="0.25">
      <c r="A2491" s="101"/>
      <c r="D2491" s="81"/>
      <c r="E2491" s="81">
        <f>(E2490*Invoice!I2862)+((E2490-(E2490*Invoice!I2862))*Invoice!J2862)</f>
        <v>0</v>
      </c>
      <c r="F2491" s="81"/>
      <c r="G2491" s="90">
        <f>E2491/1.11</f>
        <v>0</v>
      </c>
      <c r="H2491" s="91">
        <f>G2491*11%</f>
        <v>0</v>
      </c>
      <c r="I2491" s="91" t="e">
        <f>G2491/B2490</f>
        <v>#DIV/0!</v>
      </c>
      <c r="J2491" s="104" t="e">
        <f>H2491/B2490</f>
        <v>#DIV/0!</v>
      </c>
    </row>
    <row r="2492" spans="1:10" ht="12.75" customHeight="1" x14ac:dyDescent="0.25">
      <c r="A2492" s="101"/>
      <c r="D2492" s="81" t="s">
        <v>23</v>
      </c>
      <c r="E2492" s="81">
        <f>E2490-E2491</f>
        <v>0</v>
      </c>
      <c r="F2492" s="81"/>
      <c r="G2492" s="82">
        <f>G2490-G2491</f>
        <v>0</v>
      </c>
      <c r="H2492" s="82">
        <f>H2490-H2491</f>
        <v>0</v>
      </c>
      <c r="I2492" s="82" t="e">
        <f>I2490-I2491</f>
        <v>#DIV/0!</v>
      </c>
      <c r="J2492" s="105" t="e">
        <f>J2490-J2491</f>
        <v>#DIV/0!</v>
      </c>
    </row>
    <row r="2493" spans="1:10" ht="12.75" customHeight="1" x14ac:dyDescent="0.25">
      <c r="A2493" s="101"/>
      <c r="D2493" s="81"/>
      <c r="E2493" s="81"/>
      <c r="F2493" s="81"/>
      <c r="G2493" s="82"/>
      <c r="H2493" s="83">
        <f>G2492+H2492</f>
        <v>0</v>
      </c>
      <c r="I2493" s="83"/>
      <c r="J2493" s="103"/>
    </row>
    <row r="2494" spans="1:10" ht="12.75" customHeight="1" x14ac:dyDescent="0.25">
      <c r="A2494" s="101"/>
      <c r="B2494" s="79"/>
      <c r="D2494" s="81"/>
      <c r="E2494" s="81"/>
      <c r="F2494" s="81"/>
      <c r="G2494" s="82"/>
      <c r="H2494" s="83"/>
      <c r="I2494" s="83"/>
      <c r="J2494" s="103"/>
    </row>
    <row r="2495" spans="1:10" ht="12.75" customHeight="1" x14ac:dyDescent="0.25">
      <c r="A2495" s="101">
        <v>4</v>
      </c>
      <c r="B2495" s="84" t="s">
        <v>20</v>
      </c>
      <c r="C2495" s="84" t="s">
        <v>21</v>
      </c>
      <c r="D2495" s="85" t="s">
        <v>22</v>
      </c>
      <c r="E2495" s="85" t="s">
        <v>23</v>
      </c>
      <c r="F2495" s="85"/>
      <c r="G2495" s="86" t="s">
        <v>24</v>
      </c>
      <c r="H2495" s="87" t="s">
        <v>25</v>
      </c>
      <c r="I2495" s="87" t="s">
        <v>26</v>
      </c>
      <c r="J2495" s="102"/>
    </row>
    <row r="2496" spans="1:10" ht="12.75" customHeight="1" x14ac:dyDescent="0.25">
      <c r="A2496" s="101"/>
      <c r="B2496" s="80">
        <f>Invoice!B2863</f>
        <v>0</v>
      </c>
      <c r="C2496" s="88">
        <f>Invoice!E2863</f>
        <v>0</v>
      </c>
      <c r="D2496" s="89">
        <f>Invoice!H2863</f>
        <v>0</v>
      </c>
      <c r="E2496" s="81">
        <f t="shared" si="125"/>
        <v>0</v>
      </c>
      <c r="F2496" s="81"/>
      <c r="G2496" s="82">
        <f t="shared" si="126"/>
        <v>0</v>
      </c>
      <c r="H2496" s="83">
        <f t="shared" si="127"/>
        <v>0</v>
      </c>
      <c r="I2496" s="83" t="e">
        <f t="shared" si="128"/>
        <v>#DIV/0!</v>
      </c>
      <c r="J2496" s="103" t="e">
        <f t="shared" si="129"/>
        <v>#DIV/0!</v>
      </c>
    </row>
    <row r="2497" spans="1:10" ht="12.75" customHeight="1" x14ac:dyDescent="0.25">
      <c r="A2497" s="101"/>
      <c r="D2497" s="81"/>
      <c r="E2497" s="81">
        <f>(E2496*Invoice!I2863)+((E2496-(E2496*Invoice!I2863))*Invoice!J2863)</f>
        <v>0</v>
      </c>
      <c r="F2497" s="81"/>
      <c r="G2497" s="90">
        <f>E2497/1.11</f>
        <v>0</v>
      </c>
      <c r="H2497" s="91">
        <f>G2497*11%</f>
        <v>0</v>
      </c>
      <c r="I2497" s="91" t="e">
        <f>G2497/B2496</f>
        <v>#DIV/0!</v>
      </c>
      <c r="J2497" s="104" t="e">
        <f>H2497/B2496</f>
        <v>#DIV/0!</v>
      </c>
    </row>
    <row r="2498" spans="1:10" ht="12.75" customHeight="1" x14ac:dyDescent="0.25">
      <c r="A2498" s="101"/>
      <c r="D2498" s="81" t="s">
        <v>23</v>
      </c>
      <c r="E2498" s="81">
        <f>E2496-E2497</f>
        <v>0</v>
      </c>
      <c r="F2498" s="81"/>
      <c r="G2498" s="82">
        <f>G2496-G2497</f>
        <v>0</v>
      </c>
      <c r="H2498" s="82">
        <f>H2496-H2497</f>
        <v>0</v>
      </c>
      <c r="I2498" s="82" t="e">
        <f>I2496-I2497</f>
        <v>#DIV/0!</v>
      </c>
      <c r="J2498" s="105" t="e">
        <f>J2496-J2497</f>
        <v>#DIV/0!</v>
      </c>
    </row>
    <row r="2499" spans="1:10" ht="12.75" customHeight="1" x14ac:dyDescent="0.25">
      <c r="A2499" s="101"/>
      <c r="D2499" s="81"/>
      <c r="E2499" s="81"/>
      <c r="F2499" s="81"/>
      <c r="G2499" s="82"/>
      <c r="H2499" s="83">
        <f>G2498+H2498</f>
        <v>0</v>
      </c>
      <c r="I2499" s="83"/>
      <c r="J2499" s="103"/>
    </row>
    <row r="2500" spans="1:10" ht="12.75" customHeight="1" x14ac:dyDescent="0.25">
      <c r="A2500" s="101"/>
      <c r="B2500" s="79"/>
      <c r="D2500" s="81"/>
      <c r="E2500" s="81"/>
      <c r="F2500" s="81"/>
      <c r="G2500" s="82"/>
      <c r="H2500" s="83"/>
      <c r="I2500" s="83"/>
      <c r="J2500" s="103"/>
    </row>
    <row r="2501" spans="1:10" ht="12.75" customHeight="1" x14ac:dyDescent="0.25">
      <c r="A2501" s="101">
        <v>5</v>
      </c>
      <c r="B2501" s="84" t="s">
        <v>20</v>
      </c>
      <c r="C2501" s="84" t="s">
        <v>21</v>
      </c>
      <c r="D2501" s="85" t="s">
        <v>22</v>
      </c>
      <c r="E2501" s="85" t="s">
        <v>23</v>
      </c>
      <c r="F2501" s="85"/>
      <c r="G2501" s="86" t="s">
        <v>24</v>
      </c>
      <c r="H2501" s="87" t="s">
        <v>25</v>
      </c>
      <c r="I2501" s="87" t="s">
        <v>26</v>
      </c>
      <c r="J2501" s="102"/>
    </row>
    <row r="2502" spans="1:10" ht="12.75" customHeight="1" x14ac:dyDescent="0.25">
      <c r="A2502" s="101"/>
      <c r="B2502" s="80">
        <f>Invoice!B2864</f>
        <v>0</v>
      </c>
      <c r="C2502" s="88">
        <f>Invoice!E2864</f>
        <v>0</v>
      </c>
      <c r="D2502" s="89">
        <f>Invoice!H2864</f>
        <v>0</v>
      </c>
      <c r="E2502" s="81">
        <f t="shared" si="125"/>
        <v>0</v>
      </c>
      <c r="F2502" s="81"/>
      <c r="G2502" s="82">
        <f t="shared" si="126"/>
        <v>0</v>
      </c>
      <c r="H2502" s="83">
        <f t="shared" si="127"/>
        <v>0</v>
      </c>
      <c r="I2502" s="83" t="e">
        <f t="shared" si="128"/>
        <v>#DIV/0!</v>
      </c>
      <c r="J2502" s="103" t="e">
        <f t="shared" si="129"/>
        <v>#DIV/0!</v>
      </c>
    </row>
    <row r="2503" spans="1:10" ht="12.75" customHeight="1" x14ac:dyDescent="0.25">
      <c r="A2503" s="101"/>
      <c r="D2503" s="81"/>
      <c r="E2503" s="81">
        <f>(E2502*Invoice!I2864)+((E2502-(E2502*Invoice!I2864))*Invoice!J2864)</f>
        <v>0</v>
      </c>
      <c r="F2503" s="81"/>
      <c r="G2503" s="90">
        <f>E2503/1.11</f>
        <v>0</v>
      </c>
      <c r="H2503" s="91">
        <f>G2503*11%</f>
        <v>0</v>
      </c>
      <c r="I2503" s="91" t="e">
        <f>G2503/B2502</f>
        <v>#DIV/0!</v>
      </c>
      <c r="J2503" s="104" t="e">
        <f>H2503/B2502</f>
        <v>#DIV/0!</v>
      </c>
    </row>
    <row r="2504" spans="1:10" ht="12.75" customHeight="1" x14ac:dyDescent="0.25">
      <c r="A2504" s="101"/>
      <c r="D2504" s="81" t="s">
        <v>23</v>
      </c>
      <c r="E2504" s="81">
        <f>E2502-E2503</f>
        <v>0</v>
      </c>
      <c r="F2504" s="81"/>
      <c r="G2504" s="82">
        <f>G2502-G2503</f>
        <v>0</v>
      </c>
      <c r="H2504" s="82">
        <f>H2502-H2503</f>
        <v>0</v>
      </c>
      <c r="I2504" s="82" t="e">
        <f>I2502-I2503</f>
        <v>#DIV/0!</v>
      </c>
      <c r="J2504" s="105" t="e">
        <f>J2502-J2503</f>
        <v>#DIV/0!</v>
      </c>
    </row>
    <row r="2505" spans="1:10" ht="12.75" customHeight="1" x14ac:dyDescent="0.25">
      <c r="A2505" s="101"/>
      <c r="D2505" s="81"/>
      <c r="E2505" s="81"/>
      <c r="F2505" s="81"/>
      <c r="G2505" s="82"/>
      <c r="H2505" s="83">
        <f>G2504+H2504</f>
        <v>0</v>
      </c>
      <c r="I2505" s="83"/>
      <c r="J2505" s="103"/>
    </row>
    <row r="2506" spans="1:10" ht="12.75" customHeight="1" x14ac:dyDescent="0.25">
      <c r="A2506" s="101"/>
      <c r="B2506" s="79"/>
      <c r="D2506" s="81"/>
      <c r="E2506" s="81"/>
      <c r="F2506" s="81"/>
      <c r="G2506" s="82"/>
      <c r="H2506" s="83"/>
      <c r="I2506" s="83"/>
      <c r="J2506" s="103"/>
    </row>
    <row r="2507" spans="1:10" ht="12.75" customHeight="1" x14ac:dyDescent="0.25">
      <c r="A2507" s="101">
        <v>6</v>
      </c>
      <c r="B2507" s="84" t="s">
        <v>20</v>
      </c>
      <c r="C2507" s="84" t="s">
        <v>21</v>
      </c>
      <c r="D2507" s="85" t="s">
        <v>22</v>
      </c>
      <c r="E2507" s="85" t="s">
        <v>23</v>
      </c>
      <c r="F2507" s="85"/>
      <c r="G2507" s="86" t="s">
        <v>24</v>
      </c>
      <c r="H2507" s="87" t="s">
        <v>25</v>
      </c>
      <c r="I2507" s="87" t="s">
        <v>26</v>
      </c>
      <c r="J2507" s="102"/>
    </row>
    <row r="2508" spans="1:10" ht="12.75" customHeight="1" x14ac:dyDescent="0.25">
      <c r="A2508" s="101"/>
      <c r="B2508" s="80">
        <f>Invoice!B2865</f>
        <v>0</v>
      </c>
      <c r="C2508" s="88">
        <f>Invoice!E2865</f>
        <v>0</v>
      </c>
      <c r="D2508" s="89">
        <f>Invoice!H2865</f>
        <v>0</v>
      </c>
      <c r="E2508" s="81">
        <f t="shared" si="125"/>
        <v>0</v>
      </c>
      <c r="F2508" s="81"/>
      <c r="G2508" s="82">
        <f t="shared" si="126"/>
        <v>0</v>
      </c>
      <c r="H2508" s="83">
        <f t="shared" si="127"/>
        <v>0</v>
      </c>
      <c r="I2508" s="83" t="e">
        <f t="shared" si="128"/>
        <v>#DIV/0!</v>
      </c>
      <c r="J2508" s="103" t="e">
        <f t="shared" si="129"/>
        <v>#DIV/0!</v>
      </c>
    </row>
    <row r="2509" spans="1:10" ht="12.75" customHeight="1" x14ac:dyDescent="0.25">
      <c r="A2509" s="101"/>
      <c r="D2509" s="81"/>
      <c r="E2509" s="81">
        <f>(E2508*Invoice!I2865)+((E2508-(E2508*Invoice!I2865))*Invoice!J2865)</f>
        <v>0</v>
      </c>
      <c r="F2509" s="81"/>
      <c r="G2509" s="90">
        <f>E2509/1.11</f>
        <v>0</v>
      </c>
      <c r="H2509" s="91">
        <f>G2509*11%</f>
        <v>0</v>
      </c>
      <c r="I2509" s="91" t="e">
        <f>G2509/B2508</f>
        <v>#DIV/0!</v>
      </c>
      <c r="J2509" s="104" t="e">
        <f>H2509/B2508</f>
        <v>#DIV/0!</v>
      </c>
    </row>
    <row r="2510" spans="1:10" ht="12.75" customHeight="1" x14ac:dyDescent="0.25">
      <c r="A2510" s="101"/>
      <c r="D2510" s="81" t="s">
        <v>23</v>
      </c>
      <c r="E2510" s="81">
        <f>E2508-E2509</f>
        <v>0</v>
      </c>
      <c r="F2510" s="81"/>
      <c r="G2510" s="82">
        <f>G2508-G2509</f>
        <v>0</v>
      </c>
      <c r="H2510" s="82">
        <f>H2508-H2509</f>
        <v>0</v>
      </c>
      <c r="I2510" s="82" t="e">
        <f>I2508-I2509</f>
        <v>#DIV/0!</v>
      </c>
      <c r="J2510" s="105" t="e">
        <f>J2508-J2509</f>
        <v>#DIV/0!</v>
      </c>
    </row>
    <row r="2511" spans="1:10" ht="12.75" customHeight="1" x14ac:dyDescent="0.25">
      <c r="A2511" s="101"/>
      <c r="D2511" s="81"/>
      <c r="E2511" s="81"/>
      <c r="F2511" s="81"/>
      <c r="G2511" s="82"/>
      <c r="H2511" s="83">
        <f>G2510+H2510</f>
        <v>0</v>
      </c>
      <c r="I2511" s="83"/>
      <c r="J2511" s="103"/>
    </row>
    <row r="2512" spans="1:10" ht="12.75" customHeight="1" x14ac:dyDescent="0.25">
      <c r="A2512" s="101"/>
      <c r="B2512" s="79"/>
      <c r="D2512" s="81"/>
      <c r="E2512" s="81"/>
      <c r="F2512" s="81"/>
      <c r="G2512" s="82"/>
      <c r="H2512" s="83"/>
      <c r="I2512" s="83"/>
      <c r="J2512" s="103"/>
    </row>
    <row r="2513" spans="1:10" ht="12.75" customHeight="1" x14ac:dyDescent="0.25">
      <c r="A2513" s="101">
        <v>7</v>
      </c>
      <c r="B2513" s="84" t="s">
        <v>20</v>
      </c>
      <c r="C2513" s="84" t="s">
        <v>21</v>
      </c>
      <c r="D2513" s="85" t="s">
        <v>22</v>
      </c>
      <c r="E2513" s="85" t="s">
        <v>23</v>
      </c>
      <c r="F2513" s="85"/>
      <c r="G2513" s="86" t="s">
        <v>24</v>
      </c>
      <c r="H2513" s="87" t="s">
        <v>25</v>
      </c>
      <c r="I2513" s="87" t="s">
        <v>26</v>
      </c>
      <c r="J2513" s="102"/>
    </row>
    <row r="2514" spans="1:10" ht="12.75" customHeight="1" x14ac:dyDescent="0.25">
      <c r="A2514" s="101"/>
      <c r="B2514" s="80">
        <f>Invoice!B2866</f>
        <v>0</v>
      </c>
      <c r="C2514" s="88">
        <f>Invoice!E2866</f>
        <v>0</v>
      </c>
      <c r="D2514" s="89">
        <f>Invoice!H2866</f>
        <v>0</v>
      </c>
      <c r="E2514" s="81">
        <f t="shared" si="125"/>
        <v>0</v>
      </c>
      <c r="F2514" s="81"/>
      <c r="G2514" s="82">
        <f t="shared" si="126"/>
        <v>0</v>
      </c>
      <c r="H2514" s="83">
        <f t="shared" si="127"/>
        <v>0</v>
      </c>
      <c r="I2514" s="83" t="e">
        <f t="shared" si="128"/>
        <v>#DIV/0!</v>
      </c>
      <c r="J2514" s="103" t="e">
        <f t="shared" si="129"/>
        <v>#DIV/0!</v>
      </c>
    </row>
    <row r="2515" spans="1:10" ht="12.75" customHeight="1" x14ac:dyDescent="0.25">
      <c r="A2515" s="101"/>
      <c r="D2515" s="81"/>
      <c r="E2515" s="81">
        <f>(E2514*Invoice!I2866)+((E2514-(E2514*Invoice!I2866))*Invoice!J2866)</f>
        <v>0</v>
      </c>
      <c r="F2515" s="81"/>
      <c r="G2515" s="90">
        <f>E2515/1.11</f>
        <v>0</v>
      </c>
      <c r="H2515" s="91">
        <f>G2515*11%</f>
        <v>0</v>
      </c>
      <c r="I2515" s="91" t="e">
        <f>G2515/B2514</f>
        <v>#DIV/0!</v>
      </c>
      <c r="J2515" s="104" t="e">
        <f>H2515/B2514</f>
        <v>#DIV/0!</v>
      </c>
    </row>
    <row r="2516" spans="1:10" ht="12.75" customHeight="1" x14ac:dyDescent="0.25">
      <c r="A2516" s="101"/>
      <c r="D2516" s="81" t="s">
        <v>23</v>
      </c>
      <c r="E2516" s="81">
        <f>E2514-E2515</f>
        <v>0</v>
      </c>
      <c r="F2516" s="81"/>
      <c r="G2516" s="82">
        <f>G2514-G2515</f>
        <v>0</v>
      </c>
      <c r="H2516" s="82">
        <f>H2514-H2515</f>
        <v>0</v>
      </c>
      <c r="I2516" s="82" t="e">
        <f>I2514-I2515</f>
        <v>#DIV/0!</v>
      </c>
      <c r="J2516" s="105" t="e">
        <f>J2514-J2515</f>
        <v>#DIV/0!</v>
      </c>
    </row>
    <row r="2517" spans="1:10" ht="12.75" customHeight="1" x14ac:dyDescent="0.25">
      <c r="A2517" s="101"/>
      <c r="D2517" s="81"/>
      <c r="E2517" s="81"/>
      <c r="F2517" s="81"/>
      <c r="G2517" s="82"/>
      <c r="H2517" s="83">
        <f>G2516+H2516</f>
        <v>0</v>
      </c>
      <c r="I2517" s="83"/>
      <c r="J2517" s="103"/>
    </row>
    <row r="2518" spans="1:10" ht="12.75" customHeight="1" x14ac:dyDescent="0.25">
      <c r="A2518" s="101"/>
      <c r="B2518" s="79"/>
      <c r="D2518" s="81"/>
      <c r="E2518" s="81"/>
      <c r="F2518" s="81"/>
      <c r="G2518" s="82"/>
      <c r="H2518" s="83"/>
      <c r="I2518" s="83"/>
      <c r="J2518" s="103"/>
    </row>
    <row r="2519" spans="1:10" ht="12.75" customHeight="1" x14ac:dyDescent="0.25">
      <c r="A2519" s="101">
        <v>8</v>
      </c>
      <c r="B2519" s="84" t="s">
        <v>20</v>
      </c>
      <c r="C2519" s="84" t="s">
        <v>21</v>
      </c>
      <c r="D2519" s="85" t="s">
        <v>22</v>
      </c>
      <c r="E2519" s="85" t="s">
        <v>23</v>
      </c>
      <c r="F2519" s="85"/>
      <c r="G2519" s="86" t="s">
        <v>24</v>
      </c>
      <c r="H2519" s="87" t="s">
        <v>25</v>
      </c>
      <c r="I2519" s="87" t="s">
        <v>26</v>
      </c>
      <c r="J2519" s="102"/>
    </row>
    <row r="2520" spans="1:10" ht="12.75" customHeight="1" x14ac:dyDescent="0.25">
      <c r="A2520" s="101"/>
      <c r="B2520" s="80">
        <f>Invoice!B2867</f>
        <v>0</v>
      </c>
      <c r="C2520" s="88">
        <f>Invoice!E2867</f>
        <v>0</v>
      </c>
      <c r="D2520" s="89">
        <f>Invoice!H2867</f>
        <v>0</v>
      </c>
      <c r="E2520" s="81">
        <f t="shared" si="125"/>
        <v>0</v>
      </c>
      <c r="F2520" s="81"/>
      <c r="G2520" s="82">
        <f t="shared" si="126"/>
        <v>0</v>
      </c>
      <c r="H2520" s="83">
        <f t="shared" si="127"/>
        <v>0</v>
      </c>
      <c r="I2520" s="83" t="e">
        <f t="shared" si="128"/>
        <v>#DIV/0!</v>
      </c>
      <c r="J2520" s="103" t="e">
        <f t="shared" si="129"/>
        <v>#DIV/0!</v>
      </c>
    </row>
    <row r="2521" spans="1:10" ht="12.75" customHeight="1" x14ac:dyDescent="0.25">
      <c r="A2521" s="101"/>
      <c r="D2521" s="81"/>
      <c r="E2521" s="81">
        <f>(E2520*Invoice!I2867)+((E2520-(E2520*Invoice!I2867))*Invoice!J2867)</f>
        <v>0</v>
      </c>
      <c r="F2521" s="81"/>
      <c r="G2521" s="90">
        <f>E2521/1.11</f>
        <v>0</v>
      </c>
      <c r="H2521" s="91">
        <f>G2521*11%</f>
        <v>0</v>
      </c>
      <c r="I2521" s="91" t="e">
        <f>G2521/B2520</f>
        <v>#DIV/0!</v>
      </c>
      <c r="J2521" s="104" t="e">
        <f>H2521/B2520</f>
        <v>#DIV/0!</v>
      </c>
    </row>
    <row r="2522" spans="1:10" ht="12.75" customHeight="1" x14ac:dyDescent="0.25">
      <c r="A2522" s="101"/>
      <c r="D2522" s="81" t="s">
        <v>23</v>
      </c>
      <c r="E2522" s="81">
        <f>E2520-E2521</f>
        <v>0</v>
      </c>
      <c r="F2522" s="81"/>
      <c r="G2522" s="82">
        <f>G2520-G2521</f>
        <v>0</v>
      </c>
      <c r="H2522" s="82">
        <f>H2520-H2521</f>
        <v>0</v>
      </c>
      <c r="I2522" s="82" t="e">
        <f>I2520-I2521</f>
        <v>#DIV/0!</v>
      </c>
      <c r="J2522" s="105" t="e">
        <f>J2520-J2521</f>
        <v>#DIV/0!</v>
      </c>
    </row>
    <row r="2523" spans="1:10" ht="12.75" customHeight="1" x14ac:dyDescent="0.25">
      <c r="A2523" s="101"/>
      <c r="D2523" s="81"/>
      <c r="E2523" s="81"/>
      <c r="F2523" s="81"/>
      <c r="G2523" s="82"/>
      <c r="H2523" s="83">
        <f>G2522+H2522</f>
        <v>0</v>
      </c>
      <c r="I2523" s="83"/>
      <c r="J2523" s="103"/>
    </row>
    <row r="2524" spans="1:10" ht="12.75" customHeight="1" x14ac:dyDescent="0.25">
      <c r="A2524" s="101"/>
      <c r="B2524" s="79"/>
      <c r="D2524" s="81"/>
      <c r="E2524" s="81"/>
      <c r="F2524" s="81"/>
      <c r="G2524" s="82"/>
      <c r="H2524" s="83"/>
      <c r="I2524" s="83"/>
      <c r="J2524" s="103"/>
    </row>
    <row r="2525" spans="1:10" ht="12.75" customHeight="1" x14ac:dyDescent="0.25">
      <c r="A2525" s="101">
        <v>9</v>
      </c>
      <c r="B2525" s="84" t="s">
        <v>20</v>
      </c>
      <c r="C2525" s="84" t="s">
        <v>21</v>
      </c>
      <c r="D2525" s="85" t="s">
        <v>22</v>
      </c>
      <c r="E2525" s="85" t="s">
        <v>23</v>
      </c>
      <c r="F2525" s="85"/>
      <c r="G2525" s="86" t="s">
        <v>24</v>
      </c>
      <c r="H2525" s="87" t="s">
        <v>25</v>
      </c>
      <c r="I2525" s="87" t="s">
        <v>26</v>
      </c>
      <c r="J2525" s="102"/>
    </row>
    <row r="2526" spans="1:10" ht="12.75" customHeight="1" x14ac:dyDescent="0.25">
      <c r="A2526" s="101"/>
      <c r="B2526" s="80">
        <f>Invoice!B2868</f>
        <v>0</v>
      </c>
      <c r="C2526" s="88">
        <f>Invoice!E2868</f>
        <v>0</v>
      </c>
      <c r="D2526" s="89">
        <f>Invoice!H2868</f>
        <v>0</v>
      </c>
      <c r="E2526" s="81">
        <f t="shared" si="125"/>
        <v>0</v>
      </c>
      <c r="F2526" s="81"/>
      <c r="G2526" s="82">
        <f t="shared" si="126"/>
        <v>0</v>
      </c>
      <c r="H2526" s="83">
        <f t="shared" si="127"/>
        <v>0</v>
      </c>
      <c r="I2526" s="83" t="e">
        <f t="shared" si="128"/>
        <v>#DIV/0!</v>
      </c>
      <c r="J2526" s="103" t="e">
        <f t="shared" si="129"/>
        <v>#DIV/0!</v>
      </c>
    </row>
    <row r="2527" spans="1:10" ht="12.75" customHeight="1" x14ac:dyDescent="0.25">
      <c r="A2527" s="101"/>
      <c r="D2527" s="81"/>
      <c r="E2527" s="81">
        <f>(E2526*Invoice!I2868)+((E2526-(E2526*Invoice!I2868))*Invoice!J2868)</f>
        <v>0</v>
      </c>
      <c r="F2527" s="81"/>
      <c r="G2527" s="90">
        <f>E2527/1.11</f>
        <v>0</v>
      </c>
      <c r="H2527" s="91">
        <f>G2527*11%</f>
        <v>0</v>
      </c>
      <c r="I2527" s="91" t="e">
        <f>G2527/B2526</f>
        <v>#DIV/0!</v>
      </c>
      <c r="J2527" s="104" t="e">
        <f>H2527/B2526</f>
        <v>#DIV/0!</v>
      </c>
    </row>
    <row r="2528" spans="1:10" ht="12.75" customHeight="1" x14ac:dyDescent="0.25">
      <c r="A2528" s="101"/>
      <c r="D2528" s="81" t="s">
        <v>23</v>
      </c>
      <c r="E2528" s="81">
        <f>E2526-E2527</f>
        <v>0</v>
      </c>
      <c r="F2528" s="81"/>
      <c r="G2528" s="82">
        <f>G2526-G2527</f>
        <v>0</v>
      </c>
      <c r="H2528" s="82">
        <f>H2526-H2527</f>
        <v>0</v>
      </c>
      <c r="I2528" s="82" t="e">
        <f>I2526-I2527</f>
        <v>#DIV/0!</v>
      </c>
      <c r="J2528" s="105" t="e">
        <f>J2526-J2527</f>
        <v>#DIV/0!</v>
      </c>
    </row>
    <row r="2529" spans="1:10" ht="12.75" customHeight="1" x14ac:dyDescent="0.25">
      <c r="A2529" s="101"/>
      <c r="D2529" s="81"/>
      <c r="E2529" s="81"/>
      <c r="F2529" s="81"/>
      <c r="G2529" s="82"/>
      <c r="H2529" s="83">
        <f>G2528+H2528</f>
        <v>0</v>
      </c>
      <c r="I2529" s="83"/>
      <c r="J2529" s="103"/>
    </row>
    <row r="2530" spans="1:10" ht="12.75" customHeight="1" x14ac:dyDescent="0.25">
      <c r="A2530" s="101"/>
      <c r="B2530" s="79"/>
      <c r="D2530" s="81"/>
      <c r="E2530" s="81"/>
      <c r="F2530" s="81"/>
      <c r="G2530" s="82"/>
      <c r="H2530" s="83"/>
      <c r="I2530" s="83"/>
      <c r="J2530" s="103"/>
    </row>
    <row r="2531" spans="1:10" ht="12.75" customHeight="1" x14ac:dyDescent="0.25">
      <c r="A2531" s="101">
        <v>10</v>
      </c>
      <c r="B2531" s="84" t="s">
        <v>20</v>
      </c>
      <c r="C2531" s="84" t="s">
        <v>21</v>
      </c>
      <c r="D2531" s="85" t="s">
        <v>22</v>
      </c>
      <c r="E2531" s="85" t="s">
        <v>23</v>
      </c>
      <c r="F2531" s="85"/>
      <c r="G2531" s="86" t="s">
        <v>24</v>
      </c>
      <c r="H2531" s="87" t="s">
        <v>25</v>
      </c>
      <c r="I2531" s="87" t="s">
        <v>26</v>
      </c>
      <c r="J2531" s="102"/>
    </row>
    <row r="2532" spans="1:10" ht="12.75" customHeight="1" x14ac:dyDescent="0.25">
      <c r="A2532" s="101"/>
      <c r="B2532" s="80">
        <f>Invoice!B2869</f>
        <v>0</v>
      </c>
      <c r="C2532" s="88">
        <f>Invoice!E2869</f>
        <v>0</v>
      </c>
      <c r="D2532" s="89">
        <f>Invoice!H2869</f>
        <v>0</v>
      </c>
      <c r="E2532" s="81">
        <f t="shared" si="125"/>
        <v>0</v>
      </c>
      <c r="F2532" s="81"/>
      <c r="G2532" s="82">
        <f t="shared" si="126"/>
        <v>0</v>
      </c>
      <c r="H2532" s="83">
        <f t="shared" si="127"/>
        <v>0</v>
      </c>
      <c r="I2532" s="83" t="e">
        <f t="shared" si="128"/>
        <v>#DIV/0!</v>
      </c>
      <c r="J2532" s="103" t="e">
        <f t="shared" si="129"/>
        <v>#DIV/0!</v>
      </c>
    </row>
    <row r="2533" spans="1:10" ht="12.75" customHeight="1" x14ac:dyDescent="0.25">
      <c r="A2533" s="101"/>
      <c r="D2533" s="81"/>
      <c r="E2533" s="81">
        <f>(E2532*Invoice!I2869)+((E2532-(E2532*Invoice!I2869))*Invoice!J2869)</f>
        <v>0</v>
      </c>
      <c r="F2533" s="81"/>
      <c r="G2533" s="90">
        <f>E2533/1.11</f>
        <v>0</v>
      </c>
      <c r="H2533" s="91">
        <f>G2533*11%</f>
        <v>0</v>
      </c>
      <c r="I2533" s="91" t="e">
        <f>G2533/B2532</f>
        <v>#DIV/0!</v>
      </c>
      <c r="J2533" s="104" t="e">
        <f>H2533/B2532</f>
        <v>#DIV/0!</v>
      </c>
    </row>
    <row r="2534" spans="1:10" ht="12.75" customHeight="1" x14ac:dyDescent="0.25">
      <c r="A2534" s="101"/>
      <c r="D2534" s="81" t="s">
        <v>23</v>
      </c>
      <c r="E2534" s="81">
        <f>E2532-E2533</f>
        <v>0</v>
      </c>
      <c r="F2534" s="81"/>
      <c r="G2534" s="82">
        <f>G2532-G2533</f>
        <v>0</v>
      </c>
      <c r="H2534" s="82">
        <f>H2532-H2533</f>
        <v>0</v>
      </c>
      <c r="I2534" s="82" t="e">
        <f>I2532-I2533</f>
        <v>#DIV/0!</v>
      </c>
      <c r="J2534" s="105" t="e">
        <f>J2532-J2533</f>
        <v>#DIV/0!</v>
      </c>
    </row>
    <row r="2535" spans="1:10" ht="12.75" customHeight="1" x14ac:dyDescent="0.25">
      <c r="A2535" s="101"/>
      <c r="D2535" s="81"/>
      <c r="E2535" s="81"/>
      <c r="F2535" s="81"/>
      <c r="G2535" s="82"/>
      <c r="H2535" s="83">
        <f>G2534+H2534</f>
        <v>0</v>
      </c>
      <c r="I2535" s="83"/>
      <c r="J2535" s="103"/>
    </row>
    <row r="2536" spans="1:10" ht="12.75" customHeight="1" x14ac:dyDescent="0.25">
      <c r="A2536" s="101"/>
      <c r="B2536" s="79"/>
      <c r="D2536" s="81"/>
      <c r="E2536" s="81"/>
      <c r="F2536" s="81"/>
      <c r="G2536" s="82"/>
      <c r="H2536" s="83"/>
      <c r="I2536" s="83"/>
      <c r="J2536" s="103"/>
    </row>
    <row r="2537" spans="1:10" ht="12.75" customHeight="1" x14ac:dyDescent="0.25">
      <c r="A2537" s="101">
        <v>11</v>
      </c>
      <c r="B2537" s="84" t="s">
        <v>20</v>
      </c>
      <c r="C2537" s="84" t="s">
        <v>21</v>
      </c>
      <c r="D2537" s="85" t="s">
        <v>22</v>
      </c>
      <c r="E2537" s="85" t="s">
        <v>23</v>
      </c>
      <c r="F2537" s="85"/>
      <c r="G2537" s="86" t="s">
        <v>24</v>
      </c>
      <c r="H2537" s="87" t="s">
        <v>25</v>
      </c>
      <c r="I2537" s="87" t="s">
        <v>26</v>
      </c>
      <c r="J2537" s="102"/>
    </row>
    <row r="2538" spans="1:10" ht="12.75" customHeight="1" x14ac:dyDescent="0.25">
      <c r="A2538" s="101"/>
      <c r="B2538" s="80">
        <f>Invoice!B2870</f>
        <v>0</v>
      </c>
      <c r="C2538" s="88">
        <f>Invoice!E2870</f>
        <v>0</v>
      </c>
      <c r="D2538" s="89">
        <f>Invoice!H2870</f>
        <v>0</v>
      </c>
      <c r="E2538" s="81">
        <f t="shared" si="125"/>
        <v>0</v>
      </c>
      <c r="F2538" s="81"/>
      <c r="G2538" s="82">
        <f t="shared" si="126"/>
        <v>0</v>
      </c>
      <c r="H2538" s="83">
        <f t="shared" si="127"/>
        <v>0</v>
      </c>
      <c r="I2538" s="83" t="e">
        <f t="shared" si="128"/>
        <v>#DIV/0!</v>
      </c>
      <c r="J2538" s="103" t="e">
        <f t="shared" si="129"/>
        <v>#DIV/0!</v>
      </c>
    </row>
    <row r="2539" spans="1:10" ht="12.75" customHeight="1" x14ac:dyDescent="0.25">
      <c r="A2539" s="101"/>
      <c r="D2539" s="81"/>
      <c r="E2539" s="81">
        <f>(E2538*Invoice!I2870)+((E2538-(E2538*Invoice!I2870))*Invoice!J2870)</f>
        <v>0</v>
      </c>
      <c r="F2539" s="81"/>
      <c r="G2539" s="90">
        <f>E2539/1.11</f>
        <v>0</v>
      </c>
      <c r="H2539" s="91">
        <f>G2539*11%</f>
        <v>0</v>
      </c>
      <c r="I2539" s="91" t="e">
        <f>G2539/B2538</f>
        <v>#DIV/0!</v>
      </c>
      <c r="J2539" s="104" t="e">
        <f>H2539/B2538</f>
        <v>#DIV/0!</v>
      </c>
    </row>
    <row r="2540" spans="1:10" ht="12.75" customHeight="1" x14ac:dyDescent="0.25">
      <c r="A2540" s="101"/>
      <c r="D2540" s="81" t="s">
        <v>23</v>
      </c>
      <c r="E2540" s="81">
        <f>E2538-E2539</f>
        <v>0</v>
      </c>
      <c r="F2540" s="81"/>
      <c r="G2540" s="82">
        <f>G2538-G2539</f>
        <v>0</v>
      </c>
      <c r="H2540" s="82">
        <f>H2538-H2539</f>
        <v>0</v>
      </c>
      <c r="I2540" s="82" t="e">
        <f>I2538-I2539</f>
        <v>#DIV/0!</v>
      </c>
      <c r="J2540" s="105" t="e">
        <f>J2538-J2539</f>
        <v>#DIV/0!</v>
      </c>
    </row>
    <row r="2541" spans="1:10" ht="12.75" customHeight="1" x14ac:dyDescent="0.25">
      <c r="A2541" s="101"/>
      <c r="D2541" s="81"/>
      <c r="E2541" s="81"/>
      <c r="F2541" s="81"/>
      <c r="G2541" s="82"/>
      <c r="H2541" s="83">
        <f>G2540+H2540</f>
        <v>0</v>
      </c>
      <c r="I2541" s="83"/>
      <c r="J2541" s="103"/>
    </row>
    <row r="2542" spans="1:10" ht="12.75" customHeight="1" x14ac:dyDescent="0.25">
      <c r="A2542" s="101"/>
      <c r="B2542" s="79"/>
      <c r="D2542" s="81"/>
      <c r="E2542" s="81"/>
      <c r="F2542" s="81"/>
      <c r="G2542" s="82"/>
      <c r="H2542" s="83"/>
      <c r="I2542" s="83"/>
      <c r="J2542" s="103"/>
    </row>
    <row r="2543" spans="1:10" ht="12.75" customHeight="1" x14ac:dyDescent="0.25">
      <c r="A2543" s="101">
        <v>12</v>
      </c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2"/>
    </row>
    <row r="2544" spans="1:10" ht="12.75" customHeight="1" x14ac:dyDescent="0.25">
      <c r="A2544" s="101"/>
      <c r="B2544" s="80">
        <f>Invoice!B2871</f>
        <v>0</v>
      </c>
      <c r="C2544" s="88">
        <f>Invoice!E2871</f>
        <v>0</v>
      </c>
      <c r="D2544" s="89">
        <f>Invoice!H2871</f>
        <v>0</v>
      </c>
      <c r="E2544" s="81">
        <f t="shared" si="125"/>
        <v>0</v>
      </c>
      <c r="F2544" s="81"/>
      <c r="G2544" s="82">
        <f t="shared" si="126"/>
        <v>0</v>
      </c>
      <c r="H2544" s="83">
        <f t="shared" si="127"/>
        <v>0</v>
      </c>
      <c r="I2544" s="83" t="e">
        <f t="shared" si="128"/>
        <v>#DIV/0!</v>
      </c>
      <c r="J2544" s="103" t="e">
        <f t="shared" si="129"/>
        <v>#DIV/0!</v>
      </c>
    </row>
    <row r="2545" spans="1:10" ht="12.75" customHeight="1" x14ac:dyDescent="0.25">
      <c r="A2545" s="101"/>
      <c r="D2545" s="81"/>
      <c r="E2545" s="81">
        <f>(E2544*Invoice!I2871)+((E2544-(E2544*Invoice!I2871))*Invoice!J2871)</f>
        <v>0</v>
      </c>
      <c r="F2545" s="81"/>
      <c r="G2545" s="90">
        <f>E2545/1.11</f>
        <v>0</v>
      </c>
      <c r="H2545" s="91">
        <f>G2545*11%</f>
        <v>0</v>
      </c>
      <c r="I2545" s="91" t="e">
        <f>G2545/B2544</f>
        <v>#DIV/0!</v>
      </c>
      <c r="J2545" s="104" t="e">
        <f>H2545/B2544</f>
        <v>#DIV/0!</v>
      </c>
    </row>
    <row r="2546" spans="1:10" ht="12.75" customHeight="1" x14ac:dyDescent="0.25">
      <c r="A2546" s="101"/>
      <c r="D2546" s="81" t="s">
        <v>23</v>
      </c>
      <c r="E2546" s="81">
        <f>E2544-E2545</f>
        <v>0</v>
      </c>
      <c r="F2546" s="81"/>
      <c r="G2546" s="82">
        <f>G2544-G2545</f>
        <v>0</v>
      </c>
      <c r="H2546" s="82">
        <f>H2544-H2545</f>
        <v>0</v>
      </c>
      <c r="I2546" s="82" t="e">
        <f>I2544-I2545</f>
        <v>#DIV/0!</v>
      </c>
      <c r="J2546" s="105" t="e">
        <f>J2544-J2545</f>
        <v>#DIV/0!</v>
      </c>
    </row>
    <row r="2547" spans="1:10" ht="12.75" customHeight="1" x14ac:dyDescent="0.25">
      <c r="A2547" s="101"/>
      <c r="D2547" s="81"/>
      <c r="E2547" s="81"/>
      <c r="F2547" s="81"/>
      <c r="G2547" s="82"/>
      <c r="H2547" s="83">
        <f>G2546+H2546</f>
        <v>0</v>
      </c>
      <c r="I2547" s="83"/>
      <c r="J2547" s="103"/>
    </row>
    <row r="2548" spans="1:10" ht="12.75" customHeight="1" x14ac:dyDescent="0.25">
      <c r="A2548" s="101"/>
      <c r="B2548" s="79"/>
      <c r="D2548" s="81"/>
      <c r="E2548" s="81"/>
      <c r="F2548" s="81"/>
      <c r="G2548" s="82"/>
      <c r="H2548" s="83"/>
      <c r="I2548" s="83"/>
      <c r="J2548" s="103"/>
    </row>
    <row r="2549" spans="1:10" ht="12.75" customHeight="1" x14ac:dyDescent="0.25">
      <c r="A2549" s="101">
        <v>13</v>
      </c>
      <c r="B2549" s="84" t="s">
        <v>20</v>
      </c>
      <c r="C2549" s="84" t="s">
        <v>21</v>
      </c>
      <c r="D2549" s="85" t="s">
        <v>22</v>
      </c>
      <c r="E2549" s="85" t="s">
        <v>23</v>
      </c>
      <c r="F2549" s="85"/>
      <c r="G2549" s="86" t="s">
        <v>24</v>
      </c>
      <c r="H2549" s="87" t="s">
        <v>25</v>
      </c>
      <c r="I2549" s="87" t="s">
        <v>26</v>
      </c>
      <c r="J2549" s="102"/>
    </row>
    <row r="2550" spans="1:10" ht="12.75" customHeight="1" x14ac:dyDescent="0.25">
      <c r="A2550" s="101"/>
      <c r="B2550" s="80">
        <f>Invoice!B2872</f>
        <v>0</v>
      </c>
      <c r="C2550" s="88">
        <f>Invoice!E2872</f>
        <v>0</v>
      </c>
      <c r="D2550" s="89">
        <f>Invoice!H2872</f>
        <v>0</v>
      </c>
      <c r="E2550" s="81">
        <f t="shared" si="125"/>
        <v>0</v>
      </c>
      <c r="F2550" s="81"/>
      <c r="G2550" s="82">
        <f t="shared" si="126"/>
        <v>0</v>
      </c>
      <c r="H2550" s="83">
        <f t="shared" si="127"/>
        <v>0</v>
      </c>
      <c r="I2550" s="83" t="e">
        <f t="shared" si="128"/>
        <v>#DIV/0!</v>
      </c>
      <c r="J2550" s="103" t="e">
        <f t="shared" si="129"/>
        <v>#DIV/0!</v>
      </c>
    </row>
    <row r="2551" spans="1:10" ht="12.75" customHeight="1" x14ac:dyDescent="0.25">
      <c r="A2551" s="101"/>
      <c r="D2551" s="81"/>
      <c r="E2551" s="81">
        <f>(E2550*Invoice!I2872)+((E2550-(E2550*Invoice!I2872))*Invoice!J2872)</f>
        <v>0</v>
      </c>
      <c r="F2551" s="81"/>
      <c r="G2551" s="90">
        <f>E2551/1.11</f>
        <v>0</v>
      </c>
      <c r="H2551" s="91">
        <f>G2551*11%</f>
        <v>0</v>
      </c>
      <c r="I2551" s="91" t="e">
        <f>G2551/B2550</f>
        <v>#DIV/0!</v>
      </c>
      <c r="J2551" s="104" t="e">
        <f>H2551/B2550</f>
        <v>#DIV/0!</v>
      </c>
    </row>
    <row r="2552" spans="1:10" ht="12.75" customHeight="1" x14ac:dyDescent="0.25">
      <c r="A2552" s="101"/>
      <c r="D2552" s="81" t="s">
        <v>23</v>
      </c>
      <c r="E2552" s="81">
        <f>E2550-E2551</f>
        <v>0</v>
      </c>
      <c r="F2552" s="81"/>
      <c r="G2552" s="82">
        <f>G2550-G2551</f>
        <v>0</v>
      </c>
      <c r="H2552" s="82">
        <f>H2550-H2551</f>
        <v>0</v>
      </c>
      <c r="I2552" s="82" t="e">
        <f>I2550-I2551</f>
        <v>#DIV/0!</v>
      </c>
      <c r="J2552" s="105" t="e">
        <f>J2550-J2551</f>
        <v>#DIV/0!</v>
      </c>
    </row>
    <row r="2553" spans="1:10" ht="12.75" customHeight="1" x14ac:dyDescent="0.25">
      <c r="A2553" s="101"/>
      <c r="D2553" s="81"/>
      <c r="E2553" s="81"/>
      <c r="F2553" s="81"/>
      <c r="G2553" s="82"/>
      <c r="H2553" s="83">
        <f>G2552+H2552</f>
        <v>0</v>
      </c>
      <c r="I2553" s="83"/>
      <c r="J2553" s="103"/>
    </row>
    <row r="2554" spans="1:10" ht="12.75" customHeight="1" x14ac:dyDescent="0.25">
      <c r="A2554" s="101"/>
      <c r="B2554" s="79"/>
      <c r="D2554" s="81"/>
      <c r="E2554" s="81"/>
      <c r="F2554" s="81"/>
      <c r="G2554" s="82"/>
      <c r="H2554" s="83"/>
      <c r="I2554" s="83"/>
      <c r="J2554" s="103"/>
    </row>
    <row r="2555" spans="1:10" ht="12.75" customHeight="1" x14ac:dyDescent="0.25">
      <c r="A2555" s="101">
        <v>14</v>
      </c>
      <c r="B2555" s="84" t="s">
        <v>20</v>
      </c>
      <c r="C2555" s="84" t="s">
        <v>21</v>
      </c>
      <c r="D2555" s="85" t="s">
        <v>22</v>
      </c>
      <c r="E2555" s="85" t="s">
        <v>23</v>
      </c>
      <c r="F2555" s="85"/>
      <c r="G2555" s="86" t="s">
        <v>24</v>
      </c>
      <c r="H2555" s="87" t="s">
        <v>25</v>
      </c>
      <c r="I2555" s="87" t="s">
        <v>26</v>
      </c>
      <c r="J2555" s="102"/>
    </row>
    <row r="2556" spans="1:10" ht="12.75" customHeight="1" x14ac:dyDescent="0.25">
      <c r="A2556" s="101"/>
      <c r="B2556" s="80">
        <f>Invoice!B2873</f>
        <v>0</v>
      </c>
      <c r="C2556" s="88">
        <f>Invoice!E2873</f>
        <v>0</v>
      </c>
      <c r="D2556" s="89">
        <f>Invoice!H2873</f>
        <v>0</v>
      </c>
      <c r="E2556" s="81">
        <f t="shared" si="125"/>
        <v>0</v>
      </c>
      <c r="F2556" s="81"/>
      <c r="G2556" s="82">
        <f t="shared" si="126"/>
        <v>0</v>
      </c>
      <c r="H2556" s="83">
        <f t="shared" si="127"/>
        <v>0</v>
      </c>
      <c r="I2556" s="83" t="e">
        <f t="shared" si="128"/>
        <v>#DIV/0!</v>
      </c>
      <c r="J2556" s="103" t="e">
        <f t="shared" si="129"/>
        <v>#DIV/0!</v>
      </c>
    </row>
    <row r="2557" spans="1:10" ht="12.75" customHeight="1" x14ac:dyDescent="0.25">
      <c r="A2557" s="101"/>
      <c r="D2557" s="81"/>
      <c r="E2557" s="81">
        <f>(E2556*Invoice!I2873)+((E2556-(E2556*Invoice!I2873))*Invoice!J2873)</f>
        <v>0</v>
      </c>
      <c r="F2557" s="81"/>
      <c r="G2557" s="90">
        <f>E2557/1.11</f>
        <v>0</v>
      </c>
      <c r="H2557" s="91">
        <f>G2557*11%</f>
        <v>0</v>
      </c>
      <c r="I2557" s="91" t="e">
        <f>G2557/B2556</f>
        <v>#DIV/0!</v>
      </c>
      <c r="J2557" s="104" t="e">
        <f>H2557/B2556</f>
        <v>#DIV/0!</v>
      </c>
    </row>
    <row r="2558" spans="1:10" ht="12.75" customHeight="1" x14ac:dyDescent="0.25">
      <c r="A2558" s="101"/>
      <c r="D2558" s="81" t="s">
        <v>23</v>
      </c>
      <c r="E2558" s="81">
        <f>E2556-E2557</f>
        <v>0</v>
      </c>
      <c r="F2558" s="81"/>
      <c r="G2558" s="82">
        <f>G2556-G2557</f>
        <v>0</v>
      </c>
      <c r="H2558" s="82">
        <f>H2556-H2557</f>
        <v>0</v>
      </c>
      <c r="I2558" s="82" t="e">
        <f>I2556-I2557</f>
        <v>#DIV/0!</v>
      </c>
      <c r="J2558" s="105" t="e">
        <f>J2556-J2557</f>
        <v>#DIV/0!</v>
      </c>
    </row>
    <row r="2559" spans="1:10" ht="12.75" customHeight="1" x14ac:dyDescent="0.25">
      <c r="A2559" s="101"/>
      <c r="D2559" s="81"/>
      <c r="E2559" s="81"/>
      <c r="F2559" s="81"/>
      <c r="G2559" s="82"/>
      <c r="H2559" s="83">
        <f>G2558+H2558</f>
        <v>0</v>
      </c>
      <c r="I2559" s="83"/>
      <c r="J2559" s="103"/>
    </row>
    <row r="2560" spans="1:10" ht="12.75" customHeight="1" x14ac:dyDescent="0.25">
      <c r="A2560" s="101"/>
      <c r="B2560" s="79"/>
      <c r="D2560" s="81"/>
      <c r="E2560" s="81"/>
      <c r="F2560" s="81"/>
      <c r="G2560" s="82"/>
      <c r="H2560" s="83"/>
      <c r="I2560" s="83"/>
      <c r="J2560" s="103"/>
    </row>
    <row r="2561" spans="1:10" ht="12.75" customHeight="1" x14ac:dyDescent="0.25">
      <c r="A2561" s="101">
        <v>15</v>
      </c>
      <c r="B2561" s="84" t="s">
        <v>20</v>
      </c>
      <c r="C2561" s="84" t="s">
        <v>21</v>
      </c>
      <c r="D2561" s="85" t="s">
        <v>22</v>
      </c>
      <c r="E2561" s="85" t="s">
        <v>23</v>
      </c>
      <c r="F2561" s="85"/>
      <c r="G2561" s="86" t="s">
        <v>24</v>
      </c>
      <c r="H2561" s="87" t="s">
        <v>25</v>
      </c>
      <c r="I2561" s="87" t="s">
        <v>26</v>
      </c>
      <c r="J2561" s="102"/>
    </row>
    <row r="2562" spans="1:10" ht="12.75" customHeight="1" x14ac:dyDescent="0.25">
      <c r="A2562" s="101"/>
      <c r="B2562" s="80">
        <f>Invoice!B2874</f>
        <v>0</v>
      </c>
      <c r="C2562" s="88">
        <f>Invoice!E2874</f>
        <v>0</v>
      </c>
      <c r="D2562" s="89">
        <f>Invoice!H2874</f>
        <v>0</v>
      </c>
      <c r="E2562" s="81">
        <f t="shared" si="125"/>
        <v>0</v>
      </c>
      <c r="F2562" s="81"/>
      <c r="G2562" s="82">
        <f t="shared" si="126"/>
        <v>0</v>
      </c>
      <c r="H2562" s="83">
        <f t="shared" si="127"/>
        <v>0</v>
      </c>
      <c r="I2562" s="83" t="e">
        <f t="shared" si="128"/>
        <v>#DIV/0!</v>
      </c>
      <c r="J2562" s="103" t="e">
        <f t="shared" si="129"/>
        <v>#DIV/0!</v>
      </c>
    </row>
    <row r="2563" spans="1:10" ht="12.75" customHeight="1" x14ac:dyDescent="0.25">
      <c r="A2563" s="101"/>
      <c r="D2563" s="81"/>
      <c r="E2563" s="81">
        <f>(E2562*Invoice!I2874)+((E2562-(E2562*Invoice!I2874))*Invoice!J2874)</f>
        <v>0</v>
      </c>
      <c r="F2563" s="81"/>
      <c r="G2563" s="90">
        <f>E2563/1.11</f>
        <v>0</v>
      </c>
      <c r="H2563" s="91">
        <f>G2563*11%</f>
        <v>0</v>
      </c>
      <c r="I2563" s="91" t="e">
        <f>G2563/B2562</f>
        <v>#DIV/0!</v>
      </c>
      <c r="J2563" s="104" t="e">
        <f>H2563/B2562</f>
        <v>#DIV/0!</v>
      </c>
    </row>
    <row r="2564" spans="1:10" ht="12.75" customHeight="1" x14ac:dyDescent="0.25">
      <c r="A2564" s="101"/>
      <c r="D2564" s="81" t="s">
        <v>23</v>
      </c>
      <c r="E2564" s="81">
        <f>E2562-E2563</f>
        <v>0</v>
      </c>
      <c r="F2564" s="81"/>
      <c r="G2564" s="82">
        <f>G2562-G2563</f>
        <v>0</v>
      </c>
      <c r="H2564" s="82">
        <f>H2562-H2563</f>
        <v>0</v>
      </c>
      <c r="I2564" s="82" t="e">
        <f>I2562-I2563</f>
        <v>#DIV/0!</v>
      </c>
      <c r="J2564" s="105" t="e">
        <f>J2562-J2563</f>
        <v>#DIV/0!</v>
      </c>
    </row>
    <row r="2565" spans="1:10" ht="12.75" customHeight="1" x14ac:dyDescent="0.25">
      <c r="A2565" s="101"/>
      <c r="D2565" s="81"/>
      <c r="E2565" s="81"/>
      <c r="F2565" s="81"/>
      <c r="G2565" s="82"/>
      <c r="H2565" s="83">
        <f>G2564+H2564</f>
        <v>0</v>
      </c>
      <c r="I2565" s="83"/>
      <c r="J2565" s="103"/>
    </row>
    <row r="2566" spans="1:10" ht="12.75" customHeight="1" x14ac:dyDescent="0.25">
      <c r="A2566" s="101"/>
      <c r="B2566" s="79"/>
      <c r="D2566" s="81"/>
      <c r="E2566" s="81"/>
      <c r="F2566" s="81"/>
      <c r="G2566" s="82"/>
      <c r="H2566" s="83"/>
      <c r="I2566" s="83"/>
      <c r="J2566" s="103"/>
    </row>
    <row r="2567" spans="1:10" ht="12.75" customHeight="1" x14ac:dyDescent="0.25">
      <c r="A2567" s="101">
        <v>16</v>
      </c>
      <c r="B2567" s="84" t="s">
        <v>20</v>
      </c>
      <c r="C2567" s="84" t="s">
        <v>21</v>
      </c>
      <c r="D2567" s="85" t="s">
        <v>22</v>
      </c>
      <c r="E2567" s="85" t="s">
        <v>23</v>
      </c>
      <c r="F2567" s="85"/>
      <c r="G2567" s="86" t="s">
        <v>24</v>
      </c>
      <c r="H2567" s="87" t="s">
        <v>25</v>
      </c>
      <c r="I2567" s="87" t="s">
        <v>26</v>
      </c>
      <c r="J2567" s="102"/>
    </row>
    <row r="2568" spans="1:10" ht="12.75" customHeight="1" x14ac:dyDescent="0.25">
      <c r="A2568" s="101"/>
      <c r="B2568" s="80">
        <f>Invoice!B2875</f>
        <v>0</v>
      </c>
      <c r="C2568" s="88">
        <f>Invoice!E2875</f>
        <v>0</v>
      </c>
      <c r="D2568" s="89">
        <f>Invoice!H2875</f>
        <v>0</v>
      </c>
      <c r="E2568" s="81">
        <f t="shared" si="125"/>
        <v>0</v>
      </c>
      <c r="F2568" s="81"/>
      <c r="G2568" s="82">
        <f t="shared" si="126"/>
        <v>0</v>
      </c>
      <c r="H2568" s="83">
        <f t="shared" si="127"/>
        <v>0</v>
      </c>
      <c r="I2568" s="83" t="e">
        <f t="shared" si="128"/>
        <v>#DIV/0!</v>
      </c>
      <c r="J2568" s="103" t="e">
        <f t="shared" si="129"/>
        <v>#DIV/0!</v>
      </c>
    </row>
    <row r="2569" spans="1:10" ht="12.75" customHeight="1" x14ac:dyDescent="0.25">
      <c r="A2569" s="101"/>
      <c r="D2569" s="81"/>
      <c r="E2569" s="81">
        <f>(E2568*Invoice!I2875)+((E2568-(E2568*Invoice!I2875))*Invoice!J2875)</f>
        <v>0</v>
      </c>
      <c r="F2569" s="81"/>
      <c r="G2569" s="90">
        <f>E2569/1.11</f>
        <v>0</v>
      </c>
      <c r="H2569" s="91">
        <f>G2569*11%</f>
        <v>0</v>
      </c>
      <c r="I2569" s="91" t="e">
        <f>G2569/B2568</f>
        <v>#DIV/0!</v>
      </c>
      <c r="J2569" s="104" t="e">
        <f>H2569/B2568</f>
        <v>#DIV/0!</v>
      </c>
    </row>
    <row r="2570" spans="1:10" ht="12.75" customHeight="1" x14ac:dyDescent="0.25">
      <c r="A2570" s="101"/>
      <c r="D2570" s="81" t="s">
        <v>23</v>
      </c>
      <c r="E2570" s="81">
        <f>E2568-E2569</f>
        <v>0</v>
      </c>
      <c r="F2570" s="81"/>
      <c r="G2570" s="82">
        <f>G2568-G2569</f>
        <v>0</v>
      </c>
      <c r="H2570" s="82">
        <f>H2568-H2569</f>
        <v>0</v>
      </c>
      <c r="I2570" s="82" t="e">
        <f>I2568-I2569</f>
        <v>#DIV/0!</v>
      </c>
      <c r="J2570" s="105" t="e">
        <f>J2568-J2569</f>
        <v>#DIV/0!</v>
      </c>
    </row>
    <row r="2571" spans="1:10" ht="12.75" customHeight="1" x14ac:dyDescent="0.25">
      <c r="A2571" s="101"/>
      <c r="D2571" s="81"/>
      <c r="E2571" s="81"/>
      <c r="F2571" s="81"/>
      <c r="G2571" s="82"/>
      <c r="H2571" s="83">
        <f>G2570+H2570</f>
        <v>0</v>
      </c>
      <c r="I2571" s="83"/>
      <c r="J2571" s="103"/>
    </row>
    <row r="2572" spans="1:10" ht="12.75" customHeight="1" x14ac:dyDescent="0.25">
      <c r="A2572" s="101"/>
      <c r="C2572" s="88"/>
      <c r="D2572" s="89"/>
      <c r="E2572" s="81"/>
      <c r="F2572" s="81"/>
      <c r="G2572" s="82"/>
      <c r="H2572" s="83"/>
      <c r="I2572" s="83"/>
      <c r="J2572" s="103"/>
    </row>
    <row r="2573" spans="1:10" ht="12.75" customHeight="1" x14ac:dyDescent="0.25">
      <c r="A2573" s="106"/>
      <c r="B2573" s="107"/>
      <c r="C2573" s="107"/>
      <c r="D2573" s="107"/>
      <c r="E2573" s="107"/>
      <c r="F2573" s="107"/>
      <c r="G2573" s="108">
        <f>G2480+G2486+G2492+G2498+G2504+G2510+G2516+G2522+G2528+G2534+G2540+G2546+G2552+G2558+G2564+G2570</f>
        <v>0</v>
      </c>
      <c r="H2573" s="108">
        <f>H2480+H2486+H2492+H2498+H2504+H2510+H2516+H2522+H2528+H2534+H2540+H2546+H2552+H2558+H2564+H2570</f>
        <v>0</v>
      </c>
      <c r="I2573" s="107"/>
      <c r="J2573" s="109">
        <f>H2481+H2487+H2493+H2499+H2505+H2511+H2517+H2523+H2529+H2535+H2541+H2547+H2553+H2559+H2565+H2571</f>
        <v>0</v>
      </c>
    </row>
    <row r="2575" spans="1:10" ht="12.75" customHeight="1" x14ac:dyDescent="0.25">
      <c r="A2575" s="94" t="s">
        <v>1</v>
      </c>
      <c r="B2575" s="95">
        <f>Invoice!E2966</f>
        <v>23060027</v>
      </c>
      <c r="C2575" s="96"/>
      <c r="D2575" s="97"/>
      <c r="E2575" s="97"/>
      <c r="F2575" s="97"/>
      <c r="G2575" s="98"/>
      <c r="H2575" s="99"/>
      <c r="I2575" s="99"/>
      <c r="J2575" s="100"/>
    </row>
    <row r="2576" spans="1:10" ht="12.75" customHeight="1" x14ac:dyDescent="0.25">
      <c r="A2576" s="101">
        <v>1</v>
      </c>
      <c r="B2576" s="84" t="s">
        <v>20</v>
      </c>
      <c r="C2576" s="84" t="s">
        <v>21</v>
      </c>
      <c r="D2576" s="85" t="s">
        <v>22</v>
      </c>
      <c r="E2576" s="85" t="s">
        <v>23</v>
      </c>
      <c r="F2576" s="85"/>
      <c r="G2576" s="86" t="s">
        <v>24</v>
      </c>
      <c r="H2576" s="87" t="s">
        <v>25</v>
      </c>
      <c r="I2576" s="87" t="s">
        <v>26</v>
      </c>
      <c r="J2576" s="102"/>
    </row>
    <row r="2577" spans="1:10" ht="12.75" customHeight="1" x14ac:dyDescent="0.25">
      <c r="A2577" s="101"/>
      <c r="B2577" s="80">
        <f>Invoice!B2974</f>
        <v>0</v>
      </c>
      <c r="C2577" s="88">
        <f>Invoice!E2974</f>
        <v>0</v>
      </c>
      <c r="D2577" s="89">
        <f>Invoice!H2974</f>
        <v>0</v>
      </c>
      <c r="E2577" s="81">
        <f>D2577*B2577</f>
        <v>0</v>
      </c>
      <c r="F2577" s="81"/>
      <c r="G2577" s="82">
        <f>E2577/1.11</f>
        <v>0</v>
      </c>
      <c r="H2577" s="83">
        <f>G2577*11%</f>
        <v>0</v>
      </c>
      <c r="I2577" s="83" t="e">
        <f>G2577/B2577</f>
        <v>#DIV/0!</v>
      </c>
      <c r="J2577" s="103" t="e">
        <f>H2577/B2577</f>
        <v>#DIV/0!</v>
      </c>
    </row>
    <row r="2578" spans="1:10" ht="12.75" customHeight="1" x14ac:dyDescent="0.25">
      <c r="A2578" s="101"/>
      <c r="D2578" s="81"/>
      <c r="E2578" s="81">
        <f>(E2577*Invoice!I2974)+((E2577-(E2577*Invoice!I2974))*Invoice!J2974)</f>
        <v>0</v>
      </c>
      <c r="F2578" s="81"/>
      <c r="G2578" s="90">
        <f>E2578/1.11</f>
        <v>0</v>
      </c>
      <c r="H2578" s="91">
        <f>G2578*11%</f>
        <v>0</v>
      </c>
      <c r="I2578" s="91" t="e">
        <f>G2578/B2577</f>
        <v>#DIV/0!</v>
      </c>
      <c r="J2578" s="104" t="e">
        <f>H2578/B2577</f>
        <v>#DIV/0!</v>
      </c>
    </row>
    <row r="2579" spans="1:10" ht="12.75" customHeight="1" x14ac:dyDescent="0.25">
      <c r="A2579" s="101"/>
      <c r="D2579" s="81" t="s">
        <v>23</v>
      </c>
      <c r="E2579" s="81">
        <f>E2577-E2578</f>
        <v>0</v>
      </c>
      <c r="F2579" s="81"/>
      <c r="G2579" s="82">
        <f>G2577-G2578</f>
        <v>0</v>
      </c>
      <c r="H2579" s="82">
        <f>H2577-H2578</f>
        <v>0</v>
      </c>
      <c r="I2579" s="82" t="e">
        <f>I2577-I2578</f>
        <v>#DIV/0!</v>
      </c>
      <c r="J2579" s="105" t="e">
        <f>J2577-J2578</f>
        <v>#DIV/0!</v>
      </c>
    </row>
    <row r="2580" spans="1:10" ht="12.75" customHeight="1" x14ac:dyDescent="0.25">
      <c r="A2580" s="101"/>
      <c r="D2580" s="81"/>
      <c r="E2580" s="81"/>
      <c r="F2580" s="81"/>
      <c r="G2580" s="82"/>
      <c r="H2580" s="83">
        <f>G2579+H2579</f>
        <v>0</v>
      </c>
      <c r="I2580" s="83"/>
      <c r="J2580" s="103"/>
    </row>
    <row r="2581" spans="1:10" ht="12.75" customHeight="1" x14ac:dyDescent="0.25">
      <c r="A2581" s="101"/>
      <c r="B2581" s="79"/>
      <c r="D2581" s="81"/>
      <c r="E2581" s="81"/>
      <c r="F2581" s="81"/>
      <c r="G2581" s="82"/>
      <c r="H2581" s="83"/>
      <c r="I2581" s="83"/>
      <c r="J2581" s="103"/>
    </row>
    <row r="2582" spans="1:10" ht="12.75" customHeight="1" x14ac:dyDescent="0.25">
      <c r="A2582" s="101">
        <v>2</v>
      </c>
      <c r="B2582" s="84" t="s">
        <v>20</v>
      </c>
      <c r="C2582" s="84" t="s">
        <v>21</v>
      </c>
      <c r="D2582" s="85" t="s">
        <v>22</v>
      </c>
      <c r="E2582" s="85" t="s">
        <v>23</v>
      </c>
      <c r="F2582" s="85"/>
      <c r="G2582" s="86" t="s">
        <v>24</v>
      </c>
      <c r="H2582" s="87" t="s">
        <v>25</v>
      </c>
      <c r="I2582" s="87" t="s">
        <v>26</v>
      </c>
      <c r="J2582" s="102"/>
    </row>
    <row r="2583" spans="1:10" ht="12.75" customHeight="1" x14ac:dyDescent="0.25">
      <c r="A2583" s="101"/>
      <c r="B2583" s="80">
        <f>Invoice!B2975</f>
        <v>0</v>
      </c>
      <c r="C2583" s="88">
        <f>Invoice!E2975</f>
        <v>0</v>
      </c>
      <c r="D2583" s="89">
        <f>Invoice!H2975</f>
        <v>0</v>
      </c>
      <c r="E2583" s="81">
        <f t="shared" ref="E2583:E2667" si="130">D2583*B2583</f>
        <v>0</v>
      </c>
      <c r="F2583" s="81"/>
      <c r="G2583" s="82">
        <f t="shared" ref="G2583:G2667" si="131">E2583/1.11</f>
        <v>0</v>
      </c>
      <c r="H2583" s="83">
        <f t="shared" ref="H2583:H2667" si="132">G2583*11%</f>
        <v>0</v>
      </c>
      <c r="I2583" s="83" t="e">
        <f t="shared" ref="I2583:I2667" si="133">G2583/B2583</f>
        <v>#DIV/0!</v>
      </c>
      <c r="J2583" s="103" t="e">
        <f t="shared" ref="J2583:J2667" si="134">H2583/B2583</f>
        <v>#DIV/0!</v>
      </c>
    </row>
    <row r="2584" spans="1:10" ht="12.75" customHeight="1" x14ac:dyDescent="0.25">
      <c r="A2584" s="101"/>
      <c r="D2584" s="81"/>
      <c r="E2584" s="81">
        <f>(E2583*Invoice!I2975)+((E2583-(E2583*Invoice!I2975))*Invoice!J2975)</f>
        <v>0</v>
      </c>
      <c r="F2584" s="81"/>
      <c r="G2584" s="90">
        <f>E2584/1.11</f>
        <v>0</v>
      </c>
      <c r="H2584" s="91">
        <f>G2584*11%</f>
        <v>0</v>
      </c>
      <c r="I2584" s="91" t="e">
        <f>G2584/B2583</f>
        <v>#DIV/0!</v>
      </c>
      <c r="J2584" s="104" t="e">
        <f>H2584/B2583</f>
        <v>#DIV/0!</v>
      </c>
    </row>
    <row r="2585" spans="1:10" ht="12.75" customHeight="1" x14ac:dyDescent="0.25">
      <c r="A2585" s="101"/>
      <c r="D2585" s="81" t="s">
        <v>23</v>
      </c>
      <c r="E2585" s="81">
        <f>E2583-E2584</f>
        <v>0</v>
      </c>
      <c r="F2585" s="81"/>
      <c r="G2585" s="82">
        <f>G2583-G2584</f>
        <v>0</v>
      </c>
      <c r="H2585" s="82">
        <f>H2583-H2584</f>
        <v>0</v>
      </c>
      <c r="I2585" s="82" t="e">
        <f>I2583-I2584</f>
        <v>#DIV/0!</v>
      </c>
      <c r="J2585" s="105" t="e">
        <f>J2583-J2584</f>
        <v>#DIV/0!</v>
      </c>
    </row>
    <row r="2586" spans="1:10" ht="12.75" customHeight="1" x14ac:dyDescent="0.25">
      <c r="A2586" s="101"/>
      <c r="D2586" s="81"/>
      <c r="E2586" s="81"/>
      <c r="F2586" s="81"/>
      <c r="G2586" s="82"/>
      <c r="H2586" s="83">
        <f>G2585+H2585</f>
        <v>0</v>
      </c>
      <c r="I2586" s="83"/>
      <c r="J2586" s="103"/>
    </row>
    <row r="2587" spans="1:10" ht="12.75" customHeight="1" x14ac:dyDescent="0.25">
      <c r="A2587" s="101"/>
      <c r="B2587" s="79"/>
      <c r="D2587" s="81"/>
      <c r="E2587" s="81"/>
      <c r="F2587" s="81"/>
      <c r="G2587" s="82"/>
      <c r="H2587" s="83"/>
      <c r="I2587" s="83"/>
      <c r="J2587" s="103"/>
    </row>
    <row r="2588" spans="1:10" ht="12.75" customHeight="1" x14ac:dyDescent="0.25">
      <c r="A2588" s="101">
        <v>3</v>
      </c>
      <c r="B2588" s="84" t="s">
        <v>20</v>
      </c>
      <c r="C2588" s="84" t="s">
        <v>21</v>
      </c>
      <c r="D2588" s="85" t="s">
        <v>22</v>
      </c>
      <c r="E2588" s="85" t="s">
        <v>23</v>
      </c>
      <c r="F2588" s="85"/>
      <c r="G2588" s="86" t="s">
        <v>24</v>
      </c>
      <c r="H2588" s="87" t="s">
        <v>25</v>
      </c>
      <c r="I2588" s="87" t="s">
        <v>26</v>
      </c>
      <c r="J2588" s="102"/>
    </row>
    <row r="2589" spans="1:10" ht="12.75" customHeight="1" x14ac:dyDescent="0.25">
      <c r="A2589" s="101"/>
      <c r="B2589" s="80">
        <f>Invoice!B2976</f>
        <v>0</v>
      </c>
      <c r="C2589" s="88">
        <f>Invoice!E2976</f>
        <v>0</v>
      </c>
      <c r="D2589" s="89">
        <f>Invoice!H2976</f>
        <v>0</v>
      </c>
      <c r="E2589" s="81">
        <f t="shared" si="130"/>
        <v>0</v>
      </c>
      <c r="F2589" s="81"/>
      <c r="G2589" s="82">
        <f t="shared" si="131"/>
        <v>0</v>
      </c>
      <c r="H2589" s="83">
        <f t="shared" si="132"/>
        <v>0</v>
      </c>
      <c r="I2589" s="83" t="e">
        <f t="shared" si="133"/>
        <v>#DIV/0!</v>
      </c>
      <c r="J2589" s="103" t="e">
        <f t="shared" si="134"/>
        <v>#DIV/0!</v>
      </c>
    </row>
    <row r="2590" spans="1:10" ht="12.75" customHeight="1" x14ac:dyDescent="0.25">
      <c r="A2590" s="101"/>
      <c r="D2590" s="81"/>
      <c r="E2590" s="81">
        <f>(E2589*Invoice!I2976)+((E2589-(E2589*Invoice!I2976))*Invoice!J2976)</f>
        <v>0</v>
      </c>
      <c r="F2590" s="81"/>
      <c r="G2590" s="90">
        <f>E2590/1.11</f>
        <v>0</v>
      </c>
      <c r="H2590" s="91">
        <f>G2590*11%</f>
        <v>0</v>
      </c>
      <c r="I2590" s="91" t="e">
        <f>G2590/B2589</f>
        <v>#DIV/0!</v>
      </c>
      <c r="J2590" s="104" t="e">
        <f>H2590/B2589</f>
        <v>#DIV/0!</v>
      </c>
    </row>
    <row r="2591" spans="1:10" ht="12.75" customHeight="1" x14ac:dyDescent="0.25">
      <c r="A2591" s="101"/>
      <c r="D2591" s="81" t="s">
        <v>23</v>
      </c>
      <c r="E2591" s="81">
        <f>E2589-E2590</f>
        <v>0</v>
      </c>
      <c r="F2591" s="81"/>
      <c r="G2591" s="82">
        <f>G2589-G2590</f>
        <v>0</v>
      </c>
      <c r="H2591" s="82">
        <f>H2589-H2590</f>
        <v>0</v>
      </c>
      <c r="I2591" s="82" t="e">
        <f>I2589-I2590</f>
        <v>#DIV/0!</v>
      </c>
      <c r="J2591" s="105" t="e">
        <f>J2589-J2590</f>
        <v>#DIV/0!</v>
      </c>
    </row>
    <row r="2592" spans="1:10" ht="12.75" customHeight="1" x14ac:dyDescent="0.25">
      <c r="A2592" s="101"/>
      <c r="D2592" s="81"/>
      <c r="E2592" s="81"/>
      <c r="F2592" s="81"/>
      <c r="G2592" s="82"/>
      <c r="H2592" s="83">
        <f>G2591+H2591</f>
        <v>0</v>
      </c>
      <c r="I2592" s="83"/>
      <c r="J2592" s="103"/>
    </row>
    <row r="2593" spans="1:10" ht="12.75" customHeight="1" x14ac:dyDescent="0.25">
      <c r="A2593" s="101"/>
      <c r="B2593" s="79"/>
      <c r="D2593" s="81"/>
      <c r="E2593" s="81"/>
      <c r="F2593" s="81"/>
      <c r="G2593" s="82"/>
      <c r="H2593" s="83"/>
      <c r="I2593" s="83"/>
      <c r="J2593" s="103"/>
    </row>
    <row r="2594" spans="1:10" ht="12.75" customHeight="1" x14ac:dyDescent="0.25">
      <c r="A2594" s="101">
        <v>4</v>
      </c>
      <c r="B2594" s="84" t="s">
        <v>20</v>
      </c>
      <c r="C2594" s="84" t="s">
        <v>21</v>
      </c>
      <c r="D2594" s="85" t="s">
        <v>22</v>
      </c>
      <c r="E2594" s="85" t="s">
        <v>23</v>
      </c>
      <c r="F2594" s="85"/>
      <c r="G2594" s="86" t="s">
        <v>24</v>
      </c>
      <c r="H2594" s="87" t="s">
        <v>25</v>
      </c>
      <c r="I2594" s="87" t="s">
        <v>26</v>
      </c>
      <c r="J2594" s="102"/>
    </row>
    <row r="2595" spans="1:10" ht="12.75" customHeight="1" x14ac:dyDescent="0.25">
      <c r="A2595" s="101"/>
      <c r="B2595" s="80">
        <f>Invoice!B2977</f>
        <v>0</v>
      </c>
      <c r="C2595" s="88">
        <f>Invoice!E2977</f>
        <v>0</v>
      </c>
      <c r="D2595" s="89">
        <f>Invoice!H2977</f>
        <v>0</v>
      </c>
      <c r="E2595" s="81">
        <f t="shared" si="130"/>
        <v>0</v>
      </c>
      <c r="F2595" s="81"/>
      <c r="G2595" s="82">
        <f t="shared" si="131"/>
        <v>0</v>
      </c>
      <c r="H2595" s="83">
        <f t="shared" si="132"/>
        <v>0</v>
      </c>
      <c r="I2595" s="83" t="e">
        <f t="shared" si="133"/>
        <v>#DIV/0!</v>
      </c>
      <c r="J2595" s="103" t="e">
        <f t="shared" si="134"/>
        <v>#DIV/0!</v>
      </c>
    </row>
    <row r="2596" spans="1:10" ht="12.75" customHeight="1" x14ac:dyDescent="0.25">
      <c r="A2596" s="101"/>
      <c r="D2596" s="81"/>
      <c r="E2596" s="81">
        <f>(E2595*Invoice!I2977)+((E2595-(E2595*Invoice!I2977))*Invoice!J2977)</f>
        <v>0</v>
      </c>
      <c r="F2596" s="81"/>
      <c r="G2596" s="90">
        <f>E2596/1.11</f>
        <v>0</v>
      </c>
      <c r="H2596" s="91">
        <f>G2596*11%</f>
        <v>0</v>
      </c>
      <c r="I2596" s="91" t="e">
        <f>G2596/B2595</f>
        <v>#DIV/0!</v>
      </c>
      <c r="J2596" s="104" t="e">
        <f>H2596/B2595</f>
        <v>#DIV/0!</v>
      </c>
    </row>
    <row r="2597" spans="1:10" ht="12.75" customHeight="1" x14ac:dyDescent="0.25">
      <c r="A2597" s="101"/>
      <c r="D2597" s="81" t="s">
        <v>23</v>
      </c>
      <c r="E2597" s="81">
        <f>E2595-E2596</f>
        <v>0</v>
      </c>
      <c r="F2597" s="81"/>
      <c r="G2597" s="82">
        <f>G2595-G2596</f>
        <v>0</v>
      </c>
      <c r="H2597" s="82">
        <f>H2595-H2596</f>
        <v>0</v>
      </c>
      <c r="I2597" s="82" t="e">
        <f>I2595-I2596</f>
        <v>#DIV/0!</v>
      </c>
      <c r="J2597" s="105" t="e">
        <f>J2595-J2596</f>
        <v>#DIV/0!</v>
      </c>
    </row>
    <row r="2598" spans="1:10" ht="12.75" customHeight="1" x14ac:dyDescent="0.25">
      <c r="A2598" s="101"/>
      <c r="D2598" s="81"/>
      <c r="E2598" s="81"/>
      <c r="F2598" s="81"/>
      <c r="G2598" s="82"/>
      <c r="H2598" s="83">
        <f>G2597+H2597</f>
        <v>0</v>
      </c>
      <c r="I2598" s="83"/>
      <c r="J2598" s="103"/>
    </row>
    <row r="2599" spans="1:10" ht="12.75" customHeight="1" x14ac:dyDescent="0.25">
      <c r="A2599" s="101"/>
      <c r="B2599" s="79"/>
      <c r="D2599" s="81"/>
      <c r="E2599" s="81"/>
      <c r="F2599" s="81"/>
      <c r="G2599" s="82"/>
      <c r="H2599" s="83"/>
      <c r="I2599" s="83"/>
      <c r="J2599" s="103"/>
    </row>
    <row r="2600" spans="1:10" ht="12.75" customHeight="1" x14ac:dyDescent="0.25">
      <c r="A2600" s="101">
        <v>5</v>
      </c>
      <c r="B2600" s="84" t="s">
        <v>20</v>
      </c>
      <c r="C2600" s="84" t="s">
        <v>21</v>
      </c>
      <c r="D2600" s="85" t="s">
        <v>22</v>
      </c>
      <c r="E2600" s="85" t="s">
        <v>23</v>
      </c>
      <c r="F2600" s="85"/>
      <c r="G2600" s="86" t="s">
        <v>24</v>
      </c>
      <c r="H2600" s="87" t="s">
        <v>25</v>
      </c>
      <c r="I2600" s="87" t="s">
        <v>26</v>
      </c>
      <c r="J2600" s="102"/>
    </row>
    <row r="2601" spans="1:10" ht="12.75" customHeight="1" x14ac:dyDescent="0.25">
      <c r="A2601" s="101"/>
      <c r="B2601" s="80">
        <f>Invoice!B2978</f>
        <v>0</v>
      </c>
      <c r="C2601" s="88">
        <f>Invoice!E2978</f>
        <v>0</v>
      </c>
      <c r="D2601" s="89">
        <f>Invoice!H2978</f>
        <v>0</v>
      </c>
      <c r="E2601" s="81">
        <f t="shared" si="130"/>
        <v>0</v>
      </c>
      <c r="F2601" s="81"/>
      <c r="G2601" s="82">
        <f t="shared" si="131"/>
        <v>0</v>
      </c>
      <c r="H2601" s="83">
        <f t="shared" si="132"/>
        <v>0</v>
      </c>
      <c r="I2601" s="83" t="e">
        <f t="shared" si="133"/>
        <v>#DIV/0!</v>
      </c>
      <c r="J2601" s="103" t="e">
        <f t="shared" si="134"/>
        <v>#DIV/0!</v>
      </c>
    </row>
    <row r="2602" spans="1:10" ht="12.75" customHeight="1" x14ac:dyDescent="0.25">
      <c r="A2602" s="101"/>
      <c r="D2602" s="81"/>
      <c r="E2602" s="81">
        <f>(E2601*Invoice!I2978)+((E2601-(E2601*Invoice!I2978))*Invoice!J2978)</f>
        <v>0</v>
      </c>
      <c r="F2602" s="81"/>
      <c r="G2602" s="90">
        <f>E2602/1.11</f>
        <v>0</v>
      </c>
      <c r="H2602" s="91">
        <f>G2602*11%</f>
        <v>0</v>
      </c>
      <c r="I2602" s="91" t="e">
        <f>G2602/B2601</f>
        <v>#DIV/0!</v>
      </c>
      <c r="J2602" s="104" t="e">
        <f>H2602/B2601</f>
        <v>#DIV/0!</v>
      </c>
    </row>
    <row r="2603" spans="1:10" ht="12.75" customHeight="1" x14ac:dyDescent="0.25">
      <c r="A2603" s="101"/>
      <c r="D2603" s="81" t="s">
        <v>23</v>
      </c>
      <c r="E2603" s="81">
        <f>E2601-E2602</f>
        <v>0</v>
      </c>
      <c r="F2603" s="81"/>
      <c r="G2603" s="82">
        <f>G2601-G2602</f>
        <v>0</v>
      </c>
      <c r="H2603" s="82">
        <f>H2601-H2602</f>
        <v>0</v>
      </c>
      <c r="I2603" s="82" t="e">
        <f>I2601-I2602</f>
        <v>#DIV/0!</v>
      </c>
      <c r="J2603" s="105" t="e">
        <f>J2601-J2602</f>
        <v>#DIV/0!</v>
      </c>
    </row>
    <row r="2604" spans="1:10" ht="12.75" customHeight="1" x14ac:dyDescent="0.25">
      <c r="A2604" s="101"/>
      <c r="D2604" s="81"/>
      <c r="E2604" s="81"/>
      <c r="F2604" s="81"/>
      <c r="G2604" s="82"/>
      <c r="H2604" s="83">
        <f>G2603+H2603</f>
        <v>0</v>
      </c>
      <c r="I2604" s="83"/>
      <c r="J2604" s="103"/>
    </row>
    <row r="2605" spans="1:10" ht="12.75" customHeight="1" x14ac:dyDescent="0.25">
      <c r="A2605" s="101"/>
      <c r="B2605" s="79"/>
      <c r="D2605" s="81"/>
      <c r="E2605" s="81"/>
      <c r="F2605" s="81"/>
      <c r="G2605" s="82"/>
      <c r="H2605" s="83"/>
      <c r="I2605" s="83"/>
      <c r="J2605" s="103"/>
    </row>
    <row r="2606" spans="1:10" ht="12.75" customHeight="1" x14ac:dyDescent="0.25">
      <c r="A2606" s="101">
        <v>6</v>
      </c>
      <c r="B2606" s="84" t="s">
        <v>20</v>
      </c>
      <c r="C2606" s="84" t="s">
        <v>21</v>
      </c>
      <c r="D2606" s="85" t="s">
        <v>22</v>
      </c>
      <c r="E2606" s="85" t="s">
        <v>23</v>
      </c>
      <c r="F2606" s="85"/>
      <c r="G2606" s="86" t="s">
        <v>24</v>
      </c>
      <c r="H2606" s="87" t="s">
        <v>25</v>
      </c>
      <c r="I2606" s="87" t="s">
        <v>26</v>
      </c>
      <c r="J2606" s="102"/>
    </row>
    <row r="2607" spans="1:10" ht="12.75" customHeight="1" x14ac:dyDescent="0.25">
      <c r="A2607" s="101"/>
      <c r="B2607" s="80">
        <f>Invoice!B2979</f>
        <v>0</v>
      </c>
      <c r="C2607" s="88">
        <f>Invoice!E2979</f>
        <v>0</v>
      </c>
      <c r="D2607" s="89">
        <f>Invoice!H2979</f>
        <v>0</v>
      </c>
      <c r="E2607" s="81">
        <f t="shared" si="130"/>
        <v>0</v>
      </c>
      <c r="F2607" s="81"/>
      <c r="G2607" s="82">
        <f t="shared" si="131"/>
        <v>0</v>
      </c>
      <c r="H2607" s="83">
        <f t="shared" si="132"/>
        <v>0</v>
      </c>
      <c r="I2607" s="83" t="e">
        <f t="shared" si="133"/>
        <v>#DIV/0!</v>
      </c>
      <c r="J2607" s="103" t="e">
        <f t="shared" si="134"/>
        <v>#DIV/0!</v>
      </c>
    </row>
    <row r="2608" spans="1:10" ht="12.75" customHeight="1" x14ac:dyDescent="0.25">
      <c r="A2608" s="101"/>
      <c r="D2608" s="81"/>
      <c r="E2608" s="81">
        <f>(E2607*Invoice!I2979)+((E2607-(E2607*Invoice!I2979))*Invoice!J2979)</f>
        <v>0</v>
      </c>
      <c r="F2608" s="81"/>
      <c r="G2608" s="90">
        <f>E2608/1.11</f>
        <v>0</v>
      </c>
      <c r="H2608" s="91">
        <f>G2608*11%</f>
        <v>0</v>
      </c>
      <c r="I2608" s="91" t="e">
        <f>G2608/B2607</f>
        <v>#DIV/0!</v>
      </c>
      <c r="J2608" s="104" t="e">
        <f>H2608/B2607</f>
        <v>#DIV/0!</v>
      </c>
    </row>
    <row r="2609" spans="1:10" ht="12.75" customHeight="1" x14ac:dyDescent="0.25">
      <c r="A2609" s="101"/>
      <c r="D2609" s="81" t="s">
        <v>23</v>
      </c>
      <c r="E2609" s="81">
        <f>E2607-E2608</f>
        <v>0</v>
      </c>
      <c r="F2609" s="81"/>
      <c r="G2609" s="82">
        <f>G2607-G2608</f>
        <v>0</v>
      </c>
      <c r="H2609" s="82">
        <f>H2607-H2608</f>
        <v>0</v>
      </c>
      <c r="I2609" s="82" t="e">
        <f>I2607-I2608</f>
        <v>#DIV/0!</v>
      </c>
      <c r="J2609" s="105" t="e">
        <f>J2607-J2608</f>
        <v>#DIV/0!</v>
      </c>
    </row>
    <row r="2610" spans="1:10" ht="12.75" customHeight="1" x14ac:dyDescent="0.25">
      <c r="A2610" s="101"/>
      <c r="D2610" s="81"/>
      <c r="E2610" s="81"/>
      <c r="F2610" s="81"/>
      <c r="G2610" s="82"/>
      <c r="H2610" s="83">
        <f>G2609+H2609</f>
        <v>0</v>
      </c>
      <c r="I2610" s="83"/>
      <c r="J2610" s="103"/>
    </row>
    <row r="2611" spans="1:10" ht="12.75" customHeight="1" x14ac:dyDescent="0.25">
      <c r="A2611" s="101"/>
      <c r="B2611" s="79"/>
      <c r="D2611" s="81"/>
      <c r="E2611" s="81"/>
      <c r="F2611" s="81"/>
      <c r="G2611" s="82"/>
      <c r="H2611" s="83"/>
      <c r="I2611" s="83"/>
      <c r="J2611" s="103"/>
    </row>
    <row r="2612" spans="1:10" ht="12.75" customHeight="1" x14ac:dyDescent="0.25">
      <c r="A2612" s="101">
        <v>7</v>
      </c>
      <c r="B2612" s="84" t="s">
        <v>20</v>
      </c>
      <c r="C2612" s="84" t="s">
        <v>21</v>
      </c>
      <c r="D2612" s="85" t="s">
        <v>22</v>
      </c>
      <c r="E2612" s="85" t="s">
        <v>23</v>
      </c>
      <c r="F2612" s="85"/>
      <c r="G2612" s="86" t="s">
        <v>24</v>
      </c>
      <c r="H2612" s="87" t="s">
        <v>25</v>
      </c>
      <c r="I2612" s="87" t="s">
        <v>26</v>
      </c>
      <c r="J2612" s="102"/>
    </row>
    <row r="2613" spans="1:10" ht="12.75" customHeight="1" x14ac:dyDescent="0.25">
      <c r="A2613" s="101"/>
      <c r="B2613" s="80">
        <f>Invoice!B2980</f>
        <v>0</v>
      </c>
      <c r="C2613" s="88">
        <f>Invoice!E2980</f>
        <v>0</v>
      </c>
      <c r="D2613" s="89">
        <f>Invoice!H2980</f>
        <v>0</v>
      </c>
      <c r="E2613" s="81">
        <f t="shared" si="130"/>
        <v>0</v>
      </c>
      <c r="F2613" s="81"/>
      <c r="G2613" s="82">
        <f t="shared" si="131"/>
        <v>0</v>
      </c>
      <c r="H2613" s="83">
        <f t="shared" si="132"/>
        <v>0</v>
      </c>
      <c r="I2613" s="83" t="e">
        <f t="shared" si="133"/>
        <v>#DIV/0!</v>
      </c>
      <c r="J2613" s="103" t="e">
        <f t="shared" si="134"/>
        <v>#DIV/0!</v>
      </c>
    </row>
    <row r="2614" spans="1:10" ht="12.75" customHeight="1" x14ac:dyDescent="0.25">
      <c r="A2614" s="101"/>
      <c r="D2614" s="81"/>
      <c r="E2614" s="81">
        <f>(E2613*Invoice!I2980)+((E2613-(E2613*Invoice!I2980))*Invoice!J2980)</f>
        <v>0</v>
      </c>
      <c r="F2614" s="81"/>
      <c r="G2614" s="90">
        <f>E2614/1.11</f>
        <v>0</v>
      </c>
      <c r="H2614" s="91">
        <f>G2614*11%</f>
        <v>0</v>
      </c>
      <c r="I2614" s="91" t="e">
        <f>G2614/B2613</f>
        <v>#DIV/0!</v>
      </c>
      <c r="J2614" s="104" t="e">
        <f>H2614/B2613</f>
        <v>#DIV/0!</v>
      </c>
    </row>
    <row r="2615" spans="1:10" ht="12.75" customHeight="1" x14ac:dyDescent="0.25">
      <c r="A2615" s="101"/>
      <c r="D2615" s="81" t="s">
        <v>23</v>
      </c>
      <c r="E2615" s="81">
        <f>E2613-E2614</f>
        <v>0</v>
      </c>
      <c r="F2615" s="81"/>
      <c r="G2615" s="82">
        <f>G2613-G2614</f>
        <v>0</v>
      </c>
      <c r="H2615" s="82">
        <f>H2613-H2614</f>
        <v>0</v>
      </c>
      <c r="I2615" s="82" t="e">
        <f>I2613-I2614</f>
        <v>#DIV/0!</v>
      </c>
      <c r="J2615" s="105" t="e">
        <f>J2613-J2614</f>
        <v>#DIV/0!</v>
      </c>
    </row>
    <row r="2616" spans="1:10" ht="12.75" customHeight="1" x14ac:dyDescent="0.25">
      <c r="A2616" s="101"/>
      <c r="D2616" s="81"/>
      <c r="E2616" s="81"/>
      <c r="F2616" s="81"/>
      <c r="G2616" s="82"/>
      <c r="H2616" s="83">
        <f>G2615+H2615</f>
        <v>0</v>
      </c>
      <c r="I2616" s="83"/>
      <c r="J2616" s="103"/>
    </row>
    <row r="2617" spans="1:10" ht="12.75" customHeight="1" x14ac:dyDescent="0.25">
      <c r="A2617" s="101"/>
      <c r="B2617" s="79"/>
      <c r="D2617" s="81"/>
      <c r="E2617" s="81"/>
      <c r="F2617" s="81"/>
      <c r="G2617" s="82"/>
      <c r="H2617" s="83"/>
      <c r="I2617" s="83"/>
      <c r="J2617" s="103"/>
    </row>
    <row r="2618" spans="1:10" ht="12.75" customHeight="1" x14ac:dyDescent="0.25">
      <c r="A2618" s="101">
        <v>8</v>
      </c>
      <c r="B2618" s="84" t="s">
        <v>20</v>
      </c>
      <c r="C2618" s="84" t="s">
        <v>21</v>
      </c>
      <c r="D2618" s="85" t="s">
        <v>22</v>
      </c>
      <c r="E2618" s="85" t="s">
        <v>23</v>
      </c>
      <c r="F2618" s="85"/>
      <c r="G2618" s="86" t="s">
        <v>24</v>
      </c>
      <c r="H2618" s="87" t="s">
        <v>25</v>
      </c>
      <c r="I2618" s="87" t="s">
        <v>26</v>
      </c>
      <c r="J2618" s="102"/>
    </row>
    <row r="2619" spans="1:10" ht="12.75" customHeight="1" x14ac:dyDescent="0.25">
      <c r="A2619" s="101"/>
      <c r="B2619" s="80">
        <f>Invoice!B2981</f>
        <v>0</v>
      </c>
      <c r="C2619" s="88">
        <f>Invoice!E2981</f>
        <v>0</v>
      </c>
      <c r="D2619" s="89">
        <f>Invoice!H2981</f>
        <v>0</v>
      </c>
      <c r="E2619" s="81">
        <f t="shared" si="130"/>
        <v>0</v>
      </c>
      <c r="F2619" s="81"/>
      <c r="G2619" s="82">
        <f t="shared" si="131"/>
        <v>0</v>
      </c>
      <c r="H2619" s="83">
        <f t="shared" si="132"/>
        <v>0</v>
      </c>
      <c r="I2619" s="83" t="e">
        <f t="shared" si="133"/>
        <v>#DIV/0!</v>
      </c>
      <c r="J2619" s="103" t="e">
        <f t="shared" si="134"/>
        <v>#DIV/0!</v>
      </c>
    </row>
    <row r="2620" spans="1:10" ht="12.75" customHeight="1" x14ac:dyDescent="0.25">
      <c r="A2620" s="101"/>
      <c r="D2620" s="81"/>
      <c r="E2620" s="81">
        <f>(E2619*Invoice!I2981)+((E2619-(E2619*Invoice!I2981))*Invoice!J2981)</f>
        <v>0</v>
      </c>
      <c r="F2620" s="81"/>
      <c r="G2620" s="90">
        <f>E2620/1.11</f>
        <v>0</v>
      </c>
      <c r="H2620" s="91">
        <f>G2620*11%</f>
        <v>0</v>
      </c>
      <c r="I2620" s="91" t="e">
        <f>G2620/B2619</f>
        <v>#DIV/0!</v>
      </c>
      <c r="J2620" s="104" t="e">
        <f>H2620/B2619</f>
        <v>#DIV/0!</v>
      </c>
    </row>
    <row r="2621" spans="1:10" ht="12.75" customHeight="1" x14ac:dyDescent="0.25">
      <c r="A2621" s="101"/>
      <c r="D2621" s="81" t="s">
        <v>23</v>
      </c>
      <c r="E2621" s="81">
        <f>E2619-E2620</f>
        <v>0</v>
      </c>
      <c r="F2621" s="81"/>
      <c r="G2621" s="82">
        <f>G2619-G2620</f>
        <v>0</v>
      </c>
      <c r="H2621" s="82">
        <f>H2619-H2620</f>
        <v>0</v>
      </c>
      <c r="I2621" s="82" t="e">
        <f>I2619-I2620</f>
        <v>#DIV/0!</v>
      </c>
      <c r="J2621" s="105" t="e">
        <f>J2619-J2620</f>
        <v>#DIV/0!</v>
      </c>
    </row>
    <row r="2622" spans="1:10" ht="12.75" customHeight="1" x14ac:dyDescent="0.25">
      <c r="A2622" s="101"/>
      <c r="D2622" s="81"/>
      <c r="E2622" s="81"/>
      <c r="F2622" s="81"/>
      <c r="G2622" s="82"/>
      <c r="H2622" s="83">
        <f>G2621+H2621</f>
        <v>0</v>
      </c>
      <c r="I2622" s="83"/>
      <c r="J2622" s="103"/>
    </row>
    <row r="2623" spans="1:10" ht="12.75" customHeight="1" x14ac:dyDescent="0.25">
      <c r="A2623" s="101"/>
      <c r="B2623" s="79"/>
      <c r="D2623" s="81"/>
      <c r="E2623" s="81"/>
      <c r="F2623" s="81"/>
      <c r="G2623" s="82"/>
      <c r="H2623" s="83"/>
      <c r="I2623" s="83"/>
      <c r="J2623" s="103"/>
    </row>
    <row r="2624" spans="1:10" ht="12.75" customHeight="1" x14ac:dyDescent="0.25">
      <c r="A2624" s="101">
        <v>9</v>
      </c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2"/>
    </row>
    <row r="2625" spans="1:10" ht="12.75" customHeight="1" x14ac:dyDescent="0.25">
      <c r="A2625" s="101"/>
      <c r="B2625" s="80">
        <f>Invoice!B2982</f>
        <v>0</v>
      </c>
      <c r="C2625" s="88">
        <f>Invoice!E2982</f>
        <v>0</v>
      </c>
      <c r="D2625" s="89">
        <f>Invoice!H2982</f>
        <v>0</v>
      </c>
      <c r="E2625" s="81">
        <f t="shared" si="130"/>
        <v>0</v>
      </c>
      <c r="F2625" s="81"/>
      <c r="G2625" s="82">
        <f t="shared" si="131"/>
        <v>0</v>
      </c>
      <c r="H2625" s="83">
        <f t="shared" si="132"/>
        <v>0</v>
      </c>
      <c r="I2625" s="83" t="e">
        <f t="shared" si="133"/>
        <v>#DIV/0!</v>
      </c>
      <c r="J2625" s="103" t="e">
        <f t="shared" si="134"/>
        <v>#DIV/0!</v>
      </c>
    </row>
    <row r="2626" spans="1:10" ht="12.75" customHeight="1" x14ac:dyDescent="0.25">
      <c r="A2626" s="101"/>
      <c r="D2626" s="81"/>
      <c r="E2626" s="81">
        <f>(E2625*Invoice!I2982)+((E2625-(E2625*Invoice!I2982))*Invoice!J2982)</f>
        <v>0</v>
      </c>
      <c r="F2626" s="81"/>
      <c r="G2626" s="90">
        <f>E2626/1.11</f>
        <v>0</v>
      </c>
      <c r="H2626" s="91">
        <f>G2626*11%</f>
        <v>0</v>
      </c>
      <c r="I2626" s="91" t="e">
        <f>G2626/B2625</f>
        <v>#DIV/0!</v>
      </c>
      <c r="J2626" s="104" t="e">
        <f>H2626/B2625</f>
        <v>#DIV/0!</v>
      </c>
    </row>
    <row r="2627" spans="1:10" ht="12.75" customHeight="1" x14ac:dyDescent="0.25">
      <c r="A2627" s="101"/>
      <c r="D2627" s="81" t="s">
        <v>23</v>
      </c>
      <c r="E2627" s="81">
        <f>E2625-E2626</f>
        <v>0</v>
      </c>
      <c r="F2627" s="81"/>
      <c r="G2627" s="82">
        <f>G2625-G2626</f>
        <v>0</v>
      </c>
      <c r="H2627" s="82">
        <f>H2625-H2626</f>
        <v>0</v>
      </c>
      <c r="I2627" s="82" t="e">
        <f>I2625-I2626</f>
        <v>#DIV/0!</v>
      </c>
      <c r="J2627" s="105" t="e">
        <f>J2625-J2626</f>
        <v>#DIV/0!</v>
      </c>
    </row>
    <row r="2628" spans="1:10" ht="12.75" customHeight="1" x14ac:dyDescent="0.25">
      <c r="A2628" s="101"/>
      <c r="D2628" s="81"/>
      <c r="E2628" s="81"/>
      <c r="F2628" s="81"/>
      <c r="G2628" s="82"/>
      <c r="H2628" s="83">
        <f>G2627+H2627</f>
        <v>0</v>
      </c>
      <c r="I2628" s="83"/>
      <c r="J2628" s="103"/>
    </row>
    <row r="2629" spans="1:10" ht="12.75" customHeight="1" x14ac:dyDescent="0.25">
      <c r="A2629" s="101"/>
      <c r="B2629" s="79"/>
      <c r="D2629" s="81"/>
      <c r="E2629" s="81"/>
      <c r="F2629" s="81"/>
      <c r="G2629" s="82"/>
      <c r="H2629" s="83"/>
      <c r="I2629" s="83"/>
      <c r="J2629" s="103"/>
    </row>
    <row r="2630" spans="1:10" ht="12.75" customHeight="1" x14ac:dyDescent="0.25">
      <c r="A2630" s="101">
        <v>10</v>
      </c>
      <c r="B2630" s="84" t="s">
        <v>20</v>
      </c>
      <c r="C2630" s="84" t="s">
        <v>21</v>
      </c>
      <c r="D2630" s="85" t="s">
        <v>22</v>
      </c>
      <c r="E2630" s="85" t="s">
        <v>23</v>
      </c>
      <c r="F2630" s="85"/>
      <c r="G2630" s="86" t="s">
        <v>24</v>
      </c>
      <c r="H2630" s="87" t="s">
        <v>25</v>
      </c>
      <c r="I2630" s="87" t="s">
        <v>26</v>
      </c>
      <c r="J2630" s="102"/>
    </row>
    <row r="2631" spans="1:10" ht="12.75" customHeight="1" x14ac:dyDescent="0.25">
      <c r="A2631" s="101"/>
      <c r="B2631" s="80">
        <f>Invoice!B2983</f>
        <v>0</v>
      </c>
      <c r="C2631" s="88">
        <f>Invoice!E2983</f>
        <v>0</v>
      </c>
      <c r="D2631" s="89">
        <f>Invoice!H2983</f>
        <v>0</v>
      </c>
      <c r="E2631" s="81">
        <f t="shared" si="130"/>
        <v>0</v>
      </c>
      <c r="F2631" s="81"/>
      <c r="G2631" s="82">
        <f t="shared" si="131"/>
        <v>0</v>
      </c>
      <c r="H2631" s="83">
        <f t="shared" si="132"/>
        <v>0</v>
      </c>
      <c r="I2631" s="83" t="e">
        <f t="shared" si="133"/>
        <v>#DIV/0!</v>
      </c>
      <c r="J2631" s="103" t="e">
        <f t="shared" si="134"/>
        <v>#DIV/0!</v>
      </c>
    </row>
    <row r="2632" spans="1:10" ht="12.75" customHeight="1" x14ac:dyDescent="0.25">
      <c r="A2632" s="101"/>
      <c r="D2632" s="81"/>
      <c r="E2632" s="81">
        <f>(E2631*Invoice!I2983)+((E2631-(E2631*Invoice!I2983))*Invoice!J2983)</f>
        <v>0</v>
      </c>
      <c r="F2632" s="81"/>
      <c r="G2632" s="90">
        <f>E2632/1.11</f>
        <v>0</v>
      </c>
      <c r="H2632" s="91">
        <f>G2632*11%</f>
        <v>0</v>
      </c>
      <c r="I2632" s="91" t="e">
        <f>G2632/B2631</f>
        <v>#DIV/0!</v>
      </c>
      <c r="J2632" s="104" t="e">
        <f>H2632/B2631</f>
        <v>#DIV/0!</v>
      </c>
    </row>
    <row r="2633" spans="1:10" ht="12.75" customHeight="1" x14ac:dyDescent="0.25">
      <c r="A2633" s="101"/>
      <c r="D2633" s="81" t="s">
        <v>23</v>
      </c>
      <c r="E2633" s="81">
        <f>E2631-E2632</f>
        <v>0</v>
      </c>
      <c r="F2633" s="81"/>
      <c r="G2633" s="82">
        <f>G2631-G2632</f>
        <v>0</v>
      </c>
      <c r="H2633" s="82">
        <f>H2631-H2632</f>
        <v>0</v>
      </c>
      <c r="I2633" s="82" t="e">
        <f>I2631-I2632</f>
        <v>#DIV/0!</v>
      </c>
      <c r="J2633" s="105" t="e">
        <f>J2631-J2632</f>
        <v>#DIV/0!</v>
      </c>
    </row>
    <row r="2634" spans="1:10" ht="12.75" customHeight="1" x14ac:dyDescent="0.25">
      <c r="A2634" s="101"/>
      <c r="D2634" s="81"/>
      <c r="E2634" s="81"/>
      <c r="F2634" s="81"/>
      <c r="G2634" s="82"/>
      <c r="H2634" s="83">
        <f>G2633+H2633</f>
        <v>0</v>
      </c>
      <c r="I2634" s="83"/>
      <c r="J2634" s="103"/>
    </row>
    <row r="2635" spans="1:10" ht="12.75" customHeight="1" x14ac:dyDescent="0.25">
      <c r="A2635" s="101"/>
      <c r="B2635" s="79"/>
      <c r="D2635" s="81"/>
      <c r="E2635" s="81"/>
      <c r="F2635" s="81"/>
      <c r="G2635" s="82"/>
      <c r="H2635" s="83"/>
      <c r="I2635" s="83"/>
      <c r="J2635" s="103"/>
    </row>
    <row r="2636" spans="1:10" ht="12.75" customHeight="1" x14ac:dyDescent="0.25">
      <c r="A2636" s="101">
        <v>11</v>
      </c>
      <c r="B2636" s="84" t="s">
        <v>20</v>
      </c>
      <c r="C2636" s="84" t="s">
        <v>21</v>
      </c>
      <c r="D2636" s="85" t="s">
        <v>22</v>
      </c>
      <c r="E2636" s="85" t="s">
        <v>23</v>
      </c>
      <c r="F2636" s="85"/>
      <c r="G2636" s="86" t="s">
        <v>24</v>
      </c>
      <c r="H2636" s="87" t="s">
        <v>25</v>
      </c>
      <c r="I2636" s="87" t="s">
        <v>26</v>
      </c>
      <c r="J2636" s="102"/>
    </row>
    <row r="2637" spans="1:10" ht="12.75" customHeight="1" x14ac:dyDescent="0.25">
      <c r="A2637" s="101"/>
      <c r="B2637" s="80">
        <f>Invoice!B2984</f>
        <v>0</v>
      </c>
      <c r="C2637" s="88">
        <f>Invoice!E2984</f>
        <v>0</v>
      </c>
      <c r="D2637" s="89">
        <f>Invoice!H2984</f>
        <v>0</v>
      </c>
      <c r="E2637" s="81">
        <f t="shared" si="130"/>
        <v>0</v>
      </c>
      <c r="F2637" s="81"/>
      <c r="G2637" s="82">
        <f t="shared" si="131"/>
        <v>0</v>
      </c>
      <c r="H2637" s="83">
        <f t="shared" si="132"/>
        <v>0</v>
      </c>
      <c r="I2637" s="83" t="e">
        <f t="shared" si="133"/>
        <v>#DIV/0!</v>
      </c>
      <c r="J2637" s="103" t="e">
        <f t="shared" si="134"/>
        <v>#DIV/0!</v>
      </c>
    </row>
    <row r="2638" spans="1:10" ht="12.75" customHeight="1" x14ac:dyDescent="0.25">
      <c r="A2638" s="101"/>
      <c r="D2638" s="81"/>
      <c r="E2638" s="81">
        <f>(E2637*Invoice!I2984)+((E2637-(E2637*Invoice!I2984))*Invoice!J2984)</f>
        <v>0</v>
      </c>
      <c r="F2638" s="81"/>
      <c r="G2638" s="90">
        <f>E2638/1.11</f>
        <v>0</v>
      </c>
      <c r="H2638" s="91">
        <f>G2638*11%</f>
        <v>0</v>
      </c>
      <c r="I2638" s="91" t="e">
        <f>G2638/B2637</f>
        <v>#DIV/0!</v>
      </c>
      <c r="J2638" s="104" t="e">
        <f>H2638/B2637</f>
        <v>#DIV/0!</v>
      </c>
    </row>
    <row r="2639" spans="1:10" ht="12.75" customHeight="1" x14ac:dyDescent="0.25">
      <c r="A2639" s="101"/>
      <c r="D2639" s="81" t="s">
        <v>23</v>
      </c>
      <c r="E2639" s="81">
        <f>E2637-E2638</f>
        <v>0</v>
      </c>
      <c r="F2639" s="81"/>
      <c r="G2639" s="82">
        <f>G2637-G2638</f>
        <v>0</v>
      </c>
      <c r="H2639" s="82">
        <f>H2637-H2638</f>
        <v>0</v>
      </c>
      <c r="I2639" s="82" t="e">
        <f>I2637-I2638</f>
        <v>#DIV/0!</v>
      </c>
      <c r="J2639" s="105" t="e">
        <f>J2637-J2638</f>
        <v>#DIV/0!</v>
      </c>
    </row>
    <row r="2640" spans="1:10" ht="12.75" customHeight="1" x14ac:dyDescent="0.25">
      <c r="A2640" s="101"/>
      <c r="D2640" s="81"/>
      <c r="E2640" s="81"/>
      <c r="F2640" s="81"/>
      <c r="G2640" s="82"/>
      <c r="H2640" s="83">
        <f>G2639+H2639</f>
        <v>0</v>
      </c>
      <c r="I2640" s="83"/>
      <c r="J2640" s="103"/>
    </row>
    <row r="2641" spans="1:10" ht="12.75" customHeight="1" x14ac:dyDescent="0.25">
      <c r="A2641" s="101"/>
      <c r="B2641" s="79"/>
      <c r="D2641" s="81"/>
      <c r="E2641" s="81"/>
      <c r="F2641" s="81"/>
      <c r="G2641" s="82"/>
      <c r="H2641" s="83"/>
      <c r="I2641" s="83"/>
      <c r="J2641" s="103"/>
    </row>
    <row r="2642" spans="1:10" ht="12.75" customHeight="1" x14ac:dyDescent="0.25">
      <c r="A2642" s="101">
        <v>12</v>
      </c>
      <c r="B2642" s="84" t="s">
        <v>20</v>
      </c>
      <c r="C2642" s="84" t="s">
        <v>21</v>
      </c>
      <c r="D2642" s="85" t="s">
        <v>22</v>
      </c>
      <c r="E2642" s="85" t="s">
        <v>23</v>
      </c>
      <c r="F2642" s="85"/>
      <c r="G2642" s="86" t="s">
        <v>24</v>
      </c>
      <c r="H2642" s="87" t="s">
        <v>25</v>
      </c>
      <c r="I2642" s="87" t="s">
        <v>26</v>
      </c>
      <c r="J2642" s="102"/>
    </row>
    <row r="2643" spans="1:10" ht="12.75" customHeight="1" x14ac:dyDescent="0.25">
      <c r="A2643" s="101"/>
      <c r="B2643" s="80">
        <f>Invoice!B2985</f>
        <v>0</v>
      </c>
      <c r="C2643" s="88">
        <f>Invoice!E2985</f>
        <v>0</v>
      </c>
      <c r="D2643" s="89">
        <f>Invoice!H2985</f>
        <v>0</v>
      </c>
      <c r="E2643" s="81">
        <f t="shared" si="130"/>
        <v>0</v>
      </c>
      <c r="F2643" s="81"/>
      <c r="G2643" s="82">
        <f t="shared" si="131"/>
        <v>0</v>
      </c>
      <c r="H2643" s="83">
        <f t="shared" si="132"/>
        <v>0</v>
      </c>
      <c r="I2643" s="83" t="e">
        <f t="shared" si="133"/>
        <v>#DIV/0!</v>
      </c>
      <c r="J2643" s="103" t="e">
        <f t="shared" si="134"/>
        <v>#DIV/0!</v>
      </c>
    </row>
    <row r="2644" spans="1:10" ht="12.75" customHeight="1" x14ac:dyDescent="0.25">
      <c r="A2644" s="101"/>
      <c r="D2644" s="81"/>
      <c r="E2644" s="81">
        <f>(E2643*Invoice!I2985)+((E2643-(E2643*Invoice!I2985))*Invoice!J2985)</f>
        <v>0</v>
      </c>
      <c r="F2644" s="81"/>
      <c r="G2644" s="90">
        <f>E2644/1.11</f>
        <v>0</v>
      </c>
      <c r="H2644" s="91">
        <f>G2644*11%</f>
        <v>0</v>
      </c>
      <c r="I2644" s="91" t="e">
        <f>G2644/B2643</f>
        <v>#DIV/0!</v>
      </c>
      <c r="J2644" s="104" t="e">
        <f>H2644/B2643</f>
        <v>#DIV/0!</v>
      </c>
    </row>
    <row r="2645" spans="1:10" ht="12.75" customHeight="1" x14ac:dyDescent="0.25">
      <c r="A2645" s="101"/>
      <c r="D2645" s="81" t="s">
        <v>23</v>
      </c>
      <c r="E2645" s="81">
        <f>E2643-E2644</f>
        <v>0</v>
      </c>
      <c r="F2645" s="81"/>
      <c r="G2645" s="82">
        <f>G2643-G2644</f>
        <v>0</v>
      </c>
      <c r="H2645" s="82">
        <f>H2643-H2644</f>
        <v>0</v>
      </c>
      <c r="I2645" s="82" t="e">
        <f>I2643-I2644</f>
        <v>#DIV/0!</v>
      </c>
      <c r="J2645" s="105" t="e">
        <f>J2643-J2644</f>
        <v>#DIV/0!</v>
      </c>
    </row>
    <row r="2646" spans="1:10" ht="12.75" customHeight="1" x14ac:dyDescent="0.25">
      <c r="A2646" s="101"/>
      <c r="D2646" s="81"/>
      <c r="E2646" s="81"/>
      <c r="F2646" s="81"/>
      <c r="G2646" s="82"/>
      <c r="H2646" s="83">
        <f>G2645+H2645</f>
        <v>0</v>
      </c>
      <c r="I2646" s="83"/>
      <c r="J2646" s="103"/>
    </row>
    <row r="2647" spans="1:10" ht="12.75" customHeight="1" x14ac:dyDescent="0.25">
      <c r="A2647" s="101"/>
      <c r="B2647" s="79"/>
      <c r="D2647" s="81"/>
      <c r="E2647" s="81"/>
      <c r="F2647" s="81"/>
      <c r="G2647" s="82"/>
      <c r="H2647" s="83"/>
      <c r="I2647" s="83"/>
      <c r="J2647" s="103"/>
    </row>
    <row r="2648" spans="1:10" ht="12.75" customHeight="1" x14ac:dyDescent="0.25">
      <c r="A2648" s="101">
        <v>13</v>
      </c>
      <c r="B2648" s="84" t="s">
        <v>20</v>
      </c>
      <c r="C2648" s="84" t="s">
        <v>21</v>
      </c>
      <c r="D2648" s="85" t="s">
        <v>22</v>
      </c>
      <c r="E2648" s="85" t="s">
        <v>23</v>
      </c>
      <c r="F2648" s="85"/>
      <c r="G2648" s="86" t="s">
        <v>24</v>
      </c>
      <c r="H2648" s="87" t="s">
        <v>25</v>
      </c>
      <c r="I2648" s="87" t="s">
        <v>26</v>
      </c>
      <c r="J2648" s="102"/>
    </row>
    <row r="2649" spans="1:10" ht="12.75" customHeight="1" x14ac:dyDescent="0.25">
      <c r="A2649" s="101"/>
      <c r="B2649" s="80">
        <f>Invoice!B2986</f>
        <v>0</v>
      </c>
      <c r="C2649" s="88">
        <f>Invoice!E2986</f>
        <v>0</v>
      </c>
      <c r="D2649" s="89">
        <f>Invoice!H2986</f>
        <v>0</v>
      </c>
      <c r="E2649" s="81">
        <f t="shared" si="130"/>
        <v>0</v>
      </c>
      <c r="F2649" s="81"/>
      <c r="G2649" s="82">
        <f t="shared" si="131"/>
        <v>0</v>
      </c>
      <c r="H2649" s="83">
        <f t="shared" si="132"/>
        <v>0</v>
      </c>
      <c r="I2649" s="83" t="e">
        <f t="shared" si="133"/>
        <v>#DIV/0!</v>
      </c>
      <c r="J2649" s="103" t="e">
        <f t="shared" si="134"/>
        <v>#DIV/0!</v>
      </c>
    </row>
    <row r="2650" spans="1:10" ht="12.75" customHeight="1" x14ac:dyDescent="0.25">
      <c r="A2650" s="101"/>
      <c r="D2650" s="81"/>
      <c r="E2650" s="81">
        <f>(E2649*Invoice!I2986)+((E2649-(E2649*Invoice!I2986))*Invoice!J2986)</f>
        <v>0</v>
      </c>
      <c r="F2650" s="81"/>
      <c r="G2650" s="90">
        <f>E2650/1.11</f>
        <v>0</v>
      </c>
      <c r="H2650" s="91">
        <f>G2650*11%</f>
        <v>0</v>
      </c>
      <c r="I2650" s="91" t="e">
        <f>G2650/B2649</f>
        <v>#DIV/0!</v>
      </c>
      <c r="J2650" s="104" t="e">
        <f>H2650/B2649</f>
        <v>#DIV/0!</v>
      </c>
    </row>
    <row r="2651" spans="1:10" ht="12.75" customHeight="1" x14ac:dyDescent="0.25">
      <c r="A2651" s="101"/>
      <c r="D2651" s="81" t="s">
        <v>23</v>
      </c>
      <c r="E2651" s="81">
        <f>E2649-E2650</f>
        <v>0</v>
      </c>
      <c r="F2651" s="81"/>
      <c r="G2651" s="82">
        <f>G2649-G2650</f>
        <v>0</v>
      </c>
      <c r="H2651" s="82">
        <f>H2649-H2650</f>
        <v>0</v>
      </c>
      <c r="I2651" s="82" t="e">
        <f>I2649-I2650</f>
        <v>#DIV/0!</v>
      </c>
      <c r="J2651" s="105" t="e">
        <f>J2649-J2650</f>
        <v>#DIV/0!</v>
      </c>
    </row>
    <row r="2652" spans="1:10" ht="12.75" customHeight="1" x14ac:dyDescent="0.25">
      <c r="A2652" s="101"/>
      <c r="D2652" s="81"/>
      <c r="E2652" s="81"/>
      <c r="F2652" s="81"/>
      <c r="G2652" s="82"/>
      <c r="H2652" s="83">
        <f>G2651+H2651</f>
        <v>0</v>
      </c>
      <c r="I2652" s="83"/>
      <c r="J2652" s="103"/>
    </row>
    <row r="2653" spans="1:10" ht="12.75" customHeight="1" x14ac:dyDescent="0.25">
      <c r="A2653" s="101"/>
      <c r="B2653" s="79"/>
      <c r="D2653" s="81"/>
      <c r="E2653" s="81"/>
      <c r="F2653" s="81"/>
      <c r="G2653" s="82"/>
      <c r="H2653" s="83"/>
      <c r="I2653" s="83"/>
      <c r="J2653" s="103"/>
    </row>
    <row r="2654" spans="1:10" ht="12.75" customHeight="1" x14ac:dyDescent="0.25">
      <c r="A2654" s="101">
        <v>14</v>
      </c>
      <c r="B2654" s="84" t="s">
        <v>20</v>
      </c>
      <c r="C2654" s="84" t="s">
        <v>21</v>
      </c>
      <c r="D2654" s="85" t="s">
        <v>22</v>
      </c>
      <c r="E2654" s="85" t="s">
        <v>23</v>
      </c>
      <c r="F2654" s="85"/>
      <c r="G2654" s="86" t="s">
        <v>24</v>
      </c>
      <c r="H2654" s="87" t="s">
        <v>25</v>
      </c>
      <c r="I2654" s="87" t="s">
        <v>26</v>
      </c>
      <c r="J2654" s="102"/>
    </row>
    <row r="2655" spans="1:10" ht="12.75" customHeight="1" x14ac:dyDescent="0.25">
      <c r="A2655" s="101"/>
      <c r="B2655" s="80">
        <f>Invoice!B2987</f>
        <v>0</v>
      </c>
      <c r="C2655" s="88">
        <f>Invoice!E2987</f>
        <v>0</v>
      </c>
      <c r="D2655" s="89">
        <f>Invoice!H2987</f>
        <v>0</v>
      </c>
      <c r="E2655" s="81">
        <f t="shared" si="130"/>
        <v>0</v>
      </c>
      <c r="F2655" s="81"/>
      <c r="G2655" s="82">
        <f t="shared" si="131"/>
        <v>0</v>
      </c>
      <c r="H2655" s="83">
        <f t="shared" si="132"/>
        <v>0</v>
      </c>
      <c r="I2655" s="83" t="e">
        <f t="shared" si="133"/>
        <v>#DIV/0!</v>
      </c>
      <c r="J2655" s="103" t="e">
        <f t="shared" si="134"/>
        <v>#DIV/0!</v>
      </c>
    </row>
    <row r="2656" spans="1:10" ht="12.75" customHeight="1" x14ac:dyDescent="0.25">
      <c r="A2656" s="101"/>
      <c r="D2656" s="81"/>
      <c r="E2656" s="81">
        <f>(E2655*Invoice!I2987)+((E2655-(E2655*Invoice!I2987))*Invoice!J2987)</f>
        <v>0</v>
      </c>
      <c r="F2656" s="81"/>
      <c r="G2656" s="90">
        <f>E2656/1.11</f>
        <v>0</v>
      </c>
      <c r="H2656" s="91">
        <f>G2656*11%</f>
        <v>0</v>
      </c>
      <c r="I2656" s="91" t="e">
        <f>G2656/B2655</f>
        <v>#DIV/0!</v>
      </c>
      <c r="J2656" s="104" t="e">
        <f>H2656/B2655</f>
        <v>#DIV/0!</v>
      </c>
    </row>
    <row r="2657" spans="1:10" ht="12.75" customHeight="1" x14ac:dyDescent="0.25">
      <c r="A2657" s="101"/>
      <c r="D2657" s="81" t="s">
        <v>23</v>
      </c>
      <c r="E2657" s="81">
        <f>E2655-E2656</f>
        <v>0</v>
      </c>
      <c r="F2657" s="81"/>
      <c r="G2657" s="82">
        <f>G2655-G2656</f>
        <v>0</v>
      </c>
      <c r="H2657" s="82">
        <f>H2655-H2656</f>
        <v>0</v>
      </c>
      <c r="I2657" s="82" t="e">
        <f>I2655-I2656</f>
        <v>#DIV/0!</v>
      </c>
      <c r="J2657" s="105" t="e">
        <f>J2655-J2656</f>
        <v>#DIV/0!</v>
      </c>
    </row>
    <row r="2658" spans="1:10" ht="12.75" customHeight="1" x14ac:dyDescent="0.25">
      <c r="A2658" s="101"/>
      <c r="D2658" s="81"/>
      <c r="E2658" s="81"/>
      <c r="F2658" s="81"/>
      <c r="G2658" s="82"/>
      <c r="H2658" s="83">
        <f>G2657+H2657</f>
        <v>0</v>
      </c>
      <c r="I2658" s="83"/>
      <c r="J2658" s="103"/>
    </row>
    <row r="2659" spans="1:10" ht="12.75" customHeight="1" x14ac:dyDescent="0.25">
      <c r="A2659" s="101"/>
      <c r="B2659" s="79"/>
      <c r="D2659" s="81"/>
      <c r="E2659" s="81"/>
      <c r="F2659" s="81"/>
      <c r="G2659" s="82"/>
      <c r="H2659" s="83"/>
      <c r="I2659" s="83"/>
      <c r="J2659" s="103"/>
    </row>
    <row r="2660" spans="1:10" ht="12.75" customHeight="1" x14ac:dyDescent="0.25">
      <c r="A2660" s="101">
        <v>15</v>
      </c>
      <c r="B2660" s="84" t="s">
        <v>20</v>
      </c>
      <c r="C2660" s="84" t="s">
        <v>21</v>
      </c>
      <c r="D2660" s="85" t="s">
        <v>22</v>
      </c>
      <c r="E2660" s="85" t="s">
        <v>23</v>
      </c>
      <c r="F2660" s="85"/>
      <c r="G2660" s="86" t="s">
        <v>24</v>
      </c>
      <c r="H2660" s="87" t="s">
        <v>25</v>
      </c>
      <c r="I2660" s="87" t="s">
        <v>26</v>
      </c>
      <c r="J2660" s="102"/>
    </row>
    <row r="2661" spans="1:10" ht="12.75" customHeight="1" x14ac:dyDescent="0.25">
      <c r="A2661" s="101"/>
      <c r="B2661" s="80">
        <f>Invoice!B2988</f>
        <v>0</v>
      </c>
      <c r="C2661" s="88">
        <f>Invoice!E2988</f>
        <v>0</v>
      </c>
      <c r="D2661" s="89">
        <f>Invoice!H2988</f>
        <v>0</v>
      </c>
      <c r="E2661" s="81">
        <f t="shared" si="130"/>
        <v>0</v>
      </c>
      <c r="F2661" s="81"/>
      <c r="G2661" s="82">
        <f t="shared" si="131"/>
        <v>0</v>
      </c>
      <c r="H2661" s="83">
        <f t="shared" si="132"/>
        <v>0</v>
      </c>
      <c r="I2661" s="83" t="e">
        <f t="shared" si="133"/>
        <v>#DIV/0!</v>
      </c>
      <c r="J2661" s="103" t="e">
        <f t="shared" si="134"/>
        <v>#DIV/0!</v>
      </c>
    </row>
    <row r="2662" spans="1:10" ht="12.75" customHeight="1" x14ac:dyDescent="0.25">
      <c r="A2662" s="101"/>
      <c r="D2662" s="81"/>
      <c r="E2662" s="81">
        <f>(E2661*Invoice!I2988)+((E2661-(E2661*Invoice!I2988))*Invoice!J2988)</f>
        <v>0</v>
      </c>
      <c r="F2662" s="81"/>
      <c r="G2662" s="90">
        <f>E2662/1.11</f>
        <v>0</v>
      </c>
      <c r="H2662" s="91">
        <f>G2662*11%</f>
        <v>0</v>
      </c>
      <c r="I2662" s="91" t="e">
        <f>G2662/B2661</f>
        <v>#DIV/0!</v>
      </c>
      <c r="J2662" s="104" t="e">
        <f>H2662/B2661</f>
        <v>#DIV/0!</v>
      </c>
    </row>
    <row r="2663" spans="1:10" ht="12.75" customHeight="1" x14ac:dyDescent="0.25">
      <c r="A2663" s="101"/>
      <c r="D2663" s="81" t="s">
        <v>23</v>
      </c>
      <c r="E2663" s="81">
        <f>E2661-E2662</f>
        <v>0</v>
      </c>
      <c r="F2663" s="81"/>
      <c r="G2663" s="82">
        <f>G2661-G2662</f>
        <v>0</v>
      </c>
      <c r="H2663" s="82">
        <f>H2661-H2662</f>
        <v>0</v>
      </c>
      <c r="I2663" s="82" t="e">
        <f>I2661-I2662</f>
        <v>#DIV/0!</v>
      </c>
      <c r="J2663" s="105" t="e">
        <f>J2661-J2662</f>
        <v>#DIV/0!</v>
      </c>
    </row>
    <row r="2664" spans="1:10" ht="12.75" customHeight="1" x14ac:dyDescent="0.25">
      <c r="A2664" s="101"/>
      <c r="D2664" s="81"/>
      <c r="E2664" s="81"/>
      <c r="F2664" s="81"/>
      <c r="G2664" s="82"/>
      <c r="H2664" s="83">
        <f>G2663+H2663</f>
        <v>0</v>
      </c>
      <c r="I2664" s="83"/>
      <c r="J2664" s="103"/>
    </row>
    <row r="2665" spans="1:10" ht="12.75" customHeight="1" x14ac:dyDescent="0.25">
      <c r="A2665" s="101"/>
      <c r="B2665" s="79"/>
      <c r="D2665" s="81"/>
      <c r="E2665" s="81"/>
      <c r="F2665" s="81"/>
      <c r="G2665" s="82"/>
      <c r="H2665" s="83"/>
      <c r="I2665" s="83"/>
      <c r="J2665" s="103"/>
    </row>
    <row r="2666" spans="1:10" ht="12.75" customHeight="1" x14ac:dyDescent="0.25">
      <c r="A2666" s="101">
        <v>16</v>
      </c>
      <c r="B2666" s="84" t="s">
        <v>20</v>
      </c>
      <c r="C2666" s="84" t="s">
        <v>21</v>
      </c>
      <c r="D2666" s="85" t="s">
        <v>22</v>
      </c>
      <c r="E2666" s="85" t="s">
        <v>23</v>
      </c>
      <c r="F2666" s="85"/>
      <c r="G2666" s="86" t="s">
        <v>24</v>
      </c>
      <c r="H2666" s="87" t="s">
        <v>25</v>
      </c>
      <c r="I2666" s="87" t="s">
        <v>26</v>
      </c>
      <c r="J2666" s="102"/>
    </row>
    <row r="2667" spans="1:10" ht="12.75" customHeight="1" x14ac:dyDescent="0.25">
      <c r="A2667" s="101"/>
      <c r="B2667" s="80">
        <f>Invoice!B2989</f>
        <v>0</v>
      </c>
      <c r="C2667" s="88">
        <f>Invoice!E2989</f>
        <v>0</v>
      </c>
      <c r="D2667" s="89">
        <f>Invoice!H2989</f>
        <v>0</v>
      </c>
      <c r="E2667" s="81">
        <f t="shared" si="130"/>
        <v>0</v>
      </c>
      <c r="F2667" s="81"/>
      <c r="G2667" s="82">
        <f t="shared" si="131"/>
        <v>0</v>
      </c>
      <c r="H2667" s="83">
        <f t="shared" si="132"/>
        <v>0</v>
      </c>
      <c r="I2667" s="83" t="e">
        <f t="shared" si="133"/>
        <v>#DIV/0!</v>
      </c>
      <c r="J2667" s="103" t="e">
        <f t="shared" si="134"/>
        <v>#DIV/0!</v>
      </c>
    </row>
    <row r="2668" spans="1:10" ht="12.75" customHeight="1" x14ac:dyDescent="0.25">
      <c r="A2668" s="101"/>
      <c r="D2668" s="81"/>
      <c r="E2668" s="81">
        <f>(E2667*Invoice!I2989)+((E2667-(E2667*Invoice!I2989))*Invoice!J2989)</f>
        <v>0</v>
      </c>
      <c r="F2668" s="81"/>
      <c r="G2668" s="90">
        <f>E2668/1.11</f>
        <v>0</v>
      </c>
      <c r="H2668" s="91">
        <f>G2668*11%</f>
        <v>0</v>
      </c>
      <c r="I2668" s="91" t="e">
        <f>G2668/B2667</f>
        <v>#DIV/0!</v>
      </c>
      <c r="J2668" s="104" t="e">
        <f>H2668/B2667</f>
        <v>#DIV/0!</v>
      </c>
    </row>
    <row r="2669" spans="1:10" ht="12.75" customHeight="1" x14ac:dyDescent="0.25">
      <c r="A2669" s="101"/>
      <c r="D2669" s="81" t="s">
        <v>23</v>
      </c>
      <c r="E2669" s="81">
        <f>E2667-E2668</f>
        <v>0</v>
      </c>
      <c r="F2669" s="81"/>
      <c r="G2669" s="82">
        <f>G2667-G2668</f>
        <v>0</v>
      </c>
      <c r="H2669" s="82">
        <f>H2667-H2668</f>
        <v>0</v>
      </c>
      <c r="I2669" s="82" t="e">
        <f>I2667-I2668</f>
        <v>#DIV/0!</v>
      </c>
      <c r="J2669" s="105" t="e">
        <f>J2667-J2668</f>
        <v>#DIV/0!</v>
      </c>
    </row>
    <row r="2670" spans="1:10" ht="12.75" customHeight="1" x14ac:dyDescent="0.25">
      <c r="A2670" s="101"/>
      <c r="D2670" s="81"/>
      <c r="E2670" s="81"/>
      <c r="F2670" s="81"/>
      <c r="G2670" s="82"/>
      <c r="H2670" s="83">
        <f>G2669+H2669</f>
        <v>0</v>
      </c>
      <c r="I2670" s="83"/>
      <c r="J2670" s="103"/>
    </row>
    <row r="2671" spans="1:10" ht="12.75" customHeight="1" x14ac:dyDescent="0.25">
      <c r="A2671" s="101"/>
      <c r="C2671" s="88"/>
      <c r="D2671" s="89"/>
      <c r="E2671" s="81"/>
      <c r="F2671" s="81"/>
      <c r="G2671" s="82"/>
      <c r="H2671" s="83"/>
      <c r="I2671" s="83"/>
      <c r="J2671" s="103"/>
    </row>
    <row r="2672" spans="1:10" ht="12.75" customHeight="1" x14ac:dyDescent="0.25">
      <c r="A2672" s="106"/>
      <c r="B2672" s="107"/>
      <c r="C2672" s="107"/>
      <c r="D2672" s="107"/>
      <c r="E2672" s="107"/>
      <c r="F2672" s="107"/>
      <c r="G2672" s="108">
        <f>G2579+G2585+G2591+G2597+G2603+G2609+G2615+G2621+G2627+G2633+G2639+G2645+G2651+G2657+G2663+G2669</f>
        <v>0</v>
      </c>
      <c r="H2672" s="108">
        <f>H2579+H2585+H2591+H2597+H2603+H2609+H2615+H2621+H2627+H2633+H2639+H2645+H2651+H2657+H2663+H2669</f>
        <v>0</v>
      </c>
      <c r="I2672" s="107"/>
      <c r="J2672" s="109">
        <f>H2580+H2586+H2592+H2598+H2604+H2610+H2616+H2622+H2628+H2634+H2640+H2646+H2652+H2658+H2664+H2670</f>
        <v>0</v>
      </c>
    </row>
    <row r="2674" spans="1:10" ht="12.75" customHeight="1" x14ac:dyDescent="0.25">
      <c r="A2674" s="94" t="s">
        <v>1</v>
      </c>
      <c r="B2674" s="95">
        <f>Invoice!E3080</f>
        <v>23060028</v>
      </c>
      <c r="C2674" s="96"/>
      <c r="D2674" s="97"/>
      <c r="E2674" s="97"/>
      <c r="F2674" s="97"/>
      <c r="G2674" s="98"/>
      <c r="H2674" s="99"/>
      <c r="I2674" s="99"/>
      <c r="J2674" s="100"/>
    </row>
    <row r="2675" spans="1:10" ht="12.75" customHeight="1" x14ac:dyDescent="0.25">
      <c r="A2675" s="101">
        <v>1</v>
      </c>
      <c r="B2675" s="84" t="s">
        <v>20</v>
      </c>
      <c r="C2675" s="84" t="s">
        <v>21</v>
      </c>
      <c r="D2675" s="85" t="s">
        <v>22</v>
      </c>
      <c r="E2675" s="85" t="s">
        <v>23</v>
      </c>
      <c r="F2675" s="85"/>
      <c r="G2675" s="86" t="s">
        <v>24</v>
      </c>
      <c r="H2675" s="87" t="s">
        <v>25</v>
      </c>
      <c r="I2675" s="87" t="s">
        <v>26</v>
      </c>
      <c r="J2675" s="102"/>
    </row>
    <row r="2676" spans="1:10" ht="12.75" customHeight="1" x14ac:dyDescent="0.25">
      <c r="A2676" s="101"/>
      <c r="B2676" s="80">
        <f>Invoice!B3088</f>
        <v>0</v>
      </c>
      <c r="C2676" s="88">
        <f>Invoice!E3088</f>
        <v>0</v>
      </c>
      <c r="D2676" s="89">
        <f>Invoice!H3088</f>
        <v>0</v>
      </c>
      <c r="E2676" s="81">
        <f>D2676*B2676</f>
        <v>0</v>
      </c>
      <c r="F2676" s="81"/>
      <c r="G2676" s="82">
        <f>E2676/1.11</f>
        <v>0</v>
      </c>
      <c r="H2676" s="83">
        <f>G2676*11%</f>
        <v>0</v>
      </c>
      <c r="I2676" s="83" t="e">
        <f>G2676/B2676</f>
        <v>#DIV/0!</v>
      </c>
      <c r="J2676" s="103" t="e">
        <f>H2676/B2676</f>
        <v>#DIV/0!</v>
      </c>
    </row>
    <row r="2677" spans="1:10" ht="12.75" customHeight="1" x14ac:dyDescent="0.25">
      <c r="A2677" s="101"/>
      <c r="D2677" s="81"/>
      <c r="E2677" s="81">
        <f>(E2676*Invoice!I3088)+((E2676-(E2676*Invoice!I3088))*Invoice!J3088)</f>
        <v>0</v>
      </c>
      <c r="F2677" s="81"/>
      <c r="G2677" s="90">
        <f>E2677/1.11</f>
        <v>0</v>
      </c>
      <c r="H2677" s="91">
        <f>G2677*11%</f>
        <v>0</v>
      </c>
      <c r="I2677" s="91" t="e">
        <f>G2677/B2676</f>
        <v>#DIV/0!</v>
      </c>
      <c r="J2677" s="104" t="e">
        <f>H2677/B2676</f>
        <v>#DIV/0!</v>
      </c>
    </row>
    <row r="2678" spans="1:10" ht="12.75" customHeight="1" x14ac:dyDescent="0.25">
      <c r="A2678" s="101"/>
      <c r="D2678" s="81" t="s">
        <v>23</v>
      </c>
      <c r="E2678" s="81">
        <f>E2676-E2677</f>
        <v>0</v>
      </c>
      <c r="F2678" s="81"/>
      <c r="G2678" s="82">
        <f>G2676-G2677</f>
        <v>0</v>
      </c>
      <c r="H2678" s="82">
        <f>H2676-H2677</f>
        <v>0</v>
      </c>
      <c r="I2678" s="82" t="e">
        <f>I2676-I2677</f>
        <v>#DIV/0!</v>
      </c>
      <c r="J2678" s="105" t="e">
        <f>J2676-J2677</f>
        <v>#DIV/0!</v>
      </c>
    </row>
    <row r="2679" spans="1:10" ht="12.75" customHeight="1" x14ac:dyDescent="0.25">
      <c r="A2679" s="101"/>
      <c r="D2679" s="81"/>
      <c r="E2679" s="81"/>
      <c r="F2679" s="81"/>
      <c r="G2679" s="82"/>
      <c r="H2679" s="83">
        <f>G2678+H2678</f>
        <v>0</v>
      </c>
      <c r="I2679" s="83"/>
      <c r="J2679" s="103"/>
    </row>
    <row r="2680" spans="1:10" ht="12.75" customHeight="1" x14ac:dyDescent="0.25">
      <c r="A2680" s="101"/>
      <c r="B2680" s="79"/>
      <c r="D2680" s="81"/>
      <c r="E2680" s="81"/>
      <c r="F2680" s="81"/>
      <c r="G2680" s="82"/>
      <c r="H2680" s="83"/>
      <c r="I2680" s="83"/>
      <c r="J2680" s="103"/>
    </row>
    <row r="2681" spans="1:10" ht="12.75" customHeight="1" x14ac:dyDescent="0.25">
      <c r="A2681" s="101">
        <v>2</v>
      </c>
      <c r="B2681" s="84" t="s">
        <v>20</v>
      </c>
      <c r="C2681" s="84" t="s">
        <v>21</v>
      </c>
      <c r="D2681" s="85" t="s">
        <v>22</v>
      </c>
      <c r="E2681" s="85" t="s">
        <v>23</v>
      </c>
      <c r="F2681" s="85"/>
      <c r="G2681" s="86" t="s">
        <v>24</v>
      </c>
      <c r="H2681" s="87" t="s">
        <v>25</v>
      </c>
      <c r="I2681" s="87" t="s">
        <v>26</v>
      </c>
      <c r="J2681" s="102"/>
    </row>
    <row r="2682" spans="1:10" ht="12.75" customHeight="1" x14ac:dyDescent="0.25">
      <c r="A2682" s="101"/>
      <c r="B2682" s="80">
        <f>Invoice!B3089</f>
        <v>0</v>
      </c>
      <c r="C2682" s="88">
        <f>Invoice!E3089</f>
        <v>0</v>
      </c>
      <c r="D2682" s="89">
        <f>Invoice!H3089</f>
        <v>0</v>
      </c>
      <c r="E2682" s="81">
        <f t="shared" ref="E2682:E2766" si="135">D2682*B2682</f>
        <v>0</v>
      </c>
      <c r="F2682" s="81"/>
      <c r="G2682" s="82">
        <f t="shared" ref="G2682:G2766" si="136">E2682/1.11</f>
        <v>0</v>
      </c>
      <c r="H2682" s="83">
        <f t="shared" ref="H2682:H2766" si="137">G2682*11%</f>
        <v>0</v>
      </c>
      <c r="I2682" s="83" t="e">
        <f t="shared" ref="I2682:I2766" si="138">G2682/B2682</f>
        <v>#DIV/0!</v>
      </c>
      <c r="J2682" s="103" t="e">
        <f t="shared" ref="J2682:J2766" si="139">H2682/B2682</f>
        <v>#DIV/0!</v>
      </c>
    </row>
    <row r="2683" spans="1:10" ht="12.75" customHeight="1" x14ac:dyDescent="0.25">
      <c r="A2683" s="101"/>
      <c r="D2683" s="81"/>
      <c r="E2683" s="81">
        <f>(E2682*Invoice!I3089)+((E2682-(E2682*Invoice!I3089))*Invoice!J3089)</f>
        <v>0</v>
      </c>
      <c r="F2683" s="81"/>
      <c r="G2683" s="90">
        <f>E2683/1.11</f>
        <v>0</v>
      </c>
      <c r="H2683" s="91">
        <f>G2683*11%</f>
        <v>0</v>
      </c>
      <c r="I2683" s="91" t="e">
        <f>G2683/B2682</f>
        <v>#DIV/0!</v>
      </c>
      <c r="J2683" s="104" t="e">
        <f>H2683/B2682</f>
        <v>#DIV/0!</v>
      </c>
    </row>
    <row r="2684" spans="1:10" ht="12.75" customHeight="1" x14ac:dyDescent="0.25">
      <c r="A2684" s="101"/>
      <c r="D2684" s="81" t="s">
        <v>23</v>
      </c>
      <c r="E2684" s="81">
        <f>E2682-E2683</f>
        <v>0</v>
      </c>
      <c r="F2684" s="81"/>
      <c r="G2684" s="82">
        <f>G2682-G2683</f>
        <v>0</v>
      </c>
      <c r="H2684" s="82">
        <f>H2682-H2683</f>
        <v>0</v>
      </c>
      <c r="I2684" s="82" t="e">
        <f>I2682-I2683</f>
        <v>#DIV/0!</v>
      </c>
      <c r="J2684" s="105" t="e">
        <f>J2682-J2683</f>
        <v>#DIV/0!</v>
      </c>
    </row>
    <row r="2685" spans="1:10" ht="12.75" customHeight="1" x14ac:dyDescent="0.25">
      <c r="A2685" s="101"/>
      <c r="D2685" s="81"/>
      <c r="E2685" s="81"/>
      <c r="F2685" s="81"/>
      <c r="G2685" s="82"/>
      <c r="H2685" s="83">
        <f>G2684+H2684</f>
        <v>0</v>
      </c>
      <c r="I2685" s="83"/>
      <c r="J2685" s="103"/>
    </row>
    <row r="2686" spans="1:10" ht="12.75" customHeight="1" x14ac:dyDescent="0.25">
      <c r="A2686" s="101"/>
      <c r="B2686" s="79"/>
      <c r="D2686" s="81"/>
      <c r="E2686" s="81"/>
      <c r="F2686" s="81"/>
      <c r="G2686" s="82"/>
      <c r="H2686" s="83"/>
      <c r="I2686" s="83"/>
      <c r="J2686" s="103"/>
    </row>
    <row r="2687" spans="1:10" ht="12.75" customHeight="1" x14ac:dyDescent="0.25">
      <c r="A2687" s="101">
        <v>3</v>
      </c>
      <c r="B2687" s="84" t="s">
        <v>20</v>
      </c>
      <c r="C2687" s="84" t="s">
        <v>21</v>
      </c>
      <c r="D2687" s="85" t="s">
        <v>22</v>
      </c>
      <c r="E2687" s="85" t="s">
        <v>23</v>
      </c>
      <c r="F2687" s="85"/>
      <c r="G2687" s="86" t="s">
        <v>24</v>
      </c>
      <c r="H2687" s="87" t="s">
        <v>25</v>
      </c>
      <c r="I2687" s="87" t="s">
        <v>26</v>
      </c>
      <c r="J2687" s="102"/>
    </row>
    <row r="2688" spans="1:10" ht="12.75" customHeight="1" x14ac:dyDescent="0.25">
      <c r="A2688" s="101"/>
      <c r="B2688" s="80">
        <f>Invoice!B3090</f>
        <v>0</v>
      </c>
      <c r="C2688" s="88">
        <f>Invoice!E3090</f>
        <v>0</v>
      </c>
      <c r="D2688" s="89">
        <f>Invoice!H3090</f>
        <v>0</v>
      </c>
      <c r="E2688" s="81">
        <f t="shared" si="135"/>
        <v>0</v>
      </c>
      <c r="F2688" s="81"/>
      <c r="G2688" s="82">
        <f t="shared" si="136"/>
        <v>0</v>
      </c>
      <c r="H2688" s="83">
        <f t="shared" si="137"/>
        <v>0</v>
      </c>
      <c r="I2688" s="83" t="e">
        <f t="shared" si="138"/>
        <v>#DIV/0!</v>
      </c>
      <c r="J2688" s="103" t="e">
        <f t="shared" si="139"/>
        <v>#DIV/0!</v>
      </c>
    </row>
    <row r="2689" spans="1:10" ht="12.75" customHeight="1" x14ac:dyDescent="0.25">
      <c r="A2689" s="101"/>
      <c r="D2689" s="81"/>
      <c r="E2689" s="81">
        <f>(E2688*Invoice!I3090)+((E2688-(E2688*Invoice!I3090))*Invoice!J3090)</f>
        <v>0</v>
      </c>
      <c r="F2689" s="81"/>
      <c r="G2689" s="90">
        <f>E2689/1.11</f>
        <v>0</v>
      </c>
      <c r="H2689" s="91">
        <f>G2689*11%</f>
        <v>0</v>
      </c>
      <c r="I2689" s="91" t="e">
        <f>G2689/B2688</f>
        <v>#DIV/0!</v>
      </c>
      <c r="J2689" s="104" t="e">
        <f>H2689/B2688</f>
        <v>#DIV/0!</v>
      </c>
    </row>
    <row r="2690" spans="1:10" ht="12.75" customHeight="1" x14ac:dyDescent="0.25">
      <c r="A2690" s="101"/>
      <c r="D2690" s="81" t="s">
        <v>23</v>
      </c>
      <c r="E2690" s="81">
        <f>E2688-E2689</f>
        <v>0</v>
      </c>
      <c r="F2690" s="81"/>
      <c r="G2690" s="82">
        <f>G2688-G2689</f>
        <v>0</v>
      </c>
      <c r="H2690" s="82">
        <f>H2688-H2689</f>
        <v>0</v>
      </c>
      <c r="I2690" s="82" t="e">
        <f>I2688-I2689</f>
        <v>#DIV/0!</v>
      </c>
      <c r="J2690" s="105" t="e">
        <f>J2688-J2689</f>
        <v>#DIV/0!</v>
      </c>
    </row>
    <row r="2691" spans="1:10" ht="12.75" customHeight="1" x14ac:dyDescent="0.25">
      <c r="A2691" s="101"/>
      <c r="D2691" s="81"/>
      <c r="E2691" s="81"/>
      <c r="F2691" s="81"/>
      <c r="G2691" s="82"/>
      <c r="H2691" s="83">
        <f>G2690+H2690</f>
        <v>0</v>
      </c>
      <c r="I2691" s="83"/>
      <c r="J2691" s="103"/>
    </row>
    <row r="2692" spans="1:10" ht="12.75" customHeight="1" x14ac:dyDescent="0.25">
      <c r="A2692" s="101"/>
      <c r="B2692" s="79"/>
      <c r="D2692" s="81"/>
      <c r="E2692" s="81"/>
      <c r="F2692" s="81"/>
      <c r="G2692" s="82"/>
      <c r="H2692" s="83"/>
      <c r="I2692" s="83"/>
      <c r="J2692" s="103"/>
    </row>
    <row r="2693" spans="1:10" ht="12.75" customHeight="1" x14ac:dyDescent="0.25">
      <c r="A2693" s="101">
        <v>4</v>
      </c>
      <c r="B2693" s="84" t="s">
        <v>20</v>
      </c>
      <c r="C2693" s="84" t="s">
        <v>21</v>
      </c>
      <c r="D2693" s="85" t="s">
        <v>22</v>
      </c>
      <c r="E2693" s="85" t="s">
        <v>23</v>
      </c>
      <c r="F2693" s="85"/>
      <c r="G2693" s="86" t="s">
        <v>24</v>
      </c>
      <c r="H2693" s="87" t="s">
        <v>25</v>
      </c>
      <c r="I2693" s="87" t="s">
        <v>26</v>
      </c>
      <c r="J2693" s="102"/>
    </row>
    <row r="2694" spans="1:10" ht="12.75" customHeight="1" x14ac:dyDescent="0.25">
      <c r="A2694" s="101"/>
      <c r="B2694" s="80">
        <f>Invoice!B3091</f>
        <v>0</v>
      </c>
      <c r="C2694" s="88">
        <f>Invoice!E3091</f>
        <v>0</v>
      </c>
      <c r="D2694" s="89">
        <f>Invoice!H3091</f>
        <v>0</v>
      </c>
      <c r="E2694" s="81">
        <f t="shared" si="135"/>
        <v>0</v>
      </c>
      <c r="F2694" s="81"/>
      <c r="G2694" s="82">
        <f t="shared" si="136"/>
        <v>0</v>
      </c>
      <c r="H2694" s="83">
        <f t="shared" si="137"/>
        <v>0</v>
      </c>
      <c r="I2694" s="83" t="e">
        <f t="shared" si="138"/>
        <v>#DIV/0!</v>
      </c>
      <c r="J2694" s="103" t="e">
        <f t="shared" si="139"/>
        <v>#DIV/0!</v>
      </c>
    </row>
    <row r="2695" spans="1:10" ht="12.75" customHeight="1" x14ac:dyDescent="0.25">
      <c r="A2695" s="101"/>
      <c r="D2695" s="81"/>
      <c r="E2695" s="81">
        <f>(E2694*Invoice!I3091)+((E2694-(E2694*Invoice!I3091))*Invoice!J3091)</f>
        <v>0</v>
      </c>
      <c r="F2695" s="81"/>
      <c r="G2695" s="90">
        <f>E2695/1.11</f>
        <v>0</v>
      </c>
      <c r="H2695" s="91">
        <f>G2695*11%</f>
        <v>0</v>
      </c>
      <c r="I2695" s="91" t="e">
        <f>G2695/B2694</f>
        <v>#DIV/0!</v>
      </c>
      <c r="J2695" s="104" t="e">
        <f>H2695/B2694</f>
        <v>#DIV/0!</v>
      </c>
    </row>
    <row r="2696" spans="1:10" ht="12.75" customHeight="1" x14ac:dyDescent="0.25">
      <c r="A2696" s="101"/>
      <c r="D2696" s="81" t="s">
        <v>23</v>
      </c>
      <c r="E2696" s="81">
        <f>E2694-E2695</f>
        <v>0</v>
      </c>
      <c r="F2696" s="81"/>
      <c r="G2696" s="82">
        <f>G2694-G2695</f>
        <v>0</v>
      </c>
      <c r="H2696" s="82">
        <f>H2694-H2695</f>
        <v>0</v>
      </c>
      <c r="I2696" s="82" t="e">
        <f>I2694-I2695</f>
        <v>#DIV/0!</v>
      </c>
      <c r="J2696" s="105" t="e">
        <f>J2694-J2695</f>
        <v>#DIV/0!</v>
      </c>
    </row>
    <row r="2697" spans="1:10" ht="12.75" customHeight="1" x14ac:dyDescent="0.25">
      <c r="A2697" s="101"/>
      <c r="D2697" s="81"/>
      <c r="E2697" s="81"/>
      <c r="F2697" s="81"/>
      <c r="G2697" s="82"/>
      <c r="H2697" s="83">
        <f>G2696+H2696</f>
        <v>0</v>
      </c>
      <c r="I2697" s="83"/>
      <c r="J2697" s="103"/>
    </row>
    <row r="2698" spans="1:10" ht="12.75" customHeight="1" x14ac:dyDescent="0.25">
      <c r="A2698" s="101"/>
      <c r="B2698" s="79"/>
      <c r="D2698" s="81"/>
      <c r="E2698" s="81"/>
      <c r="F2698" s="81"/>
      <c r="G2698" s="82"/>
      <c r="H2698" s="83"/>
      <c r="I2698" s="83"/>
      <c r="J2698" s="103"/>
    </row>
    <row r="2699" spans="1:10" ht="12.75" customHeight="1" x14ac:dyDescent="0.25">
      <c r="A2699" s="101">
        <v>5</v>
      </c>
      <c r="B2699" s="84" t="s">
        <v>20</v>
      </c>
      <c r="C2699" s="84" t="s">
        <v>21</v>
      </c>
      <c r="D2699" s="85" t="s">
        <v>22</v>
      </c>
      <c r="E2699" s="85" t="s">
        <v>23</v>
      </c>
      <c r="F2699" s="85"/>
      <c r="G2699" s="86" t="s">
        <v>24</v>
      </c>
      <c r="H2699" s="87" t="s">
        <v>25</v>
      </c>
      <c r="I2699" s="87" t="s">
        <v>26</v>
      </c>
      <c r="J2699" s="102"/>
    </row>
    <row r="2700" spans="1:10" ht="12.75" customHeight="1" x14ac:dyDescent="0.25">
      <c r="A2700" s="101"/>
      <c r="B2700" s="80">
        <f>Invoice!B3092</f>
        <v>0</v>
      </c>
      <c r="C2700" s="88">
        <f>Invoice!E3092</f>
        <v>0</v>
      </c>
      <c r="D2700" s="89">
        <f>Invoice!H3092</f>
        <v>0</v>
      </c>
      <c r="E2700" s="81">
        <f t="shared" si="135"/>
        <v>0</v>
      </c>
      <c r="F2700" s="81"/>
      <c r="G2700" s="82">
        <f t="shared" si="136"/>
        <v>0</v>
      </c>
      <c r="H2700" s="83">
        <f t="shared" si="137"/>
        <v>0</v>
      </c>
      <c r="I2700" s="83" t="e">
        <f t="shared" si="138"/>
        <v>#DIV/0!</v>
      </c>
      <c r="J2700" s="103" t="e">
        <f t="shared" si="139"/>
        <v>#DIV/0!</v>
      </c>
    </row>
    <row r="2701" spans="1:10" ht="12.75" customHeight="1" x14ac:dyDescent="0.25">
      <c r="A2701" s="101"/>
      <c r="D2701" s="81"/>
      <c r="E2701" s="81">
        <f>(E2700*Invoice!I3092)+((E2700-(E2700*Invoice!I3092))*Invoice!J3092)</f>
        <v>0</v>
      </c>
      <c r="F2701" s="81"/>
      <c r="G2701" s="90">
        <f>E2701/1.11</f>
        <v>0</v>
      </c>
      <c r="H2701" s="91">
        <f>G2701*11%</f>
        <v>0</v>
      </c>
      <c r="I2701" s="91" t="e">
        <f>G2701/B2700</f>
        <v>#DIV/0!</v>
      </c>
      <c r="J2701" s="104" t="e">
        <f>H2701/B2700</f>
        <v>#DIV/0!</v>
      </c>
    </row>
    <row r="2702" spans="1:10" ht="12.75" customHeight="1" x14ac:dyDescent="0.25">
      <c r="A2702" s="101"/>
      <c r="D2702" s="81" t="s">
        <v>23</v>
      </c>
      <c r="E2702" s="81">
        <f>E2700-E2701</f>
        <v>0</v>
      </c>
      <c r="F2702" s="81"/>
      <c r="G2702" s="82">
        <f>G2700-G2701</f>
        <v>0</v>
      </c>
      <c r="H2702" s="82">
        <f>H2700-H2701</f>
        <v>0</v>
      </c>
      <c r="I2702" s="82" t="e">
        <f>I2700-I2701</f>
        <v>#DIV/0!</v>
      </c>
      <c r="J2702" s="105" t="e">
        <f>J2700-J2701</f>
        <v>#DIV/0!</v>
      </c>
    </row>
    <row r="2703" spans="1:10" ht="12.75" customHeight="1" x14ac:dyDescent="0.25">
      <c r="A2703" s="101"/>
      <c r="D2703" s="81"/>
      <c r="E2703" s="81"/>
      <c r="F2703" s="81"/>
      <c r="G2703" s="82"/>
      <c r="H2703" s="83">
        <f>G2702+H2702</f>
        <v>0</v>
      </c>
      <c r="I2703" s="83"/>
      <c r="J2703" s="103"/>
    </row>
    <row r="2704" spans="1:10" ht="12.75" customHeight="1" x14ac:dyDescent="0.25">
      <c r="A2704" s="101"/>
      <c r="B2704" s="79"/>
      <c r="D2704" s="81"/>
      <c r="E2704" s="81"/>
      <c r="F2704" s="81"/>
      <c r="G2704" s="82"/>
      <c r="H2704" s="83"/>
      <c r="I2704" s="83"/>
      <c r="J2704" s="103"/>
    </row>
    <row r="2705" spans="1:10" ht="12.75" customHeight="1" x14ac:dyDescent="0.25">
      <c r="A2705" s="101">
        <v>6</v>
      </c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2"/>
    </row>
    <row r="2706" spans="1:10" ht="12.75" customHeight="1" x14ac:dyDescent="0.25">
      <c r="A2706" s="101"/>
      <c r="B2706" s="80">
        <f>Invoice!B3093</f>
        <v>0</v>
      </c>
      <c r="C2706" s="88">
        <f>Invoice!E3093</f>
        <v>0</v>
      </c>
      <c r="D2706" s="89">
        <f>Invoice!H3093</f>
        <v>0</v>
      </c>
      <c r="E2706" s="81">
        <f t="shared" si="135"/>
        <v>0</v>
      </c>
      <c r="F2706" s="81"/>
      <c r="G2706" s="82">
        <f t="shared" si="136"/>
        <v>0</v>
      </c>
      <c r="H2706" s="83">
        <f t="shared" si="137"/>
        <v>0</v>
      </c>
      <c r="I2706" s="83" t="e">
        <f t="shared" si="138"/>
        <v>#DIV/0!</v>
      </c>
      <c r="J2706" s="103" t="e">
        <f t="shared" si="139"/>
        <v>#DIV/0!</v>
      </c>
    </row>
    <row r="2707" spans="1:10" ht="12.75" customHeight="1" x14ac:dyDescent="0.25">
      <c r="A2707" s="101"/>
      <c r="D2707" s="81"/>
      <c r="E2707" s="81">
        <f>(E2706*Invoice!I3093)+((E2706-(E2706*Invoice!I3093))*Invoice!J3093)</f>
        <v>0</v>
      </c>
      <c r="F2707" s="81"/>
      <c r="G2707" s="90">
        <f>E2707/1.11</f>
        <v>0</v>
      </c>
      <c r="H2707" s="91">
        <f>G2707*11%</f>
        <v>0</v>
      </c>
      <c r="I2707" s="91" t="e">
        <f>G2707/B2706</f>
        <v>#DIV/0!</v>
      </c>
      <c r="J2707" s="104" t="e">
        <f>H2707/B2706</f>
        <v>#DIV/0!</v>
      </c>
    </row>
    <row r="2708" spans="1:10" ht="12.75" customHeight="1" x14ac:dyDescent="0.25">
      <c r="A2708" s="101"/>
      <c r="D2708" s="81" t="s">
        <v>23</v>
      </c>
      <c r="E2708" s="81">
        <f>E2706-E2707</f>
        <v>0</v>
      </c>
      <c r="F2708" s="81"/>
      <c r="G2708" s="82">
        <f>G2706-G2707</f>
        <v>0</v>
      </c>
      <c r="H2708" s="82">
        <f>H2706-H2707</f>
        <v>0</v>
      </c>
      <c r="I2708" s="82" t="e">
        <f>I2706-I2707</f>
        <v>#DIV/0!</v>
      </c>
      <c r="J2708" s="105" t="e">
        <f>J2706-J2707</f>
        <v>#DIV/0!</v>
      </c>
    </row>
    <row r="2709" spans="1:10" ht="12.75" customHeight="1" x14ac:dyDescent="0.25">
      <c r="A2709" s="101"/>
      <c r="D2709" s="81"/>
      <c r="E2709" s="81"/>
      <c r="F2709" s="81"/>
      <c r="G2709" s="82"/>
      <c r="H2709" s="83">
        <f>G2708+H2708</f>
        <v>0</v>
      </c>
      <c r="I2709" s="83"/>
      <c r="J2709" s="103"/>
    </row>
    <row r="2710" spans="1:10" ht="12.75" customHeight="1" x14ac:dyDescent="0.25">
      <c r="A2710" s="101"/>
      <c r="B2710" s="79"/>
      <c r="D2710" s="81"/>
      <c r="E2710" s="81"/>
      <c r="F2710" s="81"/>
      <c r="G2710" s="82"/>
      <c r="H2710" s="83"/>
      <c r="I2710" s="83"/>
      <c r="J2710" s="103"/>
    </row>
    <row r="2711" spans="1:10" ht="12.75" customHeight="1" x14ac:dyDescent="0.25">
      <c r="A2711" s="101">
        <v>7</v>
      </c>
      <c r="B2711" s="84" t="s">
        <v>20</v>
      </c>
      <c r="C2711" s="84" t="s">
        <v>21</v>
      </c>
      <c r="D2711" s="85" t="s">
        <v>22</v>
      </c>
      <c r="E2711" s="85" t="s">
        <v>23</v>
      </c>
      <c r="F2711" s="85"/>
      <c r="G2711" s="86" t="s">
        <v>24</v>
      </c>
      <c r="H2711" s="87" t="s">
        <v>25</v>
      </c>
      <c r="I2711" s="87" t="s">
        <v>26</v>
      </c>
      <c r="J2711" s="102"/>
    </row>
    <row r="2712" spans="1:10" ht="12.75" customHeight="1" x14ac:dyDescent="0.25">
      <c r="A2712" s="101"/>
      <c r="B2712" s="80">
        <f>Invoice!B3094</f>
        <v>0</v>
      </c>
      <c r="C2712" s="88">
        <f>Invoice!E3094</f>
        <v>0</v>
      </c>
      <c r="D2712" s="89">
        <f>Invoice!H3094</f>
        <v>0</v>
      </c>
      <c r="E2712" s="81">
        <f t="shared" si="135"/>
        <v>0</v>
      </c>
      <c r="F2712" s="81"/>
      <c r="G2712" s="82">
        <f t="shared" si="136"/>
        <v>0</v>
      </c>
      <c r="H2712" s="83">
        <f t="shared" si="137"/>
        <v>0</v>
      </c>
      <c r="I2712" s="83" t="e">
        <f t="shared" si="138"/>
        <v>#DIV/0!</v>
      </c>
      <c r="J2712" s="103" t="e">
        <f t="shared" si="139"/>
        <v>#DIV/0!</v>
      </c>
    </row>
    <row r="2713" spans="1:10" ht="12.75" customHeight="1" x14ac:dyDescent="0.25">
      <c r="A2713" s="101"/>
      <c r="D2713" s="81"/>
      <c r="E2713" s="81">
        <f>(E2712*Invoice!I3094)+((E2712-(E2712*Invoice!I3094))*Invoice!J3094)</f>
        <v>0</v>
      </c>
      <c r="F2713" s="81"/>
      <c r="G2713" s="90">
        <f>E2713/1.11</f>
        <v>0</v>
      </c>
      <c r="H2713" s="91">
        <f>G2713*11%</f>
        <v>0</v>
      </c>
      <c r="I2713" s="91" t="e">
        <f>G2713/B2712</f>
        <v>#DIV/0!</v>
      </c>
      <c r="J2713" s="104" t="e">
        <f>H2713/B2712</f>
        <v>#DIV/0!</v>
      </c>
    </row>
    <row r="2714" spans="1:10" ht="12.75" customHeight="1" x14ac:dyDescent="0.25">
      <c r="A2714" s="101"/>
      <c r="D2714" s="81" t="s">
        <v>23</v>
      </c>
      <c r="E2714" s="81">
        <f>E2712-E2713</f>
        <v>0</v>
      </c>
      <c r="F2714" s="81"/>
      <c r="G2714" s="82">
        <f>G2712-G2713</f>
        <v>0</v>
      </c>
      <c r="H2714" s="82">
        <f>H2712-H2713</f>
        <v>0</v>
      </c>
      <c r="I2714" s="82" t="e">
        <f>I2712-I2713</f>
        <v>#DIV/0!</v>
      </c>
      <c r="J2714" s="105" t="e">
        <f>J2712-J2713</f>
        <v>#DIV/0!</v>
      </c>
    </row>
    <row r="2715" spans="1:10" ht="12.75" customHeight="1" x14ac:dyDescent="0.25">
      <c r="A2715" s="101"/>
      <c r="D2715" s="81"/>
      <c r="E2715" s="81"/>
      <c r="F2715" s="81"/>
      <c r="G2715" s="82"/>
      <c r="H2715" s="83">
        <f>G2714+H2714</f>
        <v>0</v>
      </c>
      <c r="I2715" s="83"/>
      <c r="J2715" s="103"/>
    </row>
    <row r="2716" spans="1:10" ht="12.75" customHeight="1" x14ac:dyDescent="0.25">
      <c r="A2716" s="101"/>
      <c r="B2716" s="79"/>
      <c r="D2716" s="81"/>
      <c r="E2716" s="81"/>
      <c r="F2716" s="81"/>
      <c r="G2716" s="82"/>
      <c r="H2716" s="83"/>
      <c r="I2716" s="83"/>
      <c r="J2716" s="103"/>
    </row>
    <row r="2717" spans="1:10" ht="12.75" customHeight="1" x14ac:dyDescent="0.25">
      <c r="A2717" s="101">
        <v>8</v>
      </c>
      <c r="B2717" s="84" t="s">
        <v>20</v>
      </c>
      <c r="C2717" s="84" t="s">
        <v>21</v>
      </c>
      <c r="D2717" s="85" t="s">
        <v>22</v>
      </c>
      <c r="E2717" s="85" t="s">
        <v>23</v>
      </c>
      <c r="F2717" s="85"/>
      <c r="G2717" s="86" t="s">
        <v>24</v>
      </c>
      <c r="H2717" s="87" t="s">
        <v>25</v>
      </c>
      <c r="I2717" s="87" t="s">
        <v>26</v>
      </c>
      <c r="J2717" s="102"/>
    </row>
    <row r="2718" spans="1:10" ht="12.75" customHeight="1" x14ac:dyDescent="0.25">
      <c r="A2718" s="101"/>
      <c r="B2718" s="80">
        <f>Invoice!B3095</f>
        <v>0</v>
      </c>
      <c r="C2718" s="88">
        <f>Invoice!E3095</f>
        <v>0</v>
      </c>
      <c r="D2718" s="89">
        <f>Invoice!H3095</f>
        <v>0</v>
      </c>
      <c r="E2718" s="81">
        <f t="shared" si="135"/>
        <v>0</v>
      </c>
      <c r="F2718" s="81"/>
      <c r="G2718" s="82">
        <f t="shared" si="136"/>
        <v>0</v>
      </c>
      <c r="H2718" s="83">
        <f t="shared" si="137"/>
        <v>0</v>
      </c>
      <c r="I2718" s="83" t="e">
        <f t="shared" si="138"/>
        <v>#DIV/0!</v>
      </c>
      <c r="J2718" s="103" t="e">
        <f t="shared" si="139"/>
        <v>#DIV/0!</v>
      </c>
    </row>
    <row r="2719" spans="1:10" ht="12.75" customHeight="1" x14ac:dyDescent="0.25">
      <c r="A2719" s="101"/>
      <c r="D2719" s="81"/>
      <c r="E2719" s="81">
        <f>(E2718*Invoice!I3095)+((E2718-(E2718*Invoice!I3095))*Invoice!J3095)</f>
        <v>0</v>
      </c>
      <c r="F2719" s="81"/>
      <c r="G2719" s="90">
        <f>E2719/1.11</f>
        <v>0</v>
      </c>
      <c r="H2719" s="91">
        <f>G2719*11%</f>
        <v>0</v>
      </c>
      <c r="I2719" s="91" t="e">
        <f>G2719/B2718</f>
        <v>#DIV/0!</v>
      </c>
      <c r="J2719" s="104" t="e">
        <f>H2719/B2718</f>
        <v>#DIV/0!</v>
      </c>
    </row>
    <row r="2720" spans="1:10" ht="12.75" customHeight="1" x14ac:dyDescent="0.25">
      <c r="A2720" s="101"/>
      <c r="D2720" s="81" t="s">
        <v>23</v>
      </c>
      <c r="E2720" s="81">
        <f>E2718-E2719</f>
        <v>0</v>
      </c>
      <c r="F2720" s="81"/>
      <c r="G2720" s="82">
        <f>G2718-G2719</f>
        <v>0</v>
      </c>
      <c r="H2720" s="82">
        <f>H2718-H2719</f>
        <v>0</v>
      </c>
      <c r="I2720" s="82" t="e">
        <f>I2718-I2719</f>
        <v>#DIV/0!</v>
      </c>
      <c r="J2720" s="105" t="e">
        <f>J2718-J2719</f>
        <v>#DIV/0!</v>
      </c>
    </row>
    <row r="2721" spans="1:10" ht="12.75" customHeight="1" x14ac:dyDescent="0.25">
      <c r="A2721" s="101"/>
      <c r="D2721" s="81"/>
      <c r="E2721" s="81"/>
      <c r="F2721" s="81"/>
      <c r="G2721" s="82"/>
      <c r="H2721" s="83">
        <f>G2720+H2720</f>
        <v>0</v>
      </c>
      <c r="I2721" s="83"/>
      <c r="J2721" s="103"/>
    </row>
    <row r="2722" spans="1:10" ht="12.75" customHeight="1" x14ac:dyDescent="0.25">
      <c r="A2722" s="101"/>
      <c r="B2722" s="79"/>
      <c r="D2722" s="81"/>
      <c r="E2722" s="81"/>
      <c r="F2722" s="81"/>
      <c r="G2722" s="82"/>
      <c r="H2722" s="83"/>
      <c r="I2722" s="83"/>
      <c r="J2722" s="103"/>
    </row>
    <row r="2723" spans="1:10" ht="12.75" customHeight="1" x14ac:dyDescent="0.25">
      <c r="A2723" s="101">
        <v>9</v>
      </c>
      <c r="B2723" s="84" t="s">
        <v>20</v>
      </c>
      <c r="C2723" s="84" t="s">
        <v>21</v>
      </c>
      <c r="D2723" s="85" t="s">
        <v>22</v>
      </c>
      <c r="E2723" s="85" t="s">
        <v>23</v>
      </c>
      <c r="F2723" s="85"/>
      <c r="G2723" s="86" t="s">
        <v>24</v>
      </c>
      <c r="H2723" s="87" t="s">
        <v>25</v>
      </c>
      <c r="I2723" s="87" t="s">
        <v>26</v>
      </c>
      <c r="J2723" s="102"/>
    </row>
    <row r="2724" spans="1:10" ht="12.75" customHeight="1" x14ac:dyDescent="0.25">
      <c r="A2724" s="101"/>
      <c r="B2724" s="80">
        <f>Invoice!B3096</f>
        <v>0</v>
      </c>
      <c r="C2724" s="88">
        <f>Invoice!E3096</f>
        <v>0</v>
      </c>
      <c r="D2724" s="89">
        <f>Invoice!H3096</f>
        <v>0</v>
      </c>
      <c r="E2724" s="81">
        <f t="shared" si="135"/>
        <v>0</v>
      </c>
      <c r="F2724" s="81"/>
      <c r="G2724" s="82">
        <f t="shared" si="136"/>
        <v>0</v>
      </c>
      <c r="H2724" s="83">
        <f t="shared" si="137"/>
        <v>0</v>
      </c>
      <c r="I2724" s="83" t="e">
        <f t="shared" si="138"/>
        <v>#DIV/0!</v>
      </c>
      <c r="J2724" s="103" t="e">
        <f t="shared" si="139"/>
        <v>#DIV/0!</v>
      </c>
    </row>
    <row r="2725" spans="1:10" ht="12.75" customHeight="1" x14ac:dyDescent="0.25">
      <c r="A2725" s="101"/>
      <c r="D2725" s="81"/>
      <c r="E2725" s="81">
        <f>(E2724*Invoice!I3096)+((E2724-(E2724*Invoice!I3096))*Invoice!J3096)</f>
        <v>0</v>
      </c>
      <c r="F2725" s="81"/>
      <c r="G2725" s="90">
        <f>E2725/1.11</f>
        <v>0</v>
      </c>
      <c r="H2725" s="91">
        <f>G2725*11%</f>
        <v>0</v>
      </c>
      <c r="I2725" s="91" t="e">
        <f>G2725/B2724</f>
        <v>#DIV/0!</v>
      </c>
      <c r="J2725" s="104" t="e">
        <f>H2725/B2724</f>
        <v>#DIV/0!</v>
      </c>
    </row>
    <row r="2726" spans="1:10" ht="12.75" customHeight="1" x14ac:dyDescent="0.25">
      <c r="A2726" s="101"/>
      <c r="D2726" s="81" t="s">
        <v>23</v>
      </c>
      <c r="E2726" s="81">
        <f>E2724-E2725</f>
        <v>0</v>
      </c>
      <c r="F2726" s="81"/>
      <c r="G2726" s="82">
        <f>G2724-G2725</f>
        <v>0</v>
      </c>
      <c r="H2726" s="82">
        <f>H2724-H2725</f>
        <v>0</v>
      </c>
      <c r="I2726" s="82" t="e">
        <f>I2724-I2725</f>
        <v>#DIV/0!</v>
      </c>
      <c r="J2726" s="105" t="e">
        <f>J2724-J2725</f>
        <v>#DIV/0!</v>
      </c>
    </row>
    <row r="2727" spans="1:10" ht="12.75" customHeight="1" x14ac:dyDescent="0.25">
      <c r="A2727" s="101"/>
      <c r="D2727" s="81"/>
      <c r="E2727" s="81"/>
      <c r="F2727" s="81"/>
      <c r="G2727" s="82"/>
      <c r="H2727" s="83">
        <f>G2726+H2726</f>
        <v>0</v>
      </c>
      <c r="I2727" s="83"/>
      <c r="J2727" s="103"/>
    </row>
    <row r="2728" spans="1:10" ht="12.75" customHeight="1" x14ac:dyDescent="0.25">
      <c r="A2728" s="101"/>
      <c r="B2728" s="79"/>
      <c r="D2728" s="81"/>
      <c r="E2728" s="81"/>
      <c r="F2728" s="81"/>
      <c r="G2728" s="82"/>
      <c r="H2728" s="83"/>
      <c r="I2728" s="83"/>
      <c r="J2728" s="103"/>
    </row>
    <row r="2729" spans="1:10" ht="12.75" customHeight="1" x14ac:dyDescent="0.25">
      <c r="A2729" s="101">
        <v>10</v>
      </c>
      <c r="B2729" s="84" t="s">
        <v>20</v>
      </c>
      <c r="C2729" s="84" t="s">
        <v>21</v>
      </c>
      <c r="D2729" s="85" t="s">
        <v>22</v>
      </c>
      <c r="E2729" s="85" t="s">
        <v>23</v>
      </c>
      <c r="F2729" s="85"/>
      <c r="G2729" s="86" t="s">
        <v>24</v>
      </c>
      <c r="H2729" s="87" t="s">
        <v>25</v>
      </c>
      <c r="I2729" s="87" t="s">
        <v>26</v>
      </c>
      <c r="J2729" s="102"/>
    </row>
    <row r="2730" spans="1:10" ht="12.75" customHeight="1" x14ac:dyDescent="0.25">
      <c r="A2730" s="101"/>
      <c r="B2730" s="80">
        <f>Invoice!B3097</f>
        <v>0</v>
      </c>
      <c r="C2730" s="88">
        <f>Invoice!E3097</f>
        <v>0</v>
      </c>
      <c r="D2730" s="89">
        <f>Invoice!H3097</f>
        <v>0</v>
      </c>
      <c r="E2730" s="81">
        <f t="shared" si="135"/>
        <v>0</v>
      </c>
      <c r="F2730" s="81"/>
      <c r="G2730" s="82">
        <f t="shared" si="136"/>
        <v>0</v>
      </c>
      <c r="H2730" s="83">
        <f t="shared" si="137"/>
        <v>0</v>
      </c>
      <c r="I2730" s="83" t="e">
        <f t="shared" si="138"/>
        <v>#DIV/0!</v>
      </c>
      <c r="J2730" s="103" t="e">
        <f t="shared" si="139"/>
        <v>#DIV/0!</v>
      </c>
    </row>
    <row r="2731" spans="1:10" ht="12.75" customHeight="1" x14ac:dyDescent="0.25">
      <c r="A2731" s="101"/>
      <c r="D2731" s="81"/>
      <c r="E2731" s="81">
        <f>(E2730*Invoice!I3097)+((E2730-(E2730*Invoice!I3097))*Invoice!J3097)</f>
        <v>0</v>
      </c>
      <c r="F2731" s="81"/>
      <c r="G2731" s="90">
        <f>E2731/1.11</f>
        <v>0</v>
      </c>
      <c r="H2731" s="91">
        <f>G2731*11%</f>
        <v>0</v>
      </c>
      <c r="I2731" s="91" t="e">
        <f>G2731/B2730</f>
        <v>#DIV/0!</v>
      </c>
      <c r="J2731" s="104" t="e">
        <f>H2731/B2730</f>
        <v>#DIV/0!</v>
      </c>
    </row>
    <row r="2732" spans="1:10" ht="12.75" customHeight="1" x14ac:dyDescent="0.25">
      <c r="A2732" s="101"/>
      <c r="D2732" s="81" t="s">
        <v>23</v>
      </c>
      <c r="E2732" s="81">
        <f>E2730-E2731</f>
        <v>0</v>
      </c>
      <c r="F2732" s="81"/>
      <c r="G2732" s="82">
        <f>G2730-G2731</f>
        <v>0</v>
      </c>
      <c r="H2732" s="82">
        <f>H2730-H2731</f>
        <v>0</v>
      </c>
      <c r="I2732" s="82" t="e">
        <f>I2730-I2731</f>
        <v>#DIV/0!</v>
      </c>
      <c r="J2732" s="105" t="e">
        <f>J2730-J2731</f>
        <v>#DIV/0!</v>
      </c>
    </row>
    <row r="2733" spans="1:10" ht="12.75" customHeight="1" x14ac:dyDescent="0.25">
      <c r="A2733" s="101"/>
      <c r="D2733" s="81"/>
      <c r="E2733" s="81"/>
      <c r="F2733" s="81"/>
      <c r="G2733" s="82"/>
      <c r="H2733" s="83">
        <f>G2732+H2732</f>
        <v>0</v>
      </c>
      <c r="I2733" s="83"/>
      <c r="J2733" s="103"/>
    </row>
    <row r="2734" spans="1:10" ht="12.75" customHeight="1" x14ac:dyDescent="0.25">
      <c r="A2734" s="101"/>
      <c r="B2734" s="79"/>
      <c r="D2734" s="81"/>
      <c r="E2734" s="81"/>
      <c r="F2734" s="81"/>
      <c r="G2734" s="82"/>
      <c r="H2734" s="83"/>
      <c r="I2734" s="83"/>
      <c r="J2734" s="103"/>
    </row>
    <row r="2735" spans="1:10" ht="12.75" customHeight="1" x14ac:dyDescent="0.25">
      <c r="A2735" s="101">
        <v>11</v>
      </c>
      <c r="B2735" s="84" t="s">
        <v>20</v>
      </c>
      <c r="C2735" s="84" t="s">
        <v>21</v>
      </c>
      <c r="D2735" s="85" t="s">
        <v>22</v>
      </c>
      <c r="E2735" s="85" t="s">
        <v>23</v>
      </c>
      <c r="F2735" s="85"/>
      <c r="G2735" s="86" t="s">
        <v>24</v>
      </c>
      <c r="H2735" s="87" t="s">
        <v>25</v>
      </c>
      <c r="I2735" s="87" t="s">
        <v>26</v>
      </c>
      <c r="J2735" s="102"/>
    </row>
    <row r="2736" spans="1:10" ht="12.75" customHeight="1" x14ac:dyDescent="0.25">
      <c r="A2736" s="101"/>
      <c r="B2736" s="80">
        <f>Invoice!B3098</f>
        <v>0</v>
      </c>
      <c r="C2736" s="88">
        <f>Invoice!E3098</f>
        <v>0</v>
      </c>
      <c r="D2736" s="89">
        <f>Invoice!H3098</f>
        <v>0</v>
      </c>
      <c r="E2736" s="81">
        <f t="shared" si="135"/>
        <v>0</v>
      </c>
      <c r="F2736" s="81"/>
      <c r="G2736" s="82">
        <f t="shared" si="136"/>
        <v>0</v>
      </c>
      <c r="H2736" s="83">
        <f t="shared" si="137"/>
        <v>0</v>
      </c>
      <c r="I2736" s="83" t="e">
        <f t="shared" si="138"/>
        <v>#DIV/0!</v>
      </c>
      <c r="J2736" s="103" t="e">
        <f t="shared" si="139"/>
        <v>#DIV/0!</v>
      </c>
    </row>
    <row r="2737" spans="1:10" ht="12.75" customHeight="1" x14ac:dyDescent="0.25">
      <c r="A2737" s="101"/>
      <c r="D2737" s="81"/>
      <c r="E2737" s="81">
        <f>(E2736*Invoice!I3098)+((E2736-(E2736*Invoice!I3098))*Invoice!J3098)</f>
        <v>0</v>
      </c>
      <c r="F2737" s="81"/>
      <c r="G2737" s="90">
        <f>E2737/1.11</f>
        <v>0</v>
      </c>
      <c r="H2737" s="91">
        <f>G2737*11%</f>
        <v>0</v>
      </c>
      <c r="I2737" s="91" t="e">
        <f>G2737/B2736</f>
        <v>#DIV/0!</v>
      </c>
      <c r="J2737" s="104" t="e">
        <f>H2737/B2736</f>
        <v>#DIV/0!</v>
      </c>
    </row>
    <row r="2738" spans="1:10" ht="12.75" customHeight="1" x14ac:dyDescent="0.25">
      <c r="A2738" s="101"/>
      <c r="D2738" s="81" t="s">
        <v>23</v>
      </c>
      <c r="E2738" s="81">
        <f>E2736-E2737</f>
        <v>0</v>
      </c>
      <c r="F2738" s="81"/>
      <c r="G2738" s="82">
        <f>G2736-G2737</f>
        <v>0</v>
      </c>
      <c r="H2738" s="82">
        <f>H2736-H2737</f>
        <v>0</v>
      </c>
      <c r="I2738" s="82" t="e">
        <f>I2736-I2737</f>
        <v>#DIV/0!</v>
      </c>
      <c r="J2738" s="105" t="e">
        <f>J2736-J2737</f>
        <v>#DIV/0!</v>
      </c>
    </row>
    <row r="2739" spans="1:10" ht="12.75" customHeight="1" x14ac:dyDescent="0.25">
      <c r="A2739" s="101"/>
      <c r="D2739" s="81"/>
      <c r="E2739" s="81"/>
      <c r="F2739" s="81"/>
      <c r="G2739" s="82"/>
      <c r="H2739" s="83">
        <f>G2738+H2738</f>
        <v>0</v>
      </c>
      <c r="I2739" s="83"/>
      <c r="J2739" s="103"/>
    </row>
    <row r="2740" spans="1:10" ht="12.75" customHeight="1" x14ac:dyDescent="0.25">
      <c r="A2740" s="101"/>
      <c r="B2740" s="79"/>
      <c r="D2740" s="81"/>
      <c r="E2740" s="81"/>
      <c r="F2740" s="81"/>
      <c r="G2740" s="82"/>
      <c r="H2740" s="83"/>
      <c r="I2740" s="83"/>
      <c r="J2740" s="103"/>
    </row>
    <row r="2741" spans="1:10" ht="12.75" customHeight="1" x14ac:dyDescent="0.25">
      <c r="A2741" s="101">
        <v>12</v>
      </c>
      <c r="B2741" s="84" t="s">
        <v>20</v>
      </c>
      <c r="C2741" s="84" t="s">
        <v>21</v>
      </c>
      <c r="D2741" s="85" t="s">
        <v>22</v>
      </c>
      <c r="E2741" s="85" t="s">
        <v>23</v>
      </c>
      <c r="F2741" s="85"/>
      <c r="G2741" s="86" t="s">
        <v>24</v>
      </c>
      <c r="H2741" s="87" t="s">
        <v>25</v>
      </c>
      <c r="I2741" s="87" t="s">
        <v>26</v>
      </c>
      <c r="J2741" s="102"/>
    </row>
    <row r="2742" spans="1:10" ht="12.75" customHeight="1" x14ac:dyDescent="0.25">
      <c r="A2742" s="101"/>
      <c r="B2742" s="80">
        <f>Invoice!B3099</f>
        <v>0</v>
      </c>
      <c r="C2742" s="88">
        <f>Invoice!E3099</f>
        <v>0</v>
      </c>
      <c r="D2742" s="89">
        <f>Invoice!H3099</f>
        <v>0</v>
      </c>
      <c r="E2742" s="81">
        <f t="shared" si="135"/>
        <v>0</v>
      </c>
      <c r="F2742" s="81"/>
      <c r="G2742" s="82">
        <f t="shared" si="136"/>
        <v>0</v>
      </c>
      <c r="H2742" s="83">
        <f t="shared" si="137"/>
        <v>0</v>
      </c>
      <c r="I2742" s="83" t="e">
        <f t="shared" si="138"/>
        <v>#DIV/0!</v>
      </c>
      <c r="J2742" s="103" t="e">
        <f t="shared" si="139"/>
        <v>#DIV/0!</v>
      </c>
    </row>
    <row r="2743" spans="1:10" ht="12.75" customHeight="1" x14ac:dyDescent="0.25">
      <c r="A2743" s="101"/>
      <c r="D2743" s="81"/>
      <c r="E2743" s="81">
        <f>(E2742*Invoice!I3099)+((E2742-(E2742*Invoice!I3099))*Invoice!J3099)</f>
        <v>0</v>
      </c>
      <c r="F2743" s="81"/>
      <c r="G2743" s="90">
        <f>E2743/1.11</f>
        <v>0</v>
      </c>
      <c r="H2743" s="91">
        <f>G2743*11%</f>
        <v>0</v>
      </c>
      <c r="I2743" s="91" t="e">
        <f>G2743/B2742</f>
        <v>#DIV/0!</v>
      </c>
      <c r="J2743" s="104" t="e">
        <f>H2743/B2742</f>
        <v>#DIV/0!</v>
      </c>
    </row>
    <row r="2744" spans="1:10" ht="12.75" customHeight="1" x14ac:dyDescent="0.25">
      <c r="A2744" s="101"/>
      <c r="D2744" s="81" t="s">
        <v>23</v>
      </c>
      <c r="E2744" s="81">
        <f>E2742-E2743</f>
        <v>0</v>
      </c>
      <c r="F2744" s="81"/>
      <c r="G2744" s="82">
        <f>G2742-G2743</f>
        <v>0</v>
      </c>
      <c r="H2744" s="82">
        <f>H2742-H2743</f>
        <v>0</v>
      </c>
      <c r="I2744" s="82" t="e">
        <f>I2742-I2743</f>
        <v>#DIV/0!</v>
      </c>
      <c r="J2744" s="105" t="e">
        <f>J2742-J2743</f>
        <v>#DIV/0!</v>
      </c>
    </row>
    <row r="2745" spans="1:10" ht="12.75" customHeight="1" x14ac:dyDescent="0.25">
      <c r="A2745" s="101"/>
      <c r="D2745" s="81"/>
      <c r="E2745" s="81"/>
      <c r="F2745" s="81"/>
      <c r="G2745" s="82"/>
      <c r="H2745" s="83">
        <f>G2744+H2744</f>
        <v>0</v>
      </c>
      <c r="I2745" s="83"/>
      <c r="J2745" s="103"/>
    </row>
    <row r="2746" spans="1:10" ht="12.75" customHeight="1" x14ac:dyDescent="0.25">
      <c r="A2746" s="101"/>
      <c r="B2746" s="79"/>
      <c r="D2746" s="81"/>
      <c r="E2746" s="81"/>
      <c r="F2746" s="81"/>
      <c r="G2746" s="82"/>
      <c r="H2746" s="83"/>
      <c r="I2746" s="83"/>
      <c r="J2746" s="103"/>
    </row>
    <row r="2747" spans="1:10" ht="12.75" customHeight="1" x14ac:dyDescent="0.25">
      <c r="A2747" s="101">
        <v>13</v>
      </c>
      <c r="B2747" s="84" t="s">
        <v>20</v>
      </c>
      <c r="C2747" s="84" t="s">
        <v>21</v>
      </c>
      <c r="D2747" s="85" t="s">
        <v>22</v>
      </c>
      <c r="E2747" s="85" t="s">
        <v>23</v>
      </c>
      <c r="F2747" s="85"/>
      <c r="G2747" s="86" t="s">
        <v>24</v>
      </c>
      <c r="H2747" s="87" t="s">
        <v>25</v>
      </c>
      <c r="I2747" s="87" t="s">
        <v>26</v>
      </c>
      <c r="J2747" s="102"/>
    </row>
    <row r="2748" spans="1:10" ht="12.75" customHeight="1" x14ac:dyDescent="0.25">
      <c r="A2748" s="101"/>
      <c r="B2748" s="80">
        <f>Invoice!B3100</f>
        <v>0</v>
      </c>
      <c r="C2748" s="88">
        <f>Invoice!E3100</f>
        <v>0</v>
      </c>
      <c r="D2748" s="89">
        <f>Invoice!H3100</f>
        <v>0</v>
      </c>
      <c r="E2748" s="81">
        <f t="shared" si="135"/>
        <v>0</v>
      </c>
      <c r="F2748" s="81"/>
      <c r="G2748" s="82">
        <f t="shared" si="136"/>
        <v>0</v>
      </c>
      <c r="H2748" s="83">
        <f t="shared" si="137"/>
        <v>0</v>
      </c>
      <c r="I2748" s="83" t="e">
        <f t="shared" si="138"/>
        <v>#DIV/0!</v>
      </c>
      <c r="J2748" s="103" t="e">
        <f t="shared" si="139"/>
        <v>#DIV/0!</v>
      </c>
    </row>
    <row r="2749" spans="1:10" ht="12.75" customHeight="1" x14ac:dyDescent="0.25">
      <c r="A2749" s="101"/>
      <c r="D2749" s="81"/>
      <c r="E2749" s="81">
        <f>(E2748*Invoice!I3100)+((E2748-(E2748*Invoice!I3100))*Invoice!J3100)</f>
        <v>0</v>
      </c>
      <c r="F2749" s="81"/>
      <c r="G2749" s="90">
        <f>E2749/1.11</f>
        <v>0</v>
      </c>
      <c r="H2749" s="91">
        <f>G2749*11%</f>
        <v>0</v>
      </c>
      <c r="I2749" s="91" t="e">
        <f>G2749/B2748</f>
        <v>#DIV/0!</v>
      </c>
      <c r="J2749" s="104" t="e">
        <f>H2749/B2748</f>
        <v>#DIV/0!</v>
      </c>
    </row>
    <row r="2750" spans="1:10" ht="12.75" customHeight="1" x14ac:dyDescent="0.25">
      <c r="A2750" s="101"/>
      <c r="D2750" s="81" t="s">
        <v>23</v>
      </c>
      <c r="E2750" s="81">
        <f>E2748-E2749</f>
        <v>0</v>
      </c>
      <c r="F2750" s="81"/>
      <c r="G2750" s="82">
        <f>G2748-G2749</f>
        <v>0</v>
      </c>
      <c r="H2750" s="82">
        <f>H2748-H2749</f>
        <v>0</v>
      </c>
      <c r="I2750" s="82" t="e">
        <f>I2748-I2749</f>
        <v>#DIV/0!</v>
      </c>
      <c r="J2750" s="105" t="e">
        <f>J2748-J2749</f>
        <v>#DIV/0!</v>
      </c>
    </row>
    <row r="2751" spans="1:10" ht="12.75" customHeight="1" x14ac:dyDescent="0.25">
      <c r="A2751" s="101"/>
      <c r="D2751" s="81"/>
      <c r="E2751" s="81"/>
      <c r="F2751" s="81"/>
      <c r="G2751" s="82"/>
      <c r="H2751" s="83">
        <f>G2750+H2750</f>
        <v>0</v>
      </c>
      <c r="I2751" s="83"/>
      <c r="J2751" s="103"/>
    </row>
    <row r="2752" spans="1:10" ht="12.75" customHeight="1" x14ac:dyDescent="0.25">
      <c r="A2752" s="101"/>
      <c r="B2752" s="79"/>
      <c r="D2752" s="81"/>
      <c r="E2752" s="81"/>
      <c r="F2752" s="81"/>
      <c r="G2752" s="82"/>
      <c r="H2752" s="83"/>
      <c r="I2752" s="83"/>
      <c r="J2752" s="103"/>
    </row>
    <row r="2753" spans="1:10" ht="12.75" customHeight="1" x14ac:dyDescent="0.25">
      <c r="A2753" s="101">
        <v>14</v>
      </c>
      <c r="B2753" s="84" t="s">
        <v>20</v>
      </c>
      <c r="C2753" s="84" t="s">
        <v>21</v>
      </c>
      <c r="D2753" s="85" t="s">
        <v>22</v>
      </c>
      <c r="E2753" s="85" t="s">
        <v>23</v>
      </c>
      <c r="F2753" s="85"/>
      <c r="G2753" s="86" t="s">
        <v>24</v>
      </c>
      <c r="H2753" s="87" t="s">
        <v>25</v>
      </c>
      <c r="I2753" s="87" t="s">
        <v>26</v>
      </c>
      <c r="J2753" s="102"/>
    </row>
    <row r="2754" spans="1:10" ht="12.75" customHeight="1" x14ac:dyDescent="0.25">
      <c r="A2754" s="101"/>
      <c r="B2754" s="80">
        <f>Invoice!B3101</f>
        <v>0</v>
      </c>
      <c r="C2754" s="88">
        <f>Invoice!E3101</f>
        <v>0</v>
      </c>
      <c r="D2754" s="89">
        <f>Invoice!H3101</f>
        <v>0</v>
      </c>
      <c r="E2754" s="81">
        <f t="shared" si="135"/>
        <v>0</v>
      </c>
      <c r="F2754" s="81"/>
      <c r="G2754" s="82">
        <f t="shared" si="136"/>
        <v>0</v>
      </c>
      <c r="H2754" s="83">
        <f t="shared" si="137"/>
        <v>0</v>
      </c>
      <c r="I2754" s="83" t="e">
        <f t="shared" si="138"/>
        <v>#DIV/0!</v>
      </c>
      <c r="J2754" s="103" t="e">
        <f t="shared" si="139"/>
        <v>#DIV/0!</v>
      </c>
    </row>
    <row r="2755" spans="1:10" ht="12.75" customHeight="1" x14ac:dyDescent="0.25">
      <c r="A2755" s="101"/>
      <c r="D2755" s="81"/>
      <c r="E2755" s="81">
        <f>(E2754*Invoice!I3101)+((E2754-(E2754*Invoice!I3101))*Invoice!J3101)</f>
        <v>0</v>
      </c>
      <c r="F2755" s="81"/>
      <c r="G2755" s="90">
        <f>E2755/1.11</f>
        <v>0</v>
      </c>
      <c r="H2755" s="91">
        <f>G2755*11%</f>
        <v>0</v>
      </c>
      <c r="I2755" s="91" t="e">
        <f>G2755/B2754</f>
        <v>#DIV/0!</v>
      </c>
      <c r="J2755" s="104" t="e">
        <f>H2755/B2754</f>
        <v>#DIV/0!</v>
      </c>
    </row>
    <row r="2756" spans="1:10" ht="12.75" customHeight="1" x14ac:dyDescent="0.25">
      <c r="A2756" s="101"/>
      <c r="D2756" s="81" t="s">
        <v>23</v>
      </c>
      <c r="E2756" s="81">
        <f>E2754-E2755</f>
        <v>0</v>
      </c>
      <c r="F2756" s="81"/>
      <c r="G2756" s="82">
        <f>G2754-G2755</f>
        <v>0</v>
      </c>
      <c r="H2756" s="82">
        <f>H2754-H2755</f>
        <v>0</v>
      </c>
      <c r="I2756" s="82" t="e">
        <f>I2754-I2755</f>
        <v>#DIV/0!</v>
      </c>
      <c r="J2756" s="105" t="e">
        <f>J2754-J2755</f>
        <v>#DIV/0!</v>
      </c>
    </row>
    <row r="2757" spans="1:10" ht="12.75" customHeight="1" x14ac:dyDescent="0.25">
      <c r="A2757" s="101"/>
      <c r="D2757" s="81"/>
      <c r="E2757" s="81"/>
      <c r="F2757" s="81"/>
      <c r="G2757" s="82"/>
      <c r="H2757" s="83">
        <f>G2756+H2756</f>
        <v>0</v>
      </c>
      <c r="I2757" s="83"/>
      <c r="J2757" s="103"/>
    </row>
    <row r="2758" spans="1:10" ht="12.75" customHeight="1" x14ac:dyDescent="0.25">
      <c r="A2758" s="101"/>
      <c r="B2758" s="79"/>
      <c r="D2758" s="81"/>
      <c r="E2758" s="81"/>
      <c r="F2758" s="81"/>
      <c r="G2758" s="82"/>
      <c r="H2758" s="83"/>
      <c r="I2758" s="83"/>
      <c r="J2758" s="103"/>
    </row>
    <row r="2759" spans="1:10" ht="12.75" customHeight="1" x14ac:dyDescent="0.25">
      <c r="A2759" s="101">
        <v>15</v>
      </c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2"/>
    </row>
    <row r="2760" spans="1:10" ht="12.75" customHeight="1" x14ac:dyDescent="0.25">
      <c r="A2760" s="101"/>
      <c r="B2760" s="80">
        <f>Invoice!B3102</f>
        <v>0</v>
      </c>
      <c r="C2760" s="88">
        <f>Invoice!E3102</f>
        <v>0</v>
      </c>
      <c r="D2760" s="89">
        <f>Invoice!H3102</f>
        <v>0</v>
      </c>
      <c r="E2760" s="81">
        <f t="shared" si="135"/>
        <v>0</v>
      </c>
      <c r="F2760" s="81"/>
      <c r="G2760" s="82">
        <f t="shared" si="136"/>
        <v>0</v>
      </c>
      <c r="H2760" s="83">
        <f t="shared" si="137"/>
        <v>0</v>
      </c>
      <c r="I2760" s="83" t="e">
        <f t="shared" si="138"/>
        <v>#DIV/0!</v>
      </c>
      <c r="J2760" s="103" t="e">
        <f t="shared" si="139"/>
        <v>#DIV/0!</v>
      </c>
    </row>
    <row r="2761" spans="1:10" ht="12.75" customHeight="1" x14ac:dyDescent="0.25">
      <c r="A2761" s="101"/>
      <c r="D2761" s="81"/>
      <c r="E2761" s="81">
        <f>(E2760*Invoice!I3102)+((E2760-(E2760*Invoice!I3102))*Invoice!J3102)</f>
        <v>0</v>
      </c>
      <c r="F2761" s="81"/>
      <c r="G2761" s="90">
        <f>E2761/1.11</f>
        <v>0</v>
      </c>
      <c r="H2761" s="91">
        <f>G2761*11%</f>
        <v>0</v>
      </c>
      <c r="I2761" s="91" t="e">
        <f>G2761/B2760</f>
        <v>#DIV/0!</v>
      </c>
      <c r="J2761" s="104" t="e">
        <f>H2761/B2760</f>
        <v>#DIV/0!</v>
      </c>
    </row>
    <row r="2762" spans="1:10" ht="12.75" customHeight="1" x14ac:dyDescent="0.25">
      <c r="A2762" s="101"/>
      <c r="D2762" s="81" t="s">
        <v>23</v>
      </c>
      <c r="E2762" s="81">
        <f>E2760-E2761</f>
        <v>0</v>
      </c>
      <c r="F2762" s="81"/>
      <c r="G2762" s="82">
        <f>G2760-G2761</f>
        <v>0</v>
      </c>
      <c r="H2762" s="82">
        <f>H2760-H2761</f>
        <v>0</v>
      </c>
      <c r="I2762" s="82" t="e">
        <f>I2760-I2761</f>
        <v>#DIV/0!</v>
      </c>
      <c r="J2762" s="105" t="e">
        <f>J2760-J2761</f>
        <v>#DIV/0!</v>
      </c>
    </row>
    <row r="2763" spans="1:10" ht="12.75" customHeight="1" x14ac:dyDescent="0.25">
      <c r="A2763" s="101"/>
      <c r="D2763" s="81"/>
      <c r="E2763" s="81"/>
      <c r="F2763" s="81"/>
      <c r="G2763" s="82"/>
      <c r="H2763" s="83">
        <f>G2762+H2762</f>
        <v>0</v>
      </c>
      <c r="I2763" s="83"/>
      <c r="J2763" s="103"/>
    </row>
    <row r="2764" spans="1:10" ht="12.75" customHeight="1" x14ac:dyDescent="0.25">
      <c r="A2764" s="101"/>
      <c r="B2764" s="79"/>
      <c r="D2764" s="81"/>
      <c r="E2764" s="81"/>
      <c r="F2764" s="81"/>
      <c r="G2764" s="82"/>
      <c r="H2764" s="83"/>
      <c r="I2764" s="83"/>
      <c r="J2764" s="103"/>
    </row>
    <row r="2765" spans="1:10" ht="12.75" customHeight="1" x14ac:dyDescent="0.25">
      <c r="A2765" s="101">
        <v>16</v>
      </c>
      <c r="B2765" s="84" t="s">
        <v>20</v>
      </c>
      <c r="C2765" s="84" t="s">
        <v>21</v>
      </c>
      <c r="D2765" s="85" t="s">
        <v>22</v>
      </c>
      <c r="E2765" s="85" t="s">
        <v>23</v>
      </c>
      <c r="F2765" s="85"/>
      <c r="G2765" s="86" t="s">
        <v>24</v>
      </c>
      <c r="H2765" s="87" t="s">
        <v>25</v>
      </c>
      <c r="I2765" s="87" t="s">
        <v>26</v>
      </c>
      <c r="J2765" s="102"/>
    </row>
    <row r="2766" spans="1:10" ht="12.75" customHeight="1" x14ac:dyDescent="0.25">
      <c r="A2766" s="101"/>
      <c r="B2766" s="80">
        <f>Invoice!B3103</f>
        <v>0</v>
      </c>
      <c r="C2766" s="88">
        <f>Invoice!E3103</f>
        <v>0</v>
      </c>
      <c r="D2766" s="89">
        <f>Invoice!H3103</f>
        <v>0</v>
      </c>
      <c r="E2766" s="81">
        <f t="shared" si="135"/>
        <v>0</v>
      </c>
      <c r="F2766" s="81"/>
      <c r="G2766" s="82">
        <f t="shared" si="136"/>
        <v>0</v>
      </c>
      <c r="H2766" s="83">
        <f t="shared" si="137"/>
        <v>0</v>
      </c>
      <c r="I2766" s="83" t="e">
        <f t="shared" si="138"/>
        <v>#DIV/0!</v>
      </c>
      <c r="J2766" s="103" t="e">
        <f t="shared" si="139"/>
        <v>#DIV/0!</v>
      </c>
    </row>
    <row r="2767" spans="1:10" ht="12.75" customHeight="1" x14ac:dyDescent="0.25">
      <c r="A2767" s="101"/>
      <c r="D2767" s="81"/>
      <c r="E2767" s="81">
        <f>(E2766*Invoice!I3103)+((E2766-(E2766*Invoice!I3103))*Invoice!J3103)</f>
        <v>0</v>
      </c>
      <c r="F2767" s="81"/>
      <c r="G2767" s="90">
        <f>E2767/1.11</f>
        <v>0</v>
      </c>
      <c r="H2767" s="91">
        <f>G2767*11%</f>
        <v>0</v>
      </c>
      <c r="I2767" s="91" t="e">
        <f>G2767/B2766</f>
        <v>#DIV/0!</v>
      </c>
      <c r="J2767" s="104" t="e">
        <f>H2767/B2766</f>
        <v>#DIV/0!</v>
      </c>
    </row>
    <row r="2768" spans="1:10" ht="12.75" customHeight="1" x14ac:dyDescent="0.25">
      <c r="A2768" s="101"/>
      <c r="D2768" s="81" t="s">
        <v>23</v>
      </c>
      <c r="E2768" s="81">
        <f>E2766-E2767</f>
        <v>0</v>
      </c>
      <c r="F2768" s="81"/>
      <c r="G2768" s="82">
        <f>G2766-G2767</f>
        <v>0</v>
      </c>
      <c r="H2768" s="82">
        <f>H2766-H2767</f>
        <v>0</v>
      </c>
      <c r="I2768" s="82" t="e">
        <f>I2766-I2767</f>
        <v>#DIV/0!</v>
      </c>
      <c r="J2768" s="105" t="e">
        <f>J2766-J2767</f>
        <v>#DIV/0!</v>
      </c>
    </row>
    <row r="2769" spans="1:10" ht="12.75" customHeight="1" x14ac:dyDescent="0.25">
      <c r="A2769" s="101"/>
      <c r="D2769" s="81"/>
      <c r="E2769" s="81"/>
      <c r="F2769" s="81"/>
      <c r="G2769" s="82"/>
      <c r="H2769" s="83">
        <f>G2768+H2768</f>
        <v>0</v>
      </c>
      <c r="I2769" s="83"/>
      <c r="J2769" s="103"/>
    </row>
    <row r="2770" spans="1:10" ht="12.75" customHeight="1" x14ac:dyDescent="0.25">
      <c r="A2770" s="101"/>
      <c r="C2770" s="88"/>
      <c r="D2770" s="89"/>
      <c r="E2770" s="81"/>
      <c r="F2770" s="81"/>
      <c r="G2770" s="82"/>
      <c r="H2770" s="83"/>
      <c r="I2770" s="83"/>
      <c r="J2770" s="103"/>
    </row>
    <row r="2771" spans="1:10" ht="12.75" customHeight="1" x14ac:dyDescent="0.25">
      <c r="A2771" s="106"/>
      <c r="B2771" s="107"/>
      <c r="C2771" s="107"/>
      <c r="D2771" s="107"/>
      <c r="E2771" s="107"/>
      <c r="F2771" s="107"/>
      <c r="G2771" s="108">
        <f>G2678+G2684+G2690+G2696+G2702+G2708+G2714+G2720+G2726+G2732+G2738+G2744+G2750+G2756+G2762+G2768</f>
        <v>0</v>
      </c>
      <c r="H2771" s="108">
        <f>H2678+H2684+H2690+H2696+H2702+H2708+H2714+H2720+H2726+H2732+H2738+H2744+H2750+H2756+H2762+H2768</f>
        <v>0</v>
      </c>
      <c r="I2771" s="107"/>
      <c r="J2771" s="109">
        <f>H2679+H2685+H2691+H2697+H2703+H2709+H2715+H2721+H2727+H2733+H2739+H2745+H2751+H2757+H2763+H2769</f>
        <v>0</v>
      </c>
    </row>
    <row r="2773" spans="1:10" ht="12.75" customHeight="1" x14ac:dyDescent="0.25">
      <c r="A2773" s="94" t="s">
        <v>1</v>
      </c>
      <c r="B2773" s="95">
        <f>Invoice!E3194</f>
        <v>23060029</v>
      </c>
      <c r="C2773" s="96"/>
      <c r="D2773" s="97"/>
      <c r="E2773" s="97"/>
      <c r="F2773" s="97"/>
      <c r="G2773" s="98"/>
      <c r="H2773" s="99"/>
      <c r="I2773" s="99"/>
      <c r="J2773" s="100"/>
    </row>
    <row r="2774" spans="1:10" ht="12.75" customHeight="1" x14ac:dyDescent="0.25">
      <c r="A2774" s="101">
        <v>1</v>
      </c>
      <c r="B2774" s="84" t="s">
        <v>20</v>
      </c>
      <c r="C2774" s="84" t="s">
        <v>21</v>
      </c>
      <c r="D2774" s="85" t="s">
        <v>22</v>
      </c>
      <c r="E2774" s="85" t="s">
        <v>23</v>
      </c>
      <c r="F2774" s="85"/>
      <c r="G2774" s="86" t="s">
        <v>24</v>
      </c>
      <c r="H2774" s="87" t="s">
        <v>25</v>
      </c>
      <c r="I2774" s="87" t="s">
        <v>26</v>
      </c>
      <c r="J2774" s="102"/>
    </row>
    <row r="2775" spans="1:10" ht="12.75" customHeight="1" x14ac:dyDescent="0.25">
      <c r="A2775" s="101"/>
      <c r="B2775" s="80">
        <f>Invoice!B3202</f>
        <v>0</v>
      </c>
      <c r="C2775" s="88">
        <f>Invoice!E3202</f>
        <v>0</v>
      </c>
      <c r="D2775" s="89">
        <f>Invoice!H3202</f>
        <v>0</v>
      </c>
      <c r="E2775" s="81">
        <f>D2775*B2775</f>
        <v>0</v>
      </c>
      <c r="F2775" s="81"/>
      <c r="G2775" s="82">
        <f>E2775/1.11</f>
        <v>0</v>
      </c>
      <c r="H2775" s="83">
        <f>G2775*11%</f>
        <v>0</v>
      </c>
      <c r="I2775" s="83" t="e">
        <f>G2775/B2775</f>
        <v>#DIV/0!</v>
      </c>
      <c r="J2775" s="103" t="e">
        <f>H2775/B2775</f>
        <v>#DIV/0!</v>
      </c>
    </row>
    <row r="2776" spans="1:10" ht="12.75" customHeight="1" x14ac:dyDescent="0.25">
      <c r="A2776" s="101"/>
      <c r="D2776" s="81"/>
      <c r="E2776" s="81">
        <f>(E2775*Invoice!I3202)+((E2775-(E2775*Invoice!I3202))*Invoice!J3202)</f>
        <v>0</v>
      </c>
      <c r="F2776" s="81"/>
      <c r="G2776" s="90">
        <f>E2776/1.11</f>
        <v>0</v>
      </c>
      <c r="H2776" s="91">
        <f>G2776*11%</f>
        <v>0</v>
      </c>
      <c r="I2776" s="91" t="e">
        <f>G2776/B2775</f>
        <v>#DIV/0!</v>
      </c>
      <c r="J2776" s="104" t="e">
        <f>H2776/B2775</f>
        <v>#DIV/0!</v>
      </c>
    </row>
    <row r="2777" spans="1:10" ht="12.75" customHeight="1" x14ac:dyDescent="0.25">
      <c r="A2777" s="101"/>
      <c r="D2777" s="81" t="s">
        <v>23</v>
      </c>
      <c r="E2777" s="81">
        <f>E2775-E2776</f>
        <v>0</v>
      </c>
      <c r="F2777" s="81"/>
      <c r="G2777" s="82">
        <f>G2775-G2776</f>
        <v>0</v>
      </c>
      <c r="H2777" s="82">
        <f>H2775-H2776</f>
        <v>0</v>
      </c>
      <c r="I2777" s="82" t="e">
        <f>I2775-I2776</f>
        <v>#DIV/0!</v>
      </c>
      <c r="J2777" s="105" t="e">
        <f>J2775-J2776</f>
        <v>#DIV/0!</v>
      </c>
    </row>
    <row r="2778" spans="1:10" ht="12.75" customHeight="1" x14ac:dyDescent="0.25">
      <c r="A2778" s="101"/>
      <c r="D2778" s="81"/>
      <c r="E2778" s="81"/>
      <c r="F2778" s="81"/>
      <c r="G2778" s="82"/>
      <c r="H2778" s="83">
        <f>G2777+H2777</f>
        <v>0</v>
      </c>
      <c r="I2778" s="83"/>
      <c r="J2778" s="103"/>
    </row>
    <row r="2779" spans="1:10" ht="12.75" customHeight="1" x14ac:dyDescent="0.25">
      <c r="A2779" s="101"/>
      <c r="B2779" s="79"/>
      <c r="D2779" s="81"/>
      <c r="E2779" s="81"/>
      <c r="F2779" s="81"/>
      <c r="G2779" s="82"/>
      <c r="H2779" s="83"/>
      <c r="I2779" s="83"/>
      <c r="J2779" s="103"/>
    </row>
    <row r="2780" spans="1:10" ht="12.75" customHeight="1" x14ac:dyDescent="0.25">
      <c r="A2780" s="101">
        <v>2</v>
      </c>
      <c r="B2780" s="84" t="s">
        <v>20</v>
      </c>
      <c r="C2780" s="84" t="s">
        <v>21</v>
      </c>
      <c r="D2780" s="85" t="s">
        <v>22</v>
      </c>
      <c r="E2780" s="85" t="s">
        <v>23</v>
      </c>
      <c r="F2780" s="85"/>
      <c r="G2780" s="86" t="s">
        <v>24</v>
      </c>
      <c r="H2780" s="87" t="s">
        <v>25</v>
      </c>
      <c r="I2780" s="87" t="s">
        <v>26</v>
      </c>
      <c r="J2780" s="102"/>
    </row>
    <row r="2781" spans="1:10" ht="12.75" customHeight="1" x14ac:dyDescent="0.25">
      <c r="A2781" s="101"/>
      <c r="B2781" s="80">
        <f>Invoice!B3203</f>
        <v>0</v>
      </c>
      <c r="C2781" s="88">
        <f>Invoice!E3203</f>
        <v>0</v>
      </c>
      <c r="D2781" s="89">
        <f>Invoice!H3203</f>
        <v>0</v>
      </c>
      <c r="E2781" s="81">
        <f t="shared" ref="E2781:E2865" si="140">D2781*B2781</f>
        <v>0</v>
      </c>
      <c r="F2781" s="81"/>
      <c r="G2781" s="82">
        <f t="shared" ref="G2781:G2865" si="141">E2781/1.11</f>
        <v>0</v>
      </c>
      <c r="H2781" s="83">
        <f t="shared" ref="H2781:H2865" si="142">G2781*11%</f>
        <v>0</v>
      </c>
      <c r="I2781" s="83" t="e">
        <f t="shared" ref="I2781:I2865" si="143">G2781/B2781</f>
        <v>#DIV/0!</v>
      </c>
      <c r="J2781" s="103" t="e">
        <f t="shared" ref="J2781:J2865" si="144">H2781/B2781</f>
        <v>#DIV/0!</v>
      </c>
    </row>
    <row r="2782" spans="1:10" ht="12.75" customHeight="1" x14ac:dyDescent="0.25">
      <c r="A2782" s="101"/>
      <c r="D2782" s="81"/>
      <c r="E2782" s="81">
        <f>(E2781*Invoice!I3203)+((E2781-(E2781*Invoice!I3203))*Invoice!J3203)</f>
        <v>0</v>
      </c>
      <c r="F2782" s="81"/>
      <c r="G2782" s="90">
        <f>E2782/1.11</f>
        <v>0</v>
      </c>
      <c r="H2782" s="91">
        <f>G2782*11%</f>
        <v>0</v>
      </c>
      <c r="I2782" s="91" t="e">
        <f>G2782/B2781</f>
        <v>#DIV/0!</v>
      </c>
      <c r="J2782" s="104" t="e">
        <f>H2782/B2781</f>
        <v>#DIV/0!</v>
      </c>
    </row>
    <row r="2783" spans="1:10" ht="12.75" customHeight="1" x14ac:dyDescent="0.25">
      <c r="A2783" s="101"/>
      <c r="D2783" s="81" t="s">
        <v>23</v>
      </c>
      <c r="E2783" s="81">
        <f>E2781-E2782</f>
        <v>0</v>
      </c>
      <c r="F2783" s="81"/>
      <c r="G2783" s="82">
        <f>G2781-G2782</f>
        <v>0</v>
      </c>
      <c r="H2783" s="82">
        <f>H2781-H2782</f>
        <v>0</v>
      </c>
      <c r="I2783" s="82" t="e">
        <f>I2781-I2782</f>
        <v>#DIV/0!</v>
      </c>
      <c r="J2783" s="105" t="e">
        <f>J2781-J2782</f>
        <v>#DIV/0!</v>
      </c>
    </row>
    <row r="2784" spans="1:10" ht="12.75" customHeight="1" x14ac:dyDescent="0.25">
      <c r="A2784" s="101"/>
      <c r="D2784" s="81"/>
      <c r="E2784" s="81"/>
      <c r="F2784" s="81"/>
      <c r="G2784" s="82"/>
      <c r="H2784" s="83">
        <f>G2783+H2783</f>
        <v>0</v>
      </c>
      <c r="I2784" s="83"/>
      <c r="J2784" s="103"/>
    </row>
    <row r="2785" spans="1:10" ht="12.75" customHeight="1" x14ac:dyDescent="0.25">
      <c r="A2785" s="101"/>
      <c r="B2785" s="79"/>
      <c r="D2785" s="81"/>
      <c r="E2785" s="81"/>
      <c r="F2785" s="81"/>
      <c r="G2785" s="82"/>
      <c r="H2785" s="83"/>
      <c r="I2785" s="83"/>
      <c r="J2785" s="103"/>
    </row>
    <row r="2786" spans="1:10" ht="12.75" customHeight="1" x14ac:dyDescent="0.25">
      <c r="A2786" s="101">
        <v>3</v>
      </c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2"/>
    </row>
    <row r="2787" spans="1:10" ht="12.75" customHeight="1" x14ac:dyDescent="0.25">
      <c r="A2787" s="101"/>
      <c r="B2787" s="80">
        <f>Invoice!B3204</f>
        <v>0</v>
      </c>
      <c r="C2787" s="88">
        <f>Invoice!E3204</f>
        <v>0</v>
      </c>
      <c r="D2787" s="89">
        <f>Invoice!H3204</f>
        <v>0</v>
      </c>
      <c r="E2787" s="81">
        <f t="shared" si="140"/>
        <v>0</v>
      </c>
      <c r="F2787" s="81"/>
      <c r="G2787" s="82">
        <f t="shared" si="141"/>
        <v>0</v>
      </c>
      <c r="H2787" s="83">
        <f t="shared" si="142"/>
        <v>0</v>
      </c>
      <c r="I2787" s="83" t="e">
        <f t="shared" si="143"/>
        <v>#DIV/0!</v>
      </c>
      <c r="J2787" s="103" t="e">
        <f t="shared" si="144"/>
        <v>#DIV/0!</v>
      </c>
    </row>
    <row r="2788" spans="1:10" ht="12.75" customHeight="1" x14ac:dyDescent="0.25">
      <c r="A2788" s="101"/>
      <c r="D2788" s="81"/>
      <c r="E2788" s="81">
        <f>(E2787*Invoice!I3204)+((E2787-(E2787*Invoice!I3204))*Invoice!J3204)</f>
        <v>0</v>
      </c>
      <c r="F2788" s="81"/>
      <c r="G2788" s="90">
        <f>E2788/1.11</f>
        <v>0</v>
      </c>
      <c r="H2788" s="91">
        <f>G2788*11%</f>
        <v>0</v>
      </c>
      <c r="I2788" s="91" t="e">
        <f>G2788/B2787</f>
        <v>#DIV/0!</v>
      </c>
      <c r="J2788" s="104" t="e">
        <f>H2788/B2787</f>
        <v>#DIV/0!</v>
      </c>
    </row>
    <row r="2789" spans="1:10" ht="12.75" customHeight="1" x14ac:dyDescent="0.25">
      <c r="A2789" s="101"/>
      <c r="D2789" s="81" t="s">
        <v>23</v>
      </c>
      <c r="E2789" s="81">
        <f>E2787-E2788</f>
        <v>0</v>
      </c>
      <c r="F2789" s="81"/>
      <c r="G2789" s="82">
        <f>G2787-G2788</f>
        <v>0</v>
      </c>
      <c r="H2789" s="82">
        <f>H2787-H2788</f>
        <v>0</v>
      </c>
      <c r="I2789" s="82" t="e">
        <f>I2787-I2788</f>
        <v>#DIV/0!</v>
      </c>
      <c r="J2789" s="105" t="e">
        <f>J2787-J2788</f>
        <v>#DIV/0!</v>
      </c>
    </row>
    <row r="2790" spans="1:10" ht="12.75" customHeight="1" x14ac:dyDescent="0.25">
      <c r="A2790" s="101"/>
      <c r="D2790" s="81"/>
      <c r="E2790" s="81"/>
      <c r="F2790" s="81"/>
      <c r="G2790" s="82"/>
      <c r="H2790" s="83">
        <f>G2789+H2789</f>
        <v>0</v>
      </c>
      <c r="I2790" s="83"/>
      <c r="J2790" s="103"/>
    </row>
    <row r="2791" spans="1:10" ht="12.75" customHeight="1" x14ac:dyDescent="0.25">
      <c r="A2791" s="101"/>
      <c r="B2791" s="79"/>
      <c r="D2791" s="81"/>
      <c r="E2791" s="81"/>
      <c r="F2791" s="81"/>
      <c r="G2791" s="82"/>
      <c r="H2791" s="83"/>
      <c r="I2791" s="83"/>
      <c r="J2791" s="103"/>
    </row>
    <row r="2792" spans="1:10" ht="12.75" customHeight="1" x14ac:dyDescent="0.25">
      <c r="A2792" s="101">
        <v>4</v>
      </c>
      <c r="B2792" s="84" t="s">
        <v>20</v>
      </c>
      <c r="C2792" s="84" t="s">
        <v>21</v>
      </c>
      <c r="D2792" s="85" t="s">
        <v>22</v>
      </c>
      <c r="E2792" s="85" t="s">
        <v>23</v>
      </c>
      <c r="F2792" s="85"/>
      <c r="G2792" s="86" t="s">
        <v>24</v>
      </c>
      <c r="H2792" s="87" t="s">
        <v>25</v>
      </c>
      <c r="I2792" s="87" t="s">
        <v>26</v>
      </c>
      <c r="J2792" s="102"/>
    </row>
    <row r="2793" spans="1:10" ht="12.75" customHeight="1" x14ac:dyDescent="0.25">
      <c r="A2793" s="101"/>
      <c r="B2793" s="80">
        <f>Invoice!B3205</f>
        <v>0</v>
      </c>
      <c r="C2793" s="88">
        <f>Invoice!E3205</f>
        <v>0</v>
      </c>
      <c r="D2793" s="89">
        <f>Invoice!H3205</f>
        <v>0</v>
      </c>
      <c r="E2793" s="81">
        <f t="shared" si="140"/>
        <v>0</v>
      </c>
      <c r="F2793" s="81"/>
      <c r="G2793" s="82">
        <f t="shared" si="141"/>
        <v>0</v>
      </c>
      <c r="H2793" s="83">
        <f t="shared" si="142"/>
        <v>0</v>
      </c>
      <c r="I2793" s="83" t="e">
        <f t="shared" si="143"/>
        <v>#DIV/0!</v>
      </c>
      <c r="J2793" s="103" t="e">
        <f t="shared" si="144"/>
        <v>#DIV/0!</v>
      </c>
    </row>
    <row r="2794" spans="1:10" ht="12.75" customHeight="1" x14ac:dyDescent="0.25">
      <c r="A2794" s="101"/>
      <c r="D2794" s="81"/>
      <c r="E2794" s="81">
        <f>(E2793*Invoice!I3205)+((E2793-(E2793*Invoice!I3205))*Invoice!J3205)</f>
        <v>0</v>
      </c>
      <c r="F2794" s="81"/>
      <c r="G2794" s="90">
        <f>E2794/1.11</f>
        <v>0</v>
      </c>
      <c r="H2794" s="91">
        <f>G2794*11%</f>
        <v>0</v>
      </c>
      <c r="I2794" s="91" t="e">
        <f>G2794/B2793</f>
        <v>#DIV/0!</v>
      </c>
      <c r="J2794" s="104" t="e">
        <f>H2794/B2793</f>
        <v>#DIV/0!</v>
      </c>
    </row>
    <row r="2795" spans="1:10" ht="12.75" customHeight="1" x14ac:dyDescent="0.25">
      <c r="A2795" s="101"/>
      <c r="D2795" s="81" t="s">
        <v>23</v>
      </c>
      <c r="E2795" s="81">
        <f>E2793-E2794</f>
        <v>0</v>
      </c>
      <c r="F2795" s="81"/>
      <c r="G2795" s="82">
        <f>G2793-G2794</f>
        <v>0</v>
      </c>
      <c r="H2795" s="82">
        <f>H2793-H2794</f>
        <v>0</v>
      </c>
      <c r="I2795" s="82" t="e">
        <f>I2793-I2794</f>
        <v>#DIV/0!</v>
      </c>
      <c r="J2795" s="105" t="e">
        <f>J2793-J2794</f>
        <v>#DIV/0!</v>
      </c>
    </row>
    <row r="2796" spans="1:10" ht="12.75" customHeight="1" x14ac:dyDescent="0.25">
      <c r="A2796" s="101"/>
      <c r="D2796" s="81"/>
      <c r="E2796" s="81"/>
      <c r="F2796" s="81"/>
      <c r="G2796" s="82"/>
      <c r="H2796" s="83">
        <f>G2795+H2795</f>
        <v>0</v>
      </c>
      <c r="I2796" s="83"/>
      <c r="J2796" s="103"/>
    </row>
    <row r="2797" spans="1:10" ht="12.75" customHeight="1" x14ac:dyDescent="0.25">
      <c r="A2797" s="101"/>
      <c r="B2797" s="79"/>
      <c r="D2797" s="81"/>
      <c r="E2797" s="81"/>
      <c r="F2797" s="81"/>
      <c r="G2797" s="82"/>
      <c r="H2797" s="83"/>
      <c r="I2797" s="83"/>
      <c r="J2797" s="103"/>
    </row>
    <row r="2798" spans="1:10" ht="12.75" customHeight="1" x14ac:dyDescent="0.25">
      <c r="A2798" s="101">
        <v>5</v>
      </c>
      <c r="B2798" s="84" t="s">
        <v>20</v>
      </c>
      <c r="C2798" s="84" t="s">
        <v>21</v>
      </c>
      <c r="D2798" s="85" t="s">
        <v>22</v>
      </c>
      <c r="E2798" s="85" t="s">
        <v>23</v>
      </c>
      <c r="F2798" s="85"/>
      <c r="G2798" s="86" t="s">
        <v>24</v>
      </c>
      <c r="H2798" s="87" t="s">
        <v>25</v>
      </c>
      <c r="I2798" s="87" t="s">
        <v>26</v>
      </c>
      <c r="J2798" s="102"/>
    </row>
    <row r="2799" spans="1:10" ht="12.75" customHeight="1" x14ac:dyDescent="0.25">
      <c r="A2799" s="101"/>
      <c r="B2799" s="80">
        <f>Invoice!B3206</f>
        <v>0</v>
      </c>
      <c r="C2799" s="88">
        <f>Invoice!E3206</f>
        <v>0</v>
      </c>
      <c r="D2799" s="89">
        <f>Invoice!H3206</f>
        <v>0</v>
      </c>
      <c r="E2799" s="81">
        <f t="shared" si="140"/>
        <v>0</v>
      </c>
      <c r="F2799" s="81"/>
      <c r="G2799" s="82">
        <f t="shared" si="141"/>
        <v>0</v>
      </c>
      <c r="H2799" s="83">
        <f t="shared" si="142"/>
        <v>0</v>
      </c>
      <c r="I2799" s="83" t="e">
        <f t="shared" si="143"/>
        <v>#DIV/0!</v>
      </c>
      <c r="J2799" s="103" t="e">
        <f t="shared" si="144"/>
        <v>#DIV/0!</v>
      </c>
    </row>
    <row r="2800" spans="1:10" ht="12.75" customHeight="1" x14ac:dyDescent="0.25">
      <c r="A2800" s="101"/>
      <c r="D2800" s="81"/>
      <c r="E2800" s="81">
        <f>(E2799*Invoice!I3206)+((E2799-(E2799*Invoice!I3206))*Invoice!J3206)</f>
        <v>0</v>
      </c>
      <c r="F2800" s="81"/>
      <c r="G2800" s="90">
        <f>E2800/1.11</f>
        <v>0</v>
      </c>
      <c r="H2800" s="91">
        <f>G2800*11%</f>
        <v>0</v>
      </c>
      <c r="I2800" s="91" t="e">
        <f>G2800/B2799</f>
        <v>#DIV/0!</v>
      </c>
      <c r="J2800" s="104" t="e">
        <f>H2800/B2799</f>
        <v>#DIV/0!</v>
      </c>
    </row>
    <row r="2801" spans="1:10" ht="12.75" customHeight="1" x14ac:dyDescent="0.25">
      <c r="A2801" s="101"/>
      <c r="D2801" s="81" t="s">
        <v>23</v>
      </c>
      <c r="E2801" s="81">
        <f>E2799-E2800</f>
        <v>0</v>
      </c>
      <c r="F2801" s="81"/>
      <c r="G2801" s="82">
        <f>G2799-G2800</f>
        <v>0</v>
      </c>
      <c r="H2801" s="82">
        <f>H2799-H2800</f>
        <v>0</v>
      </c>
      <c r="I2801" s="82" t="e">
        <f>I2799-I2800</f>
        <v>#DIV/0!</v>
      </c>
      <c r="J2801" s="105" t="e">
        <f>J2799-J2800</f>
        <v>#DIV/0!</v>
      </c>
    </row>
    <row r="2802" spans="1:10" ht="12.75" customHeight="1" x14ac:dyDescent="0.25">
      <c r="A2802" s="101"/>
      <c r="D2802" s="81"/>
      <c r="E2802" s="81"/>
      <c r="F2802" s="81"/>
      <c r="G2802" s="82"/>
      <c r="H2802" s="83">
        <f>G2801+H2801</f>
        <v>0</v>
      </c>
      <c r="I2802" s="83"/>
      <c r="J2802" s="103"/>
    </row>
    <row r="2803" spans="1:10" ht="12.75" customHeight="1" x14ac:dyDescent="0.25">
      <c r="A2803" s="101"/>
      <c r="B2803" s="79"/>
      <c r="D2803" s="81"/>
      <c r="E2803" s="81"/>
      <c r="F2803" s="81"/>
      <c r="G2803" s="82"/>
      <c r="H2803" s="83"/>
      <c r="I2803" s="83"/>
      <c r="J2803" s="103"/>
    </row>
    <row r="2804" spans="1:10" ht="12.75" customHeight="1" x14ac:dyDescent="0.25">
      <c r="A2804" s="101">
        <v>6</v>
      </c>
      <c r="B2804" s="84" t="s">
        <v>20</v>
      </c>
      <c r="C2804" s="84" t="s">
        <v>21</v>
      </c>
      <c r="D2804" s="85" t="s">
        <v>22</v>
      </c>
      <c r="E2804" s="85" t="s">
        <v>23</v>
      </c>
      <c r="F2804" s="85"/>
      <c r="G2804" s="86" t="s">
        <v>24</v>
      </c>
      <c r="H2804" s="87" t="s">
        <v>25</v>
      </c>
      <c r="I2804" s="87" t="s">
        <v>26</v>
      </c>
      <c r="J2804" s="102"/>
    </row>
    <row r="2805" spans="1:10" ht="12.75" customHeight="1" x14ac:dyDescent="0.25">
      <c r="A2805" s="101"/>
      <c r="B2805" s="80">
        <f>Invoice!B3207</f>
        <v>0</v>
      </c>
      <c r="C2805" s="88">
        <f>Invoice!E3207</f>
        <v>0</v>
      </c>
      <c r="D2805" s="89">
        <f>Invoice!H3207</f>
        <v>0</v>
      </c>
      <c r="E2805" s="81">
        <f t="shared" si="140"/>
        <v>0</v>
      </c>
      <c r="F2805" s="81"/>
      <c r="G2805" s="82">
        <f t="shared" si="141"/>
        <v>0</v>
      </c>
      <c r="H2805" s="83">
        <f t="shared" si="142"/>
        <v>0</v>
      </c>
      <c r="I2805" s="83" t="e">
        <f t="shared" si="143"/>
        <v>#DIV/0!</v>
      </c>
      <c r="J2805" s="103" t="e">
        <f t="shared" si="144"/>
        <v>#DIV/0!</v>
      </c>
    </row>
    <row r="2806" spans="1:10" ht="12.75" customHeight="1" x14ac:dyDescent="0.25">
      <c r="A2806" s="101"/>
      <c r="D2806" s="81"/>
      <c r="E2806" s="81">
        <f>(E2805*Invoice!I3207)+((E2805-(E2805*Invoice!I3207))*Invoice!J3207)</f>
        <v>0</v>
      </c>
      <c r="F2806" s="81"/>
      <c r="G2806" s="90">
        <f>E2806/1.11</f>
        <v>0</v>
      </c>
      <c r="H2806" s="91">
        <f>G2806*11%</f>
        <v>0</v>
      </c>
      <c r="I2806" s="91" t="e">
        <f>G2806/B2805</f>
        <v>#DIV/0!</v>
      </c>
      <c r="J2806" s="104" t="e">
        <f>H2806/B2805</f>
        <v>#DIV/0!</v>
      </c>
    </row>
    <row r="2807" spans="1:10" ht="12.75" customHeight="1" x14ac:dyDescent="0.25">
      <c r="A2807" s="101"/>
      <c r="D2807" s="81" t="s">
        <v>23</v>
      </c>
      <c r="E2807" s="81">
        <f>E2805-E2806</f>
        <v>0</v>
      </c>
      <c r="F2807" s="81"/>
      <c r="G2807" s="82">
        <f>G2805-G2806</f>
        <v>0</v>
      </c>
      <c r="H2807" s="82">
        <f>H2805-H2806</f>
        <v>0</v>
      </c>
      <c r="I2807" s="82" t="e">
        <f>I2805-I2806</f>
        <v>#DIV/0!</v>
      </c>
      <c r="J2807" s="105" t="e">
        <f>J2805-J2806</f>
        <v>#DIV/0!</v>
      </c>
    </row>
    <row r="2808" spans="1:10" ht="12.75" customHeight="1" x14ac:dyDescent="0.25">
      <c r="A2808" s="101"/>
      <c r="D2808" s="81"/>
      <c r="E2808" s="81"/>
      <c r="F2808" s="81"/>
      <c r="G2808" s="82"/>
      <c r="H2808" s="83">
        <f>G2807+H2807</f>
        <v>0</v>
      </c>
      <c r="I2808" s="83"/>
      <c r="J2808" s="103"/>
    </row>
    <row r="2809" spans="1:10" ht="12.75" customHeight="1" x14ac:dyDescent="0.25">
      <c r="A2809" s="101"/>
      <c r="B2809" s="79"/>
      <c r="D2809" s="81"/>
      <c r="E2809" s="81"/>
      <c r="F2809" s="81"/>
      <c r="G2809" s="82"/>
      <c r="H2809" s="83"/>
      <c r="I2809" s="83"/>
      <c r="J2809" s="103"/>
    </row>
    <row r="2810" spans="1:10" ht="12.75" customHeight="1" x14ac:dyDescent="0.25">
      <c r="A2810" s="101">
        <v>7</v>
      </c>
      <c r="B2810" s="84" t="s">
        <v>20</v>
      </c>
      <c r="C2810" s="84" t="s">
        <v>21</v>
      </c>
      <c r="D2810" s="85" t="s">
        <v>22</v>
      </c>
      <c r="E2810" s="85" t="s">
        <v>23</v>
      </c>
      <c r="F2810" s="85"/>
      <c r="G2810" s="86" t="s">
        <v>24</v>
      </c>
      <c r="H2810" s="87" t="s">
        <v>25</v>
      </c>
      <c r="I2810" s="87" t="s">
        <v>26</v>
      </c>
      <c r="J2810" s="102"/>
    </row>
    <row r="2811" spans="1:10" ht="12.75" customHeight="1" x14ac:dyDescent="0.25">
      <c r="A2811" s="101"/>
      <c r="B2811" s="80">
        <f>Invoice!B3208</f>
        <v>0</v>
      </c>
      <c r="C2811" s="88">
        <f>Invoice!E3208</f>
        <v>0</v>
      </c>
      <c r="D2811" s="89">
        <f>Invoice!H3208</f>
        <v>0</v>
      </c>
      <c r="E2811" s="81">
        <f t="shared" si="140"/>
        <v>0</v>
      </c>
      <c r="F2811" s="81"/>
      <c r="G2811" s="82">
        <f t="shared" si="141"/>
        <v>0</v>
      </c>
      <c r="H2811" s="83">
        <f t="shared" si="142"/>
        <v>0</v>
      </c>
      <c r="I2811" s="83" t="e">
        <f t="shared" si="143"/>
        <v>#DIV/0!</v>
      </c>
      <c r="J2811" s="103" t="e">
        <f t="shared" si="144"/>
        <v>#DIV/0!</v>
      </c>
    </row>
    <row r="2812" spans="1:10" ht="12.75" customHeight="1" x14ac:dyDescent="0.25">
      <c r="A2812" s="101"/>
      <c r="D2812" s="81"/>
      <c r="E2812" s="81">
        <f>(E2811*Invoice!I3208)+((E2811-(E2811*Invoice!I3208))*Invoice!J3208)</f>
        <v>0</v>
      </c>
      <c r="F2812" s="81"/>
      <c r="G2812" s="90">
        <f>E2812/1.11</f>
        <v>0</v>
      </c>
      <c r="H2812" s="91">
        <f>G2812*11%</f>
        <v>0</v>
      </c>
      <c r="I2812" s="91" t="e">
        <f>G2812/B2811</f>
        <v>#DIV/0!</v>
      </c>
      <c r="J2812" s="104" t="e">
        <f>H2812/B2811</f>
        <v>#DIV/0!</v>
      </c>
    </row>
    <row r="2813" spans="1:10" ht="12.75" customHeight="1" x14ac:dyDescent="0.25">
      <c r="A2813" s="101"/>
      <c r="D2813" s="81" t="s">
        <v>23</v>
      </c>
      <c r="E2813" s="81">
        <f>E2811-E2812</f>
        <v>0</v>
      </c>
      <c r="F2813" s="81"/>
      <c r="G2813" s="82">
        <f>G2811-G2812</f>
        <v>0</v>
      </c>
      <c r="H2813" s="82">
        <f>H2811-H2812</f>
        <v>0</v>
      </c>
      <c r="I2813" s="82" t="e">
        <f>I2811-I2812</f>
        <v>#DIV/0!</v>
      </c>
      <c r="J2813" s="105" t="e">
        <f>J2811-J2812</f>
        <v>#DIV/0!</v>
      </c>
    </row>
    <row r="2814" spans="1:10" ht="12.75" customHeight="1" x14ac:dyDescent="0.25">
      <c r="A2814" s="101"/>
      <c r="D2814" s="81"/>
      <c r="E2814" s="81"/>
      <c r="F2814" s="81"/>
      <c r="G2814" s="82"/>
      <c r="H2814" s="83">
        <f>G2813+H2813</f>
        <v>0</v>
      </c>
      <c r="I2814" s="83"/>
      <c r="J2814" s="103"/>
    </row>
    <row r="2815" spans="1:10" ht="12.75" customHeight="1" x14ac:dyDescent="0.25">
      <c r="A2815" s="101"/>
      <c r="B2815" s="79"/>
      <c r="D2815" s="81"/>
      <c r="E2815" s="81"/>
      <c r="F2815" s="81"/>
      <c r="G2815" s="82"/>
      <c r="H2815" s="83"/>
      <c r="I2815" s="83"/>
      <c r="J2815" s="103"/>
    </row>
    <row r="2816" spans="1:10" ht="12.75" customHeight="1" x14ac:dyDescent="0.25">
      <c r="A2816" s="101">
        <v>8</v>
      </c>
      <c r="B2816" s="84" t="s">
        <v>20</v>
      </c>
      <c r="C2816" s="84" t="s">
        <v>21</v>
      </c>
      <c r="D2816" s="85" t="s">
        <v>22</v>
      </c>
      <c r="E2816" s="85" t="s">
        <v>23</v>
      </c>
      <c r="F2816" s="85"/>
      <c r="G2816" s="86" t="s">
        <v>24</v>
      </c>
      <c r="H2816" s="87" t="s">
        <v>25</v>
      </c>
      <c r="I2816" s="87" t="s">
        <v>26</v>
      </c>
      <c r="J2816" s="102"/>
    </row>
    <row r="2817" spans="1:10" ht="12.75" customHeight="1" x14ac:dyDescent="0.25">
      <c r="A2817" s="101"/>
      <c r="B2817" s="80">
        <f>Invoice!B3209</f>
        <v>0</v>
      </c>
      <c r="C2817" s="88">
        <f>Invoice!E3209</f>
        <v>0</v>
      </c>
      <c r="D2817" s="89">
        <f>Invoice!H3209</f>
        <v>0</v>
      </c>
      <c r="E2817" s="81">
        <f t="shared" si="140"/>
        <v>0</v>
      </c>
      <c r="F2817" s="81"/>
      <c r="G2817" s="82">
        <f t="shared" si="141"/>
        <v>0</v>
      </c>
      <c r="H2817" s="83">
        <f t="shared" si="142"/>
        <v>0</v>
      </c>
      <c r="I2817" s="83" t="e">
        <f t="shared" si="143"/>
        <v>#DIV/0!</v>
      </c>
      <c r="J2817" s="103" t="e">
        <f t="shared" si="144"/>
        <v>#DIV/0!</v>
      </c>
    </row>
    <row r="2818" spans="1:10" ht="12.75" customHeight="1" x14ac:dyDescent="0.25">
      <c r="A2818" s="101"/>
      <c r="D2818" s="81"/>
      <c r="E2818" s="81">
        <f>(E2817*Invoice!I3209)+((E2817-(E2817*Invoice!I3209))*Invoice!J3209)</f>
        <v>0</v>
      </c>
      <c r="F2818" s="81"/>
      <c r="G2818" s="90">
        <f>E2818/1.11</f>
        <v>0</v>
      </c>
      <c r="H2818" s="91">
        <f>G2818*11%</f>
        <v>0</v>
      </c>
      <c r="I2818" s="91" t="e">
        <f>G2818/B2817</f>
        <v>#DIV/0!</v>
      </c>
      <c r="J2818" s="104" t="e">
        <f>H2818/B2817</f>
        <v>#DIV/0!</v>
      </c>
    </row>
    <row r="2819" spans="1:10" ht="12.75" customHeight="1" x14ac:dyDescent="0.25">
      <c r="A2819" s="101"/>
      <c r="D2819" s="81" t="s">
        <v>23</v>
      </c>
      <c r="E2819" s="81">
        <f>E2817-E2818</f>
        <v>0</v>
      </c>
      <c r="F2819" s="81"/>
      <c r="G2819" s="82">
        <f>G2817-G2818</f>
        <v>0</v>
      </c>
      <c r="H2819" s="82">
        <f>H2817-H2818</f>
        <v>0</v>
      </c>
      <c r="I2819" s="82" t="e">
        <f>I2817-I2818</f>
        <v>#DIV/0!</v>
      </c>
      <c r="J2819" s="105" t="e">
        <f>J2817-J2818</f>
        <v>#DIV/0!</v>
      </c>
    </row>
    <row r="2820" spans="1:10" ht="12.75" customHeight="1" x14ac:dyDescent="0.25">
      <c r="A2820" s="101"/>
      <c r="D2820" s="81"/>
      <c r="E2820" s="81"/>
      <c r="F2820" s="81"/>
      <c r="G2820" s="82"/>
      <c r="H2820" s="83">
        <f>G2819+H2819</f>
        <v>0</v>
      </c>
      <c r="I2820" s="83"/>
      <c r="J2820" s="103"/>
    </row>
    <row r="2821" spans="1:10" ht="12.75" customHeight="1" x14ac:dyDescent="0.25">
      <c r="A2821" s="101"/>
      <c r="B2821" s="79"/>
      <c r="D2821" s="81"/>
      <c r="E2821" s="81"/>
      <c r="F2821" s="81"/>
      <c r="G2821" s="82"/>
      <c r="H2821" s="83"/>
      <c r="I2821" s="83"/>
      <c r="J2821" s="103"/>
    </row>
    <row r="2822" spans="1:10" ht="12.75" customHeight="1" x14ac:dyDescent="0.25">
      <c r="A2822" s="101">
        <v>9</v>
      </c>
      <c r="B2822" s="84" t="s">
        <v>20</v>
      </c>
      <c r="C2822" s="84" t="s">
        <v>21</v>
      </c>
      <c r="D2822" s="85" t="s">
        <v>22</v>
      </c>
      <c r="E2822" s="85" t="s">
        <v>23</v>
      </c>
      <c r="F2822" s="85"/>
      <c r="G2822" s="86" t="s">
        <v>24</v>
      </c>
      <c r="H2822" s="87" t="s">
        <v>25</v>
      </c>
      <c r="I2822" s="87" t="s">
        <v>26</v>
      </c>
      <c r="J2822" s="102"/>
    </row>
    <row r="2823" spans="1:10" ht="12.75" customHeight="1" x14ac:dyDescent="0.25">
      <c r="A2823" s="101"/>
      <c r="B2823" s="80">
        <f>Invoice!B3210</f>
        <v>0</v>
      </c>
      <c r="C2823" s="88">
        <f>Invoice!E3210</f>
        <v>0</v>
      </c>
      <c r="D2823" s="89">
        <f>Invoice!H3210</f>
        <v>0</v>
      </c>
      <c r="E2823" s="81">
        <f t="shared" si="140"/>
        <v>0</v>
      </c>
      <c r="F2823" s="81"/>
      <c r="G2823" s="82">
        <f t="shared" si="141"/>
        <v>0</v>
      </c>
      <c r="H2823" s="83">
        <f t="shared" si="142"/>
        <v>0</v>
      </c>
      <c r="I2823" s="83" t="e">
        <f t="shared" si="143"/>
        <v>#DIV/0!</v>
      </c>
      <c r="J2823" s="103" t="e">
        <f t="shared" si="144"/>
        <v>#DIV/0!</v>
      </c>
    </row>
    <row r="2824" spans="1:10" ht="12.75" customHeight="1" x14ac:dyDescent="0.25">
      <c r="A2824" s="101"/>
      <c r="D2824" s="81"/>
      <c r="E2824" s="81">
        <f>(E2823*Invoice!I3210)+((E2823-(E2823*Invoice!I3210))*Invoice!J3210)</f>
        <v>0</v>
      </c>
      <c r="F2824" s="81"/>
      <c r="G2824" s="90">
        <f>E2824/1.11</f>
        <v>0</v>
      </c>
      <c r="H2824" s="91">
        <f>G2824*11%</f>
        <v>0</v>
      </c>
      <c r="I2824" s="91" t="e">
        <f>G2824/B2823</f>
        <v>#DIV/0!</v>
      </c>
      <c r="J2824" s="104" t="e">
        <f>H2824/B2823</f>
        <v>#DIV/0!</v>
      </c>
    </row>
    <row r="2825" spans="1:10" ht="12.75" customHeight="1" x14ac:dyDescent="0.25">
      <c r="A2825" s="101"/>
      <c r="D2825" s="81" t="s">
        <v>23</v>
      </c>
      <c r="E2825" s="81">
        <f>E2823-E2824</f>
        <v>0</v>
      </c>
      <c r="F2825" s="81"/>
      <c r="G2825" s="82">
        <f>G2823-G2824</f>
        <v>0</v>
      </c>
      <c r="H2825" s="82">
        <f>H2823-H2824</f>
        <v>0</v>
      </c>
      <c r="I2825" s="82" t="e">
        <f>I2823-I2824</f>
        <v>#DIV/0!</v>
      </c>
      <c r="J2825" s="105" t="e">
        <f>J2823-J2824</f>
        <v>#DIV/0!</v>
      </c>
    </row>
    <row r="2826" spans="1:10" ht="12.75" customHeight="1" x14ac:dyDescent="0.25">
      <c r="A2826" s="101"/>
      <c r="D2826" s="81"/>
      <c r="E2826" s="81"/>
      <c r="F2826" s="81"/>
      <c r="G2826" s="82"/>
      <c r="H2826" s="83">
        <f>G2825+H2825</f>
        <v>0</v>
      </c>
      <c r="I2826" s="83"/>
      <c r="J2826" s="103"/>
    </row>
    <row r="2827" spans="1:10" ht="12.75" customHeight="1" x14ac:dyDescent="0.25">
      <c r="A2827" s="101"/>
      <c r="B2827" s="79"/>
      <c r="D2827" s="81"/>
      <c r="E2827" s="81"/>
      <c r="F2827" s="81"/>
      <c r="G2827" s="82"/>
      <c r="H2827" s="83"/>
      <c r="I2827" s="83"/>
      <c r="J2827" s="103"/>
    </row>
    <row r="2828" spans="1:10" ht="12.75" customHeight="1" x14ac:dyDescent="0.25">
      <c r="A2828" s="101">
        <v>10</v>
      </c>
      <c r="B2828" s="84" t="s">
        <v>20</v>
      </c>
      <c r="C2828" s="84" t="s">
        <v>21</v>
      </c>
      <c r="D2828" s="85" t="s">
        <v>22</v>
      </c>
      <c r="E2828" s="85" t="s">
        <v>23</v>
      </c>
      <c r="F2828" s="85"/>
      <c r="G2828" s="86" t="s">
        <v>24</v>
      </c>
      <c r="H2828" s="87" t="s">
        <v>25</v>
      </c>
      <c r="I2828" s="87" t="s">
        <v>26</v>
      </c>
      <c r="J2828" s="102"/>
    </row>
    <row r="2829" spans="1:10" ht="12.75" customHeight="1" x14ac:dyDescent="0.25">
      <c r="A2829" s="101"/>
      <c r="B2829" s="80">
        <f>Invoice!B3211</f>
        <v>0</v>
      </c>
      <c r="C2829" s="88">
        <f>Invoice!E3211</f>
        <v>0</v>
      </c>
      <c r="D2829" s="89">
        <f>Invoice!H3211</f>
        <v>0</v>
      </c>
      <c r="E2829" s="81">
        <f t="shared" si="140"/>
        <v>0</v>
      </c>
      <c r="F2829" s="81"/>
      <c r="G2829" s="82">
        <f t="shared" si="141"/>
        <v>0</v>
      </c>
      <c r="H2829" s="83">
        <f t="shared" si="142"/>
        <v>0</v>
      </c>
      <c r="I2829" s="83" t="e">
        <f t="shared" si="143"/>
        <v>#DIV/0!</v>
      </c>
      <c r="J2829" s="103" t="e">
        <f t="shared" si="144"/>
        <v>#DIV/0!</v>
      </c>
    </row>
    <row r="2830" spans="1:10" ht="12.75" customHeight="1" x14ac:dyDescent="0.25">
      <c r="A2830" s="101"/>
      <c r="D2830" s="81"/>
      <c r="E2830" s="81">
        <f>(E2829*Invoice!I3211)+((E2829-(E2829*Invoice!I3211))*Invoice!J3211)</f>
        <v>0</v>
      </c>
      <c r="F2830" s="81"/>
      <c r="G2830" s="90">
        <f>E2830/1.11</f>
        <v>0</v>
      </c>
      <c r="H2830" s="91">
        <f>G2830*11%</f>
        <v>0</v>
      </c>
      <c r="I2830" s="91" t="e">
        <f>G2830/B2829</f>
        <v>#DIV/0!</v>
      </c>
      <c r="J2830" s="104" t="e">
        <f>H2830/B2829</f>
        <v>#DIV/0!</v>
      </c>
    </row>
    <row r="2831" spans="1:10" ht="12.75" customHeight="1" x14ac:dyDescent="0.25">
      <c r="A2831" s="101"/>
      <c r="D2831" s="81" t="s">
        <v>23</v>
      </c>
      <c r="E2831" s="81">
        <f>E2829-E2830</f>
        <v>0</v>
      </c>
      <c r="F2831" s="81"/>
      <c r="G2831" s="82">
        <f>G2829-G2830</f>
        <v>0</v>
      </c>
      <c r="H2831" s="82">
        <f>H2829-H2830</f>
        <v>0</v>
      </c>
      <c r="I2831" s="82" t="e">
        <f>I2829-I2830</f>
        <v>#DIV/0!</v>
      </c>
      <c r="J2831" s="105" t="e">
        <f>J2829-J2830</f>
        <v>#DIV/0!</v>
      </c>
    </row>
    <row r="2832" spans="1:10" ht="12.75" customHeight="1" x14ac:dyDescent="0.25">
      <c r="A2832" s="101"/>
      <c r="D2832" s="81"/>
      <c r="E2832" s="81"/>
      <c r="F2832" s="81"/>
      <c r="G2832" s="82"/>
      <c r="H2832" s="83">
        <f>G2831+H2831</f>
        <v>0</v>
      </c>
      <c r="I2832" s="83"/>
      <c r="J2832" s="103"/>
    </row>
    <row r="2833" spans="1:10" ht="12.75" customHeight="1" x14ac:dyDescent="0.25">
      <c r="A2833" s="101"/>
      <c r="B2833" s="79"/>
      <c r="D2833" s="81"/>
      <c r="E2833" s="81"/>
      <c r="F2833" s="81"/>
      <c r="G2833" s="82"/>
      <c r="H2833" s="83"/>
      <c r="I2833" s="83"/>
      <c r="J2833" s="103"/>
    </row>
    <row r="2834" spans="1:10" ht="12.75" customHeight="1" x14ac:dyDescent="0.25">
      <c r="A2834" s="101">
        <v>11</v>
      </c>
      <c r="B2834" s="84" t="s">
        <v>20</v>
      </c>
      <c r="C2834" s="84" t="s">
        <v>21</v>
      </c>
      <c r="D2834" s="85" t="s">
        <v>22</v>
      </c>
      <c r="E2834" s="85" t="s">
        <v>23</v>
      </c>
      <c r="F2834" s="85"/>
      <c r="G2834" s="86" t="s">
        <v>24</v>
      </c>
      <c r="H2834" s="87" t="s">
        <v>25</v>
      </c>
      <c r="I2834" s="87" t="s">
        <v>26</v>
      </c>
      <c r="J2834" s="102"/>
    </row>
    <row r="2835" spans="1:10" ht="12.75" customHeight="1" x14ac:dyDescent="0.25">
      <c r="A2835" s="101"/>
      <c r="B2835" s="80">
        <f>Invoice!B3212</f>
        <v>0</v>
      </c>
      <c r="C2835" s="88">
        <f>Invoice!E3212</f>
        <v>0</v>
      </c>
      <c r="D2835" s="89">
        <f>Invoice!H3212</f>
        <v>0</v>
      </c>
      <c r="E2835" s="81">
        <f t="shared" si="140"/>
        <v>0</v>
      </c>
      <c r="F2835" s="81"/>
      <c r="G2835" s="82">
        <f t="shared" si="141"/>
        <v>0</v>
      </c>
      <c r="H2835" s="83">
        <f t="shared" si="142"/>
        <v>0</v>
      </c>
      <c r="I2835" s="83" t="e">
        <f t="shared" si="143"/>
        <v>#DIV/0!</v>
      </c>
      <c r="J2835" s="103" t="e">
        <f t="shared" si="144"/>
        <v>#DIV/0!</v>
      </c>
    </row>
    <row r="2836" spans="1:10" ht="12.75" customHeight="1" x14ac:dyDescent="0.25">
      <c r="A2836" s="101"/>
      <c r="D2836" s="81"/>
      <c r="E2836" s="81">
        <f>(E2835*Invoice!I3212)+((E2835-(E2835*Invoice!I3212))*Invoice!J3212)</f>
        <v>0</v>
      </c>
      <c r="F2836" s="81"/>
      <c r="G2836" s="90">
        <f>E2836/1.11</f>
        <v>0</v>
      </c>
      <c r="H2836" s="91">
        <f>G2836*11%</f>
        <v>0</v>
      </c>
      <c r="I2836" s="91" t="e">
        <f>G2836/B2835</f>
        <v>#DIV/0!</v>
      </c>
      <c r="J2836" s="104" t="e">
        <f>H2836/B2835</f>
        <v>#DIV/0!</v>
      </c>
    </row>
    <row r="2837" spans="1:10" ht="12.75" customHeight="1" x14ac:dyDescent="0.25">
      <c r="A2837" s="101"/>
      <c r="D2837" s="81" t="s">
        <v>23</v>
      </c>
      <c r="E2837" s="81">
        <f>E2835-E2836</f>
        <v>0</v>
      </c>
      <c r="F2837" s="81"/>
      <c r="G2837" s="82">
        <f>G2835-G2836</f>
        <v>0</v>
      </c>
      <c r="H2837" s="82">
        <f>H2835-H2836</f>
        <v>0</v>
      </c>
      <c r="I2837" s="82" t="e">
        <f>I2835-I2836</f>
        <v>#DIV/0!</v>
      </c>
      <c r="J2837" s="105" t="e">
        <f>J2835-J2836</f>
        <v>#DIV/0!</v>
      </c>
    </row>
    <row r="2838" spans="1:10" ht="12.75" customHeight="1" x14ac:dyDescent="0.25">
      <c r="A2838" s="101"/>
      <c r="D2838" s="81"/>
      <c r="E2838" s="81"/>
      <c r="F2838" s="81"/>
      <c r="G2838" s="82"/>
      <c r="H2838" s="83">
        <f>G2837+H2837</f>
        <v>0</v>
      </c>
      <c r="I2838" s="83"/>
      <c r="J2838" s="103"/>
    </row>
    <row r="2839" spans="1:10" ht="12.75" customHeight="1" x14ac:dyDescent="0.25">
      <c r="A2839" s="101"/>
      <c r="B2839" s="79"/>
      <c r="D2839" s="81"/>
      <c r="E2839" s="81"/>
      <c r="F2839" s="81"/>
      <c r="G2839" s="82"/>
      <c r="H2839" s="83"/>
      <c r="I2839" s="83"/>
      <c r="J2839" s="103"/>
    </row>
    <row r="2840" spans="1:10" ht="12.75" customHeight="1" x14ac:dyDescent="0.25">
      <c r="A2840" s="101">
        <v>12</v>
      </c>
      <c r="B2840" s="84" t="s">
        <v>20</v>
      </c>
      <c r="C2840" s="84" t="s">
        <v>21</v>
      </c>
      <c r="D2840" s="85" t="s">
        <v>22</v>
      </c>
      <c r="E2840" s="85" t="s">
        <v>23</v>
      </c>
      <c r="F2840" s="85"/>
      <c r="G2840" s="86" t="s">
        <v>24</v>
      </c>
      <c r="H2840" s="87" t="s">
        <v>25</v>
      </c>
      <c r="I2840" s="87" t="s">
        <v>26</v>
      </c>
      <c r="J2840" s="102"/>
    </row>
    <row r="2841" spans="1:10" ht="12.75" customHeight="1" x14ac:dyDescent="0.25">
      <c r="A2841" s="101"/>
      <c r="B2841" s="80">
        <f>Invoice!B3213</f>
        <v>0</v>
      </c>
      <c r="C2841" s="88">
        <f>Invoice!E3213</f>
        <v>0</v>
      </c>
      <c r="D2841" s="89">
        <f>Invoice!H3213</f>
        <v>0</v>
      </c>
      <c r="E2841" s="81">
        <f t="shared" si="140"/>
        <v>0</v>
      </c>
      <c r="F2841" s="81"/>
      <c r="G2841" s="82">
        <f t="shared" si="141"/>
        <v>0</v>
      </c>
      <c r="H2841" s="83">
        <f t="shared" si="142"/>
        <v>0</v>
      </c>
      <c r="I2841" s="83" t="e">
        <f t="shared" si="143"/>
        <v>#DIV/0!</v>
      </c>
      <c r="J2841" s="103" t="e">
        <f t="shared" si="144"/>
        <v>#DIV/0!</v>
      </c>
    </row>
    <row r="2842" spans="1:10" ht="12.75" customHeight="1" x14ac:dyDescent="0.25">
      <c r="A2842" s="101"/>
      <c r="D2842" s="81"/>
      <c r="E2842" s="81">
        <f>(E2841*Invoice!I3213)+((E2841-(E2841*Invoice!I3213))*Invoice!J3213)</f>
        <v>0</v>
      </c>
      <c r="F2842" s="81"/>
      <c r="G2842" s="90">
        <f>E2842/1.11</f>
        <v>0</v>
      </c>
      <c r="H2842" s="91">
        <f>G2842*11%</f>
        <v>0</v>
      </c>
      <c r="I2842" s="91" t="e">
        <f>G2842/B2841</f>
        <v>#DIV/0!</v>
      </c>
      <c r="J2842" s="104" t="e">
        <f>H2842/B2841</f>
        <v>#DIV/0!</v>
      </c>
    </row>
    <row r="2843" spans="1:10" ht="12.75" customHeight="1" x14ac:dyDescent="0.25">
      <c r="A2843" s="101"/>
      <c r="D2843" s="81" t="s">
        <v>23</v>
      </c>
      <c r="E2843" s="81">
        <f>E2841-E2842</f>
        <v>0</v>
      </c>
      <c r="F2843" s="81"/>
      <c r="G2843" s="82">
        <f>G2841-G2842</f>
        <v>0</v>
      </c>
      <c r="H2843" s="82">
        <f>H2841-H2842</f>
        <v>0</v>
      </c>
      <c r="I2843" s="82" t="e">
        <f>I2841-I2842</f>
        <v>#DIV/0!</v>
      </c>
      <c r="J2843" s="105" t="e">
        <f>J2841-J2842</f>
        <v>#DIV/0!</v>
      </c>
    </row>
    <row r="2844" spans="1:10" ht="12.75" customHeight="1" x14ac:dyDescent="0.25">
      <c r="A2844" s="101"/>
      <c r="D2844" s="81"/>
      <c r="E2844" s="81"/>
      <c r="F2844" s="81"/>
      <c r="G2844" s="82"/>
      <c r="H2844" s="83">
        <f>G2843+H2843</f>
        <v>0</v>
      </c>
      <c r="I2844" s="83"/>
      <c r="J2844" s="103"/>
    </row>
    <row r="2845" spans="1:10" ht="12.75" customHeight="1" x14ac:dyDescent="0.25">
      <c r="A2845" s="101"/>
      <c r="B2845" s="79"/>
      <c r="D2845" s="81"/>
      <c r="E2845" s="81"/>
      <c r="F2845" s="81"/>
      <c r="G2845" s="82"/>
      <c r="H2845" s="83"/>
      <c r="I2845" s="83"/>
      <c r="J2845" s="103"/>
    </row>
    <row r="2846" spans="1:10" ht="12.75" customHeight="1" x14ac:dyDescent="0.25">
      <c r="A2846" s="101">
        <v>13</v>
      </c>
      <c r="B2846" s="84" t="s">
        <v>20</v>
      </c>
      <c r="C2846" s="84" t="s">
        <v>21</v>
      </c>
      <c r="D2846" s="85" t="s">
        <v>22</v>
      </c>
      <c r="E2846" s="85" t="s">
        <v>23</v>
      </c>
      <c r="F2846" s="85"/>
      <c r="G2846" s="86" t="s">
        <v>24</v>
      </c>
      <c r="H2846" s="87" t="s">
        <v>25</v>
      </c>
      <c r="I2846" s="87" t="s">
        <v>26</v>
      </c>
      <c r="J2846" s="102"/>
    </row>
    <row r="2847" spans="1:10" ht="12.75" customHeight="1" x14ac:dyDescent="0.25">
      <c r="A2847" s="101"/>
      <c r="B2847" s="80">
        <f>Invoice!B3214</f>
        <v>0</v>
      </c>
      <c r="C2847" s="88">
        <f>Invoice!E3214</f>
        <v>0</v>
      </c>
      <c r="D2847" s="89">
        <f>Invoice!H3214</f>
        <v>0</v>
      </c>
      <c r="E2847" s="81">
        <f t="shared" si="140"/>
        <v>0</v>
      </c>
      <c r="F2847" s="81"/>
      <c r="G2847" s="82">
        <f t="shared" si="141"/>
        <v>0</v>
      </c>
      <c r="H2847" s="83">
        <f t="shared" si="142"/>
        <v>0</v>
      </c>
      <c r="I2847" s="83" t="e">
        <f t="shared" si="143"/>
        <v>#DIV/0!</v>
      </c>
      <c r="J2847" s="103" t="e">
        <f t="shared" si="144"/>
        <v>#DIV/0!</v>
      </c>
    </row>
    <row r="2848" spans="1:10" ht="12.75" customHeight="1" x14ac:dyDescent="0.25">
      <c r="A2848" s="101"/>
      <c r="D2848" s="81"/>
      <c r="E2848" s="81">
        <f>(E2847*Invoice!I3214)+((E2847-(E2847*Invoice!I3214))*Invoice!J3214)</f>
        <v>0</v>
      </c>
      <c r="F2848" s="81"/>
      <c r="G2848" s="90">
        <f>E2848/1.11</f>
        <v>0</v>
      </c>
      <c r="H2848" s="91">
        <f>G2848*11%</f>
        <v>0</v>
      </c>
      <c r="I2848" s="91" t="e">
        <f>G2848/B2847</f>
        <v>#DIV/0!</v>
      </c>
      <c r="J2848" s="104" t="e">
        <f>H2848/B2847</f>
        <v>#DIV/0!</v>
      </c>
    </row>
    <row r="2849" spans="1:10" ht="12.75" customHeight="1" x14ac:dyDescent="0.25">
      <c r="A2849" s="101"/>
      <c r="D2849" s="81" t="s">
        <v>23</v>
      </c>
      <c r="E2849" s="81">
        <f>E2847-E2848</f>
        <v>0</v>
      </c>
      <c r="F2849" s="81"/>
      <c r="G2849" s="82">
        <f>G2847-G2848</f>
        <v>0</v>
      </c>
      <c r="H2849" s="82">
        <f>H2847-H2848</f>
        <v>0</v>
      </c>
      <c r="I2849" s="82" t="e">
        <f>I2847-I2848</f>
        <v>#DIV/0!</v>
      </c>
      <c r="J2849" s="105" t="e">
        <f>J2847-J2848</f>
        <v>#DIV/0!</v>
      </c>
    </row>
    <row r="2850" spans="1:10" ht="12.75" customHeight="1" x14ac:dyDescent="0.25">
      <c r="A2850" s="101"/>
      <c r="D2850" s="81"/>
      <c r="E2850" s="81"/>
      <c r="F2850" s="81"/>
      <c r="G2850" s="82"/>
      <c r="H2850" s="83">
        <f>G2849+H2849</f>
        <v>0</v>
      </c>
      <c r="I2850" s="83"/>
      <c r="J2850" s="103"/>
    </row>
    <row r="2851" spans="1:10" ht="12.75" customHeight="1" x14ac:dyDescent="0.25">
      <c r="A2851" s="101"/>
      <c r="B2851" s="79"/>
      <c r="D2851" s="81"/>
      <c r="E2851" s="81"/>
      <c r="F2851" s="81"/>
      <c r="G2851" s="82"/>
      <c r="H2851" s="83"/>
      <c r="I2851" s="83"/>
      <c r="J2851" s="103"/>
    </row>
    <row r="2852" spans="1:10" ht="12.75" customHeight="1" x14ac:dyDescent="0.25">
      <c r="A2852" s="101">
        <v>14</v>
      </c>
      <c r="B2852" s="84" t="s">
        <v>20</v>
      </c>
      <c r="C2852" s="84" t="s">
        <v>21</v>
      </c>
      <c r="D2852" s="85" t="s">
        <v>22</v>
      </c>
      <c r="E2852" s="85" t="s">
        <v>23</v>
      </c>
      <c r="F2852" s="85"/>
      <c r="G2852" s="86" t="s">
        <v>24</v>
      </c>
      <c r="H2852" s="87" t="s">
        <v>25</v>
      </c>
      <c r="I2852" s="87" t="s">
        <v>26</v>
      </c>
      <c r="J2852" s="102"/>
    </row>
    <row r="2853" spans="1:10" ht="12.75" customHeight="1" x14ac:dyDescent="0.25">
      <c r="A2853" s="101"/>
      <c r="B2853" s="80">
        <f>Invoice!B3215</f>
        <v>0</v>
      </c>
      <c r="C2853" s="88">
        <f>Invoice!E3215</f>
        <v>0</v>
      </c>
      <c r="D2853" s="89">
        <f>Invoice!H3215</f>
        <v>0</v>
      </c>
      <c r="E2853" s="81">
        <f t="shared" si="140"/>
        <v>0</v>
      </c>
      <c r="F2853" s="81"/>
      <c r="G2853" s="82">
        <f t="shared" si="141"/>
        <v>0</v>
      </c>
      <c r="H2853" s="83">
        <f t="shared" si="142"/>
        <v>0</v>
      </c>
      <c r="I2853" s="83" t="e">
        <f t="shared" si="143"/>
        <v>#DIV/0!</v>
      </c>
      <c r="J2853" s="103" t="e">
        <f t="shared" si="144"/>
        <v>#DIV/0!</v>
      </c>
    </row>
    <row r="2854" spans="1:10" ht="12.75" customHeight="1" x14ac:dyDescent="0.25">
      <c r="A2854" s="101"/>
      <c r="D2854" s="81"/>
      <c r="E2854" s="81">
        <f>(E2853*Invoice!I3215)+((E2853-(E2853*Invoice!I3215))*Invoice!J3215)</f>
        <v>0</v>
      </c>
      <c r="F2854" s="81"/>
      <c r="G2854" s="90">
        <f>E2854/1.11</f>
        <v>0</v>
      </c>
      <c r="H2854" s="91">
        <f>G2854*11%</f>
        <v>0</v>
      </c>
      <c r="I2854" s="91" t="e">
        <f>G2854/B2853</f>
        <v>#DIV/0!</v>
      </c>
      <c r="J2854" s="104" t="e">
        <f>H2854/B2853</f>
        <v>#DIV/0!</v>
      </c>
    </row>
    <row r="2855" spans="1:10" ht="12.75" customHeight="1" x14ac:dyDescent="0.25">
      <c r="A2855" s="101"/>
      <c r="D2855" s="81" t="s">
        <v>23</v>
      </c>
      <c r="E2855" s="81">
        <f>E2853-E2854</f>
        <v>0</v>
      </c>
      <c r="F2855" s="81"/>
      <c r="G2855" s="82">
        <f>G2853-G2854</f>
        <v>0</v>
      </c>
      <c r="H2855" s="82">
        <f>H2853-H2854</f>
        <v>0</v>
      </c>
      <c r="I2855" s="82" t="e">
        <f>I2853-I2854</f>
        <v>#DIV/0!</v>
      </c>
      <c r="J2855" s="105" t="e">
        <f>J2853-J2854</f>
        <v>#DIV/0!</v>
      </c>
    </row>
    <row r="2856" spans="1:10" ht="12.75" customHeight="1" x14ac:dyDescent="0.25">
      <c r="A2856" s="101"/>
      <c r="D2856" s="81"/>
      <c r="E2856" s="81"/>
      <c r="F2856" s="81"/>
      <c r="G2856" s="82"/>
      <c r="H2856" s="83">
        <f>G2855+H2855</f>
        <v>0</v>
      </c>
      <c r="I2856" s="83"/>
      <c r="J2856" s="103"/>
    </row>
    <row r="2857" spans="1:10" ht="12.75" customHeight="1" x14ac:dyDescent="0.25">
      <c r="A2857" s="101"/>
      <c r="B2857" s="79"/>
      <c r="D2857" s="81"/>
      <c r="E2857" s="81"/>
      <c r="F2857" s="81"/>
      <c r="G2857" s="82"/>
      <c r="H2857" s="83"/>
      <c r="I2857" s="83"/>
      <c r="J2857" s="103"/>
    </row>
    <row r="2858" spans="1:10" ht="12.75" customHeight="1" x14ac:dyDescent="0.25">
      <c r="A2858" s="101">
        <v>15</v>
      </c>
      <c r="B2858" s="84" t="s">
        <v>20</v>
      </c>
      <c r="C2858" s="84" t="s">
        <v>21</v>
      </c>
      <c r="D2858" s="85" t="s">
        <v>22</v>
      </c>
      <c r="E2858" s="85" t="s">
        <v>23</v>
      </c>
      <c r="F2858" s="85"/>
      <c r="G2858" s="86" t="s">
        <v>24</v>
      </c>
      <c r="H2858" s="87" t="s">
        <v>25</v>
      </c>
      <c r="I2858" s="87" t="s">
        <v>26</v>
      </c>
      <c r="J2858" s="102"/>
    </row>
    <row r="2859" spans="1:10" ht="12.75" customHeight="1" x14ac:dyDescent="0.25">
      <c r="A2859" s="101"/>
      <c r="B2859" s="80">
        <f>Invoice!B3216</f>
        <v>0</v>
      </c>
      <c r="C2859" s="88">
        <f>Invoice!E3216</f>
        <v>0</v>
      </c>
      <c r="D2859" s="89">
        <f>Invoice!H3216</f>
        <v>0</v>
      </c>
      <c r="E2859" s="81">
        <f t="shared" si="140"/>
        <v>0</v>
      </c>
      <c r="F2859" s="81"/>
      <c r="G2859" s="82">
        <f t="shared" si="141"/>
        <v>0</v>
      </c>
      <c r="H2859" s="83">
        <f t="shared" si="142"/>
        <v>0</v>
      </c>
      <c r="I2859" s="83" t="e">
        <f t="shared" si="143"/>
        <v>#DIV/0!</v>
      </c>
      <c r="J2859" s="103" t="e">
        <f t="shared" si="144"/>
        <v>#DIV/0!</v>
      </c>
    </row>
    <row r="2860" spans="1:10" ht="12.75" customHeight="1" x14ac:dyDescent="0.25">
      <c r="A2860" s="101"/>
      <c r="D2860" s="81"/>
      <c r="E2860" s="81">
        <f>(E2859*Invoice!I3216)+((E2859-(E2859*Invoice!I3216))*Invoice!J3216)</f>
        <v>0</v>
      </c>
      <c r="F2860" s="81"/>
      <c r="G2860" s="90">
        <f>E2860/1.11</f>
        <v>0</v>
      </c>
      <c r="H2860" s="91">
        <f>G2860*11%</f>
        <v>0</v>
      </c>
      <c r="I2860" s="91" t="e">
        <f>G2860/B2859</f>
        <v>#DIV/0!</v>
      </c>
      <c r="J2860" s="104" t="e">
        <f>H2860/B2859</f>
        <v>#DIV/0!</v>
      </c>
    </row>
    <row r="2861" spans="1:10" ht="12.75" customHeight="1" x14ac:dyDescent="0.25">
      <c r="A2861" s="101"/>
      <c r="D2861" s="81" t="s">
        <v>23</v>
      </c>
      <c r="E2861" s="81">
        <f>E2859-E2860</f>
        <v>0</v>
      </c>
      <c r="F2861" s="81"/>
      <c r="G2861" s="82">
        <f>G2859-G2860</f>
        <v>0</v>
      </c>
      <c r="H2861" s="82">
        <f>H2859-H2860</f>
        <v>0</v>
      </c>
      <c r="I2861" s="82" t="e">
        <f>I2859-I2860</f>
        <v>#DIV/0!</v>
      </c>
      <c r="J2861" s="105" t="e">
        <f>J2859-J2860</f>
        <v>#DIV/0!</v>
      </c>
    </row>
    <row r="2862" spans="1:10" ht="12.75" customHeight="1" x14ac:dyDescent="0.25">
      <c r="A2862" s="101"/>
      <c r="D2862" s="81"/>
      <c r="E2862" s="81"/>
      <c r="F2862" s="81"/>
      <c r="G2862" s="82"/>
      <c r="H2862" s="83">
        <f>G2861+H2861</f>
        <v>0</v>
      </c>
      <c r="I2862" s="83"/>
      <c r="J2862" s="103"/>
    </row>
    <row r="2863" spans="1:10" ht="12.75" customHeight="1" x14ac:dyDescent="0.25">
      <c r="A2863" s="101"/>
      <c r="B2863" s="79"/>
      <c r="D2863" s="81"/>
      <c r="E2863" s="81"/>
      <c r="F2863" s="81"/>
      <c r="G2863" s="82"/>
      <c r="H2863" s="83"/>
      <c r="I2863" s="83"/>
      <c r="J2863" s="103"/>
    </row>
    <row r="2864" spans="1:10" ht="12.75" customHeight="1" x14ac:dyDescent="0.25">
      <c r="A2864" s="101">
        <v>16</v>
      </c>
      <c r="B2864" s="84" t="s">
        <v>20</v>
      </c>
      <c r="C2864" s="84" t="s">
        <v>21</v>
      </c>
      <c r="D2864" s="85" t="s">
        <v>22</v>
      </c>
      <c r="E2864" s="85" t="s">
        <v>23</v>
      </c>
      <c r="F2864" s="85"/>
      <c r="G2864" s="86" t="s">
        <v>24</v>
      </c>
      <c r="H2864" s="87" t="s">
        <v>25</v>
      </c>
      <c r="I2864" s="87" t="s">
        <v>26</v>
      </c>
      <c r="J2864" s="102"/>
    </row>
    <row r="2865" spans="1:10" ht="12.75" customHeight="1" x14ac:dyDescent="0.25">
      <c r="A2865" s="101"/>
      <c r="B2865" s="80">
        <f>Invoice!B3217</f>
        <v>0</v>
      </c>
      <c r="C2865" s="88">
        <f>Invoice!E3217</f>
        <v>0</v>
      </c>
      <c r="D2865" s="89">
        <f>Invoice!H3217</f>
        <v>0</v>
      </c>
      <c r="E2865" s="81">
        <f t="shared" si="140"/>
        <v>0</v>
      </c>
      <c r="F2865" s="81"/>
      <c r="G2865" s="82">
        <f t="shared" si="141"/>
        <v>0</v>
      </c>
      <c r="H2865" s="83">
        <f t="shared" si="142"/>
        <v>0</v>
      </c>
      <c r="I2865" s="83" t="e">
        <f t="shared" si="143"/>
        <v>#DIV/0!</v>
      </c>
      <c r="J2865" s="103" t="e">
        <f t="shared" si="144"/>
        <v>#DIV/0!</v>
      </c>
    </row>
    <row r="2866" spans="1:10" ht="12.75" customHeight="1" x14ac:dyDescent="0.25">
      <c r="A2866" s="101"/>
      <c r="D2866" s="81"/>
      <c r="E2866" s="81">
        <f>(E2865*Invoice!I3217)+((E2865-(E2865*Invoice!I3217))*Invoice!J3217)</f>
        <v>0</v>
      </c>
      <c r="F2866" s="81"/>
      <c r="G2866" s="90">
        <f>E2866/1.11</f>
        <v>0</v>
      </c>
      <c r="H2866" s="91">
        <f>G2866*11%</f>
        <v>0</v>
      </c>
      <c r="I2866" s="91" t="e">
        <f>G2866/B2865</f>
        <v>#DIV/0!</v>
      </c>
      <c r="J2866" s="104" t="e">
        <f>H2866/B2865</f>
        <v>#DIV/0!</v>
      </c>
    </row>
    <row r="2867" spans="1:10" ht="12.75" customHeight="1" x14ac:dyDescent="0.25">
      <c r="A2867" s="101"/>
      <c r="D2867" s="81" t="s">
        <v>23</v>
      </c>
      <c r="E2867" s="81">
        <f>E2865-E2866</f>
        <v>0</v>
      </c>
      <c r="F2867" s="81"/>
      <c r="G2867" s="82">
        <f>G2865-G2866</f>
        <v>0</v>
      </c>
      <c r="H2867" s="82">
        <f>H2865-H2866</f>
        <v>0</v>
      </c>
      <c r="I2867" s="82" t="e">
        <f>I2865-I2866</f>
        <v>#DIV/0!</v>
      </c>
      <c r="J2867" s="105" t="e">
        <f>J2865-J2866</f>
        <v>#DIV/0!</v>
      </c>
    </row>
    <row r="2868" spans="1:10" ht="12.75" customHeight="1" x14ac:dyDescent="0.25">
      <c r="A2868" s="101"/>
      <c r="D2868" s="81"/>
      <c r="E2868" s="81"/>
      <c r="F2868" s="81"/>
      <c r="G2868" s="82"/>
      <c r="H2868" s="83">
        <f>G2867+H2867</f>
        <v>0</v>
      </c>
      <c r="I2868" s="83"/>
      <c r="J2868" s="103"/>
    </row>
    <row r="2869" spans="1:10" ht="12.75" customHeight="1" x14ac:dyDescent="0.25">
      <c r="A2869" s="101"/>
      <c r="C2869" s="88"/>
      <c r="D2869" s="89"/>
      <c r="E2869" s="81"/>
      <c r="F2869" s="81"/>
      <c r="G2869" s="82"/>
      <c r="H2869" s="83"/>
      <c r="I2869" s="83"/>
      <c r="J2869" s="103"/>
    </row>
    <row r="2870" spans="1:10" ht="12.75" customHeight="1" x14ac:dyDescent="0.25">
      <c r="A2870" s="106"/>
      <c r="B2870" s="107"/>
      <c r="C2870" s="107"/>
      <c r="D2870" s="107"/>
      <c r="E2870" s="107"/>
      <c r="F2870" s="107"/>
      <c r="G2870" s="108">
        <f>G2777+G2783+G2789+G2795+G2801+G2807+G2813+G2819+G2825+G2831+G2837+G2843+G2849+G2855+G2861+G2867</f>
        <v>0</v>
      </c>
      <c r="H2870" s="108">
        <f>H2777+H2783+H2789+H2795+H2801+H2807+H2813+H2819+H2825+H2831+H2837+H2843+H2849+H2855+H2861+H2867</f>
        <v>0</v>
      </c>
      <c r="I2870" s="107"/>
      <c r="J2870" s="109">
        <f>H2778+H2784+H2790+H2796+H2802+H2808+H2814+H2820+H2826+H2832+H2838+H2844+H2850+H2856+H2862+H2868</f>
        <v>0</v>
      </c>
    </row>
    <row r="2872" spans="1:10" ht="12.75" customHeight="1" x14ac:dyDescent="0.25">
      <c r="A2872" s="94" t="s">
        <v>1</v>
      </c>
      <c r="B2872" s="95">
        <f>Invoice!E3308</f>
        <v>23060030</v>
      </c>
      <c r="C2872" s="96"/>
      <c r="D2872" s="97"/>
      <c r="E2872" s="97"/>
      <c r="F2872" s="97"/>
      <c r="G2872" s="98"/>
      <c r="H2872" s="99"/>
      <c r="I2872" s="99"/>
      <c r="J2872" s="100"/>
    </row>
    <row r="2873" spans="1:10" ht="12.75" customHeight="1" x14ac:dyDescent="0.25">
      <c r="A2873" s="101">
        <v>1</v>
      </c>
      <c r="B2873" s="84" t="s">
        <v>20</v>
      </c>
      <c r="C2873" s="84" t="s">
        <v>21</v>
      </c>
      <c r="D2873" s="85" t="s">
        <v>22</v>
      </c>
      <c r="E2873" s="85" t="s">
        <v>23</v>
      </c>
      <c r="F2873" s="85"/>
      <c r="G2873" s="86" t="s">
        <v>24</v>
      </c>
      <c r="H2873" s="87" t="s">
        <v>25</v>
      </c>
      <c r="I2873" s="87" t="s">
        <v>26</v>
      </c>
      <c r="J2873" s="102"/>
    </row>
    <row r="2874" spans="1:10" ht="12.75" customHeight="1" x14ac:dyDescent="0.25">
      <c r="A2874" s="101"/>
      <c r="B2874" s="80">
        <f>Invoice!B3316</f>
        <v>0</v>
      </c>
      <c r="C2874" s="88">
        <f>Invoice!E3316</f>
        <v>0</v>
      </c>
      <c r="D2874" s="89">
        <f>Invoice!H3316</f>
        <v>0</v>
      </c>
      <c r="E2874" s="81">
        <f>D2874*B2874</f>
        <v>0</v>
      </c>
      <c r="F2874" s="81"/>
      <c r="G2874" s="82">
        <f>E2874/1.11</f>
        <v>0</v>
      </c>
      <c r="H2874" s="83">
        <f>G2874*11%</f>
        <v>0</v>
      </c>
      <c r="I2874" s="83" t="e">
        <f>G2874/B2874</f>
        <v>#DIV/0!</v>
      </c>
      <c r="J2874" s="103" t="e">
        <f>H2874/B2874</f>
        <v>#DIV/0!</v>
      </c>
    </row>
    <row r="2875" spans="1:10" ht="12.75" customHeight="1" x14ac:dyDescent="0.25">
      <c r="A2875" s="101"/>
      <c r="D2875" s="81"/>
      <c r="E2875" s="81">
        <f>(E2874*Invoice!I3316)+((E2874-(E2874*Invoice!I3316))*Invoice!J3316)</f>
        <v>0</v>
      </c>
      <c r="F2875" s="81"/>
      <c r="G2875" s="90">
        <f>E2875/1.11</f>
        <v>0</v>
      </c>
      <c r="H2875" s="91">
        <f>G2875*11%</f>
        <v>0</v>
      </c>
      <c r="I2875" s="91" t="e">
        <f>G2875/B2874</f>
        <v>#DIV/0!</v>
      </c>
      <c r="J2875" s="104" t="e">
        <f>H2875/B2874</f>
        <v>#DIV/0!</v>
      </c>
    </row>
    <row r="2876" spans="1:10" ht="12.75" customHeight="1" x14ac:dyDescent="0.25">
      <c r="A2876" s="101"/>
      <c r="D2876" s="81" t="s">
        <v>23</v>
      </c>
      <c r="E2876" s="81">
        <f>E2874-E2875</f>
        <v>0</v>
      </c>
      <c r="F2876" s="81"/>
      <c r="G2876" s="82">
        <f>G2874-G2875</f>
        <v>0</v>
      </c>
      <c r="H2876" s="82">
        <f>H2874-H2875</f>
        <v>0</v>
      </c>
      <c r="I2876" s="82" t="e">
        <f>I2874-I2875</f>
        <v>#DIV/0!</v>
      </c>
      <c r="J2876" s="105" t="e">
        <f>J2874-J2875</f>
        <v>#DIV/0!</v>
      </c>
    </row>
    <row r="2877" spans="1:10" ht="12.75" customHeight="1" x14ac:dyDescent="0.25">
      <c r="A2877" s="101"/>
      <c r="D2877" s="81"/>
      <c r="E2877" s="81"/>
      <c r="F2877" s="81"/>
      <c r="G2877" s="82"/>
      <c r="H2877" s="83">
        <f>G2876+H2876</f>
        <v>0</v>
      </c>
      <c r="I2877" s="83"/>
      <c r="J2877" s="103"/>
    </row>
    <row r="2878" spans="1:10" ht="12.75" customHeight="1" x14ac:dyDescent="0.25">
      <c r="A2878" s="101"/>
      <c r="B2878" s="79"/>
      <c r="D2878" s="81"/>
      <c r="E2878" s="81"/>
      <c r="F2878" s="81"/>
      <c r="G2878" s="82"/>
      <c r="H2878" s="83"/>
      <c r="I2878" s="83"/>
      <c r="J2878" s="103"/>
    </row>
    <row r="2879" spans="1:10" ht="12.75" customHeight="1" x14ac:dyDescent="0.25">
      <c r="A2879" s="101">
        <v>2</v>
      </c>
      <c r="B2879" s="84" t="s">
        <v>20</v>
      </c>
      <c r="C2879" s="84" t="s">
        <v>21</v>
      </c>
      <c r="D2879" s="85" t="s">
        <v>22</v>
      </c>
      <c r="E2879" s="85" t="s">
        <v>23</v>
      </c>
      <c r="F2879" s="85"/>
      <c r="G2879" s="86" t="s">
        <v>24</v>
      </c>
      <c r="H2879" s="87" t="s">
        <v>25</v>
      </c>
      <c r="I2879" s="87" t="s">
        <v>26</v>
      </c>
      <c r="J2879" s="102"/>
    </row>
    <row r="2880" spans="1:10" ht="12.75" customHeight="1" x14ac:dyDescent="0.25">
      <c r="A2880" s="101"/>
      <c r="B2880" s="80">
        <f>Invoice!B3317</f>
        <v>0</v>
      </c>
      <c r="C2880" s="88">
        <f>Invoice!E3317</f>
        <v>0</v>
      </c>
      <c r="D2880" s="89">
        <f>Invoice!H3317</f>
        <v>0</v>
      </c>
      <c r="E2880" s="81">
        <f t="shared" ref="E2880:E2964" si="145">D2880*B2880</f>
        <v>0</v>
      </c>
      <c r="F2880" s="81"/>
      <c r="G2880" s="82">
        <f t="shared" ref="G2880:G2964" si="146">E2880/1.11</f>
        <v>0</v>
      </c>
      <c r="H2880" s="83">
        <f t="shared" ref="H2880:H2964" si="147">G2880*11%</f>
        <v>0</v>
      </c>
      <c r="I2880" s="83" t="e">
        <f t="shared" ref="I2880:I2964" si="148">G2880/B2880</f>
        <v>#DIV/0!</v>
      </c>
      <c r="J2880" s="103" t="e">
        <f t="shared" ref="J2880:J2964" si="149">H2880/B2880</f>
        <v>#DIV/0!</v>
      </c>
    </row>
    <row r="2881" spans="1:10" ht="12.75" customHeight="1" x14ac:dyDescent="0.25">
      <c r="A2881" s="101"/>
      <c r="D2881" s="81"/>
      <c r="E2881" s="81">
        <f>(E2880*Invoice!I3317)+((E2880-(E2880*Invoice!I3317))*Invoice!J3317)</f>
        <v>0</v>
      </c>
      <c r="F2881" s="81"/>
      <c r="G2881" s="90">
        <f>E2881/1.11</f>
        <v>0</v>
      </c>
      <c r="H2881" s="91">
        <f>G2881*11%</f>
        <v>0</v>
      </c>
      <c r="I2881" s="91" t="e">
        <f>G2881/B2880</f>
        <v>#DIV/0!</v>
      </c>
      <c r="J2881" s="104" t="e">
        <f>H2881/B2880</f>
        <v>#DIV/0!</v>
      </c>
    </row>
    <row r="2882" spans="1:10" ht="12.75" customHeight="1" x14ac:dyDescent="0.25">
      <c r="A2882" s="101"/>
      <c r="D2882" s="81" t="s">
        <v>23</v>
      </c>
      <c r="E2882" s="81">
        <f>E2880-E2881</f>
        <v>0</v>
      </c>
      <c r="F2882" s="81"/>
      <c r="G2882" s="82">
        <f>G2880-G2881</f>
        <v>0</v>
      </c>
      <c r="H2882" s="82">
        <f>H2880-H2881</f>
        <v>0</v>
      </c>
      <c r="I2882" s="82" t="e">
        <f>I2880-I2881</f>
        <v>#DIV/0!</v>
      </c>
      <c r="J2882" s="105" t="e">
        <f>J2880-J2881</f>
        <v>#DIV/0!</v>
      </c>
    </row>
    <row r="2883" spans="1:10" ht="12.75" customHeight="1" x14ac:dyDescent="0.25">
      <c r="A2883" s="101"/>
      <c r="D2883" s="81"/>
      <c r="E2883" s="81"/>
      <c r="F2883" s="81"/>
      <c r="G2883" s="82"/>
      <c r="H2883" s="83">
        <f>G2882+H2882</f>
        <v>0</v>
      </c>
      <c r="I2883" s="83"/>
      <c r="J2883" s="103"/>
    </row>
    <row r="2884" spans="1:10" ht="12.75" customHeight="1" x14ac:dyDescent="0.25">
      <c r="A2884" s="101"/>
      <c r="B2884" s="79"/>
      <c r="D2884" s="81"/>
      <c r="E2884" s="81"/>
      <c r="F2884" s="81"/>
      <c r="G2884" s="82"/>
      <c r="H2884" s="83"/>
      <c r="I2884" s="83"/>
      <c r="J2884" s="103"/>
    </row>
    <row r="2885" spans="1:10" ht="12.75" customHeight="1" x14ac:dyDescent="0.25">
      <c r="A2885" s="101">
        <v>3</v>
      </c>
      <c r="B2885" s="84" t="s">
        <v>20</v>
      </c>
      <c r="C2885" s="84" t="s">
        <v>21</v>
      </c>
      <c r="D2885" s="85" t="s">
        <v>22</v>
      </c>
      <c r="E2885" s="85" t="s">
        <v>23</v>
      </c>
      <c r="F2885" s="85"/>
      <c r="G2885" s="86" t="s">
        <v>24</v>
      </c>
      <c r="H2885" s="87" t="s">
        <v>25</v>
      </c>
      <c r="I2885" s="87" t="s">
        <v>26</v>
      </c>
      <c r="J2885" s="102"/>
    </row>
    <row r="2886" spans="1:10" ht="12.75" customHeight="1" x14ac:dyDescent="0.25">
      <c r="A2886" s="101"/>
      <c r="B2886" s="80">
        <f>Invoice!B3318</f>
        <v>0</v>
      </c>
      <c r="C2886" s="88">
        <f>Invoice!E3318</f>
        <v>0</v>
      </c>
      <c r="D2886" s="89">
        <f>Invoice!H3318</f>
        <v>0</v>
      </c>
      <c r="E2886" s="81">
        <f t="shared" si="145"/>
        <v>0</v>
      </c>
      <c r="F2886" s="81"/>
      <c r="G2886" s="82">
        <f t="shared" si="146"/>
        <v>0</v>
      </c>
      <c r="H2886" s="83">
        <f t="shared" si="147"/>
        <v>0</v>
      </c>
      <c r="I2886" s="83" t="e">
        <f t="shared" si="148"/>
        <v>#DIV/0!</v>
      </c>
      <c r="J2886" s="103" t="e">
        <f t="shared" si="149"/>
        <v>#DIV/0!</v>
      </c>
    </row>
    <row r="2887" spans="1:10" ht="12.75" customHeight="1" x14ac:dyDescent="0.25">
      <c r="A2887" s="101"/>
      <c r="D2887" s="81"/>
      <c r="E2887" s="81">
        <f>(E2886*Invoice!I3318)+((E2886-(E2886*Invoice!I3318))*Invoice!J3318)</f>
        <v>0</v>
      </c>
      <c r="F2887" s="81"/>
      <c r="G2887" s="90">
        <f>E2887/1.11</f>
        <v>0</v>
      </c>
      <c r="H2887" s="91">
        <f>G2887*11%</f>
        <v>0</v>
      </c>
      <c r="I2887" s="91" t="e">
        <f>G2887/B2886</f>
        <v>#DIV/0!</v>
      </c>
      <c r="J2887" s="104" t="e">
        <f>H2887/B2886</f>
        <v>#DIV/0!</v>
      </c>
    </row>
    <row r="2888" spans="1:10" ht="12.75" customHeight="1" x14ac:dyDescent="0.25">
      <c r="A2888" s="101"/>
      <c r="D2888" s="81" t="s">
        <v>23</v>
      </c>
      <c r="E2888" s="81">
        <f>E2886-E2887</f>
        <v>0</v>
      </c>
      <c r="F2888" s="81"/>
      <c r="G2888" s="82">
        <f>G2886-G2887</f>
        <v>0</v>
      </c>
      <c r="H2888" s="82">
        <f>H2886-H2887</f>
        <v>0</v>
      </c>
      <c r="I2888" s="82" t="e">
        <f>I2886-I2887</f>
        <v>#DIV/0!</v>
      </c>
      <c r="J2888" s="105" t="e">
        <f>J2886-J2887</f>
        <v>#DIV/0!</v>
      </c>
    </row>
    <row r="2889" spans="1:10" ht="12.75" customHeight="1" x14ac:dyDescent="0.25">
      <c r="A2889" s="101"/>
      <c r="D2889" s="81"/>
      <c r="E2889" s="81"/>
      <c r="F2889" s="81"/>
      <c r="G2889" s="82"/>
      <c r="H2889" s="83">
        <f>G2888+H2888</f>
        <v>0</v>
      </c>
      <c r="I2889" s="83"/>
      <c r="J2889" s="103"/>
    </row>
    <row r="2890" spans="1:10" ht="12.75" customHeight="1" x14ac:dyDescent="0.25">
      <c r="A2890" s="101"/>
      <c r="B2890" s="79"/>
      <c r="D2890" s="81"/>
      <c r="E2890" s="81"/>
      <c r="F2890" s="81"/>
      <c r="G2890" s="82"/>
      <c r="H2890" s="83"/>
      <c r="I2890" s="83"/>
      <c r="J2890" s="103"/>
    </row>
    <row r="2891" spans="1:10" ht="12.75" customHeight="1" x14ac:dyDescent="0.25">
      <c r="A2891" s="101">
        <v>4</v>
      </c>
      <c r="B2891" s="84" t="s">
        <v>20</v>
      </c>
      <c r="C2891" s="84" t="s">
        <v>21</v>
      </c>
      <c r="D2891" s="85" t="s">
        <v>22</v>
      </c>
      <c r="E2891" s="85" t="s">
        <v>23</v>
      </c>
      <c r="F2891" s="85"/>
      <c r="G2891" s="86" t="s">
        <v>24</v>
      </c>
      <c r="H2891" s="87" t="s">
        <v>25</v>
      </c>
      <c r="I2891" s="87" t="s">
        <v>26</v>
      </c>
      <c r="J2891" s="102"/>
    </row>
    <row r="2892" spans="1:10" ht="12.75" customHeight="1" x14ac:dyDescent="0.25">
      <c r="A2892" s="101"/>
      <c r="B2892" s="80">
        <f>Invoice!B3319</f>
        <v>0</v>
      </c>
      <c r="C2892" s="88">
        <f>Invoice!E3319</f>
        <v>0</v>
      </c>
      <c r="D2892" s="89">
        <f>Invoice!H3319</f>
        <v>0</v>
      </c>
      <c r="E2892" s="81">
        <f t="shared" si="145"/>
        <v>0</v>
      </c>
      <c r="F2892" s="81"/>
      <c r="G2892" s="82">
        <f t="shared" si="146"/>
        <v>0</v>
      </c>
      <c r="H2892" s="83">
        <f t="shared" si="147"/>
        <v>0</v>
      </c>
      <c r="I2892" s="83" t="e">
        <f t="shared" si="148"/>
        <v>#DIV/0!</v>
      </c>
      <c r="J2892" s="103" t="e">
        <f t="shared" si="149"/>
        <v>#DIV/0!</v>
      </c>
    </row>
    <row r="2893" spans="1:10" ht="12.75" customHeight="1" x14ac:dyDescent="0.25">
      <c r="A2893" s="101"/>
      <c r="D2893" s="81"/>
      <c r="E2893" s="81">
        <f>(E2892*Invoice!I3319)+((E2892-(E2892*Invoice!I3319))*Invoice!J3319)</f>
        <v>0</v>
      </c>
      <c r="F2893" s="81"/>
      <c r="G2893" s="90">
        <f>E2893/1.11</f>
        <v>0</v>
      </c>
      <c r="H2893" s="91">
        <f>G2893*11%</f>
        <v>0</v>
      </c>
      <c r="I2893" s="91" t="e">
        <f>G2893/B2892</f>
        <v>#DIV/0!</v>
      </c>
      <c r="J2893" s="104" t="e">
        <f>H2893/B2892</f>
        <v>#DIV/0!</v>
      </c>
    </row>
    <row r="2894" spans="1:10" ht="12.75" customHeight="1" x14ac:dyDescent="0.25">
      <c r="A2894" s="101"/>
      <c r="D2894" s="81" t="s">
        <v>23</v>
      </c>
      <c r="E2894" s="81">
        <f>E2892-E2893</f>
        <v>0</v>
      </c>
      <c r="F2894" s="81"/>
      <c r="G2894" s="82">
        <f>G2892-G2893</f>
        <v>0</v>
      </c>
      <c r="H2894" s="82">
        <f>H2892-H2893</f>
        <v>0</v>
      </c>
      <c r="I2894" s="82" t="e">
        <f>I2892-I2893</f>
        <v>#DIV/0!</v>
      </c>
      <c r="J2894" s="105" t="e">
        <f>J2892-J2893</f>
        <v>#DIV/0!</v>
      </c>
    </row>
    <row r="2895" spans="1:10" ht="12.75" customHeight="1" x14ac:dyDescent="0.25">
      <c r="A2895" s="101"/>
      <c r="D2895" s="81"/>
      <c r="E2895" s="81"/>
      <c r="F2895" s="81"/>
      <c r="G2895" s="82"/>
      <c r="H2895" s="83">
        <f>G2894+H2894</f>
        <v>0</v>
      </c>
      <c r="I2895" s="83"/>
      <c r="J2895" s="103"/>
    </row>
    <row r="2896" spans="1:10" ht="12.75" customHeight="1" x14ac:dyDescent="0.25">
      <c r="A2896" s="101"/>
      <c r="B2896" s="79"/>
      <c r="D2896" s="81"/>
      <c r="E2896" s="81"/>
      <c r="F2896" s="81"/>
      <c r="G2896" s="82"/>
      <c r="H2896" s="83"/>
      <c r="I2896" s="83"/>
      <c r="J2896" s="103"/>
    </row>
    <row r="2897" spans="1:10" ht="12.75" customHeight="1" x14ac:dyDescent="0.25">
      <c r="A2897" s="101">
        <v>5</v>
      </c>
      <c r="B2897" s="84" t="s">
        <v>20</v>
      </c>
      <c r="C2897" s="84" t="s">
        <v>21</v>
      </c>
      <c r="D2897" s="85" t="s">
        <v>22</v>
      </c>
      <c r="E2897" s="85" t="s">
        <v>23</v>
      </c>
      <c r="F2897" s="85"/>
      <c r="G2897" s="86" t="s">
        <v>24</v>
      </c>
      <c r="H2897" s="87" t="s">
        <v>25</v>
      </c>
      <c r="I2897" s="87" t="s">
        <v>26</v>
      </c>
      <c r="J2897" s="102"/>
    </row>
    <row r="2898" spans="1:10" ht="12.75" customHeight="1" x14ac:dyDescent="0.25">
      <c r="A2898" s="101"/>
      <c r="B2898" s="80">
        <f>Invoice!B3320</f>
        <v>0</v>
      </c>
      <c r="C2898" s="88">
        <f>Invoice!E3320</f>
        <v>0</v>
      </c>
      <c r="D2898" s="89">
        <f>Invoice!H3320</f>
        <v>0</v>
      </c>
      <c r="E2898" s="81">
        <f t="shared" si="145"/>
        <v>0</v>
      </c>
      <c r="F2898" s="81"/>
      <c r="G2898" s="82">
        <f t="shared" si="146"/>
        <v>0</v>
      </c>
      <c r="H2898" s="83">
        <f t="shared" si="147"/>
        <v>0</v>
      </c>
      <c r="I2898" s="83" t="e">
        <f t="shared" si="148"/>
        <v>#DIV/0!</v>
      </c>
      <c r="J2898" s="103" t="e">
        <f t="shared" si="149"/>
        <v>#DIV/0!</v>
      </c>
    </row>
    <row r="2899" spans="1:10" ht="12.75" customHeight="1" x14ac:dyDescent="0.25">
      <c r="A2899" s="101"/>
      <c r="D2899" s="81"/>
      <c r="E2899" s="81">
        <f>(E2898*Invoice!I3320)+((E2898-(E2898*Invoice!I3320))*Invoice!J3320)</f>
        <v>0</v>
      </c>
      <c r="F2899" s="81"/>
      <c r="G2899" s="90">
        <f>E2899/1.11</f>
        <v>0</v>
      </c>
      <c r="H2899" s="91">
        <f>G2899*11%</f>
        <v>0</v>
      </c>
      <c r="I2899" s="91" t="e">
        <f>G2899/B2898</f>
        <v>#DIV/0!</v>
      </c>
      <c r="J2899" s="104" t="e">
        <f>H2899/B2898</f>
        <v>#DIV/0!</v>
      </c>
    </row>
    <row r="2900" spans="1:10" ht="12.75" customHeight="1" x14ac:dyDescent="0.25">
      <c r="A2900" s="101"/>
      <c r="D2900" s="81" t="s">
        <v>23</v>
      </c>
      <c r="E2900" s="81">
        <f>E2898-E2899</f>
        <v>0</v>
      </c>
      <c r="F2900" s="81"/>
      <c r="G2900" s="82">
        <f>G2898-G2899</f>
        <v>0</v>
      </c>
      <c r="H2900" s="82">
        <f>H2898-H2899</f>
        <v>0</v>
      </c>
      <c r="I2900" s="82" t="e">
        <f>I2898-I2899</f>
        <v>#DIV/0!</v>
      </c>
      <c r="J2900" s="105" t="e">
        <f>J2898-J2899</f>
        <v>#DIV/0!</v>
      </c>
    </row>
    <row r="2901" spans="1:10" ht="12.75" customHeight="1" x14ac:dyDescent="0.25">
      <c r="A2901" s="101"/>
      <c r="D2901" s="81"/>
      <c r="E2901" s="81"/>
      <c r="F2901" s="81"/>
      <c r="G2901" s="82"/>
      <c r="H2901" s="83">
        <f>G2900+H2900</f>
        <v>0</v>
      </c>
      <c r="I2901" s="83"/>
      <c r="J2901" s="103"/>
    </row>
    <row r="2902" spans="1:10" ht="12.75" customHeight="1" x14ac:dyDescent="0.25">
      <c r="A2902" s="101"/>
      <c r="B2902" s="79"/>
      <c r="D2902" s="81"/>
      <c r="E2902" s="81"/>
      <c r="F2902" s="81"/>
      <c r="G2902" s="82"/>
      <c r="H2902" s="83"/>
      <c r="I2902" s="83"/>
      <c r="J2902" s="103"/>
    </row>
    <row r="2903" spans="1:10" ht="12.75" customHeight="1" x14ac:dyDescent="0.25">
      <c r="A2903" s="101">
        <v>6</v>
      </c>
      <c r="B2903" s="84" t="s">
        <v>20</v>
      </c>
      <c r="C2903" s="84" t="s">
        <v>21</v>
      </c>
      <c r="D2903" s="85" t="s">
        <v>22</v>
      </c>
      <c r="E2903" s="85" t="s">
        <v>23</v>
      </c>
      <c r="F2903" s="85"/>
      <c r="G2903" s="86" t="s">
        <v>24</v>
      </c>
      <c r="H2903" s="87" t="s">
        <v>25</v>
      </c>
      <c r="I2903" s="87" t="s">
        <v>26</v>
      </c>
      <c r="J2903" s="102"/>
    </row>
    <row r="2904" spans="1:10" ht="12.75" customHeight="1" x14ac:dyDescent="0.25">
      <c r="A2904" s="101"/>
      <c r="B2904" s="80">
        <f>Invoice!B3321</f>
        <v>0</v>
      </c>
      <c r="C2904" s="88">
        <f>Invoice!E3321</f>
        <v>0</v>
      </c>
      <c r="D2904" s="89">
        <f>Invoice!H3321</f>
        <v>0</v>
      </c>
      <c r="E2904" s="81">
        <f t="shared" si="145"/>
        <v>0</v>
      </c>
      <c r="F2904" s="81"/>
      <c r="G2904" s="82">
        <f t="shared" si="146"/>
        <v>0</v>
      </c>
      <c r="H2904" s="83">
        <f t="shared" si="147"/>
        <v>0</v>
      </c>
      <c r="I2904" s="83" t="e">
        <f t="shared" si="148"/>
        <v>#DIV/0!</v>
      </c>
      <c r="J2904" s="103" t="e">
        <f t="shared" si="149"/>
        <v>#DIV/0!</v>
      </c>
    </row>
    <row r="2905" spans="1:10" ht="12.75" customHeight="1" x14ac:dyDescent="0.25">
      <c r="A2905" s="101"/>
      <c r="D2905" s="81"/>
      <c r="E2905" s="81">
        <f>(E2904*Invoice!I3321)+((E2904-(E2904*Invoice!I3321))*Invoice!J3321)</f>
        <v>0</v>
      </c>
      <c r="F2905" s="81"/>
      <c r="G2905" s="90">
        <f>E2905/1.11</f>
        <v>0</v>
      </c>
      <c r="H2905" s="91">
        <f>G2905*11%</f>
        <v>0</v>
      </c>
      <c r="I2905" s="91" t="e">
        <f>G2905/B2904</f>
        <v>#DIV/0!</v>
      </c>
      <c r="J2905" s="104" t="e">
        <f>H2905/B2904</f>
        <v>#DIV/0!</v>
      </c>
    </row>
    <row r="2906" spans="1:10" ht="12.75" customHeight="1" x14ac:dyDescent="0.25">
      <c r="A2906" s="101"/>
      <c r="D2906" s="81" t="s">
        <v>23</v>
      </c>
      <c r="E2906" s="81">
        <f>E2904-E2905</f>
        <v>0</v>
      </c>
      <c r="F2906" s="81"/>
      <c r="G2906" s="82">
        <f>G2904-G2905</f>
        <v>0</v>
      </c>
      <c r="H2906" s="82">
        <f>H2904-H2905</f>
        <v>0</v>
      </c>
      <c r="I2906" s="82" t="e">
        <f>I2904-I2905</f>
        <v>#DIV/0!</v>
      </c>
      <c r="J2906" s="105" t="e">
        <f>J2904-J2905</f>
        <v>#DIV/0!</v>
      </c>
    </row>
    <row r="2907" spans="1:10" ht="12.75" customHeight="1" x14ac:dyDescent="0.25">
      <c r="A2907" s="101"/>
      <c r="D2907" s="81"/>
      <c r="E2907" s="81"/>
      <c r="F2907" s="81"/>
      <c r="G2907" s="82"/>
      <c r="H2907" s="83">
        <f>G2906+H2906</f>
        <v>0</v>
      </c>
      <c r="I2907" s="83"/>
      <c r="J2907" s="103"/>
    </row>
    <row r="2908" spans="1:10" ht="12.75" customHeight="1" x14ac:dyDescent="0.25">
      <c r="A2908" s="101"/>
      <c r="B2908" s="79"/>
      <c r="D2908" s="81"/>
      <c r="E2908" s="81"/>
      <c r="F2908" s="81"/>
      <c r="G2908" s="82"/>
      <c r="H2908" s="83"/>
      <c r="I2908" s="83"/>
      <c r="J2908" s="103"/>
    </row>
    <row r="2909" spans="1:10" ht="12.75" customHeight="1" x14ac:dyDescent="0.25">
      <c r="A2909" s="101">
        <v>7</v>
      </c>
      <c r="B2909" s="84" t="s">
        <v>20</v>
      </c>
      <c r="C2909" s="84" t="s">
        <v>21</v>
      </c>
      <c r="D2909" s="85" t="s">
        <v>22</v>
      </c>
      <c r="E2909" s="85" t="s">
        <v>23</v>
      </c>
      <c r="F2909" s="85"/>
      <c r="G2909" s="86" t="s">
        <v>24</v>
      </c>
      <c r="H2909" s="87" t="s">
        <v>25</v>
      </c>
      <c r="I2909" s="87" t="s">
        <v>26</v>
      </c>
      <c r="J2909" s="102"/>
    </row>
    <row r="2910" spans="1:10" ht="12.75" customHeight="1" x14ac:dyDescent="0.25">
      <c r="A2910" s="101"/>
      <c r="B2910" s="80">
        <f>Invoice!B3322</f>
        <v>0</v>
      </c>
      <c r="C2910" s="88">
        <f>Invoice!E3322</f>
        <v>0</v>
      </c>
      <c r="D2910" s="89">
        <f>Invoice!H3322</f>
        <v>0</v>
      </c>
      <c r="E2910" s="81">
        <f t="shared" si="145"/>
        <v>0</v>
      </c>
      <c r="F2910" s="81"/>
      <c r="G2910" s="82">
        <f t="shared" si="146"/>
        <v>0</v>
      </c>
      <c r="H2910" s="83">
        <f t="shared" si="147"/>
        <v>0</v>
      </c>
      <c r="I2910" s="83" t="e">
        <f t="shared" si="148"/>
        <v>#DIV/0!</v>
      </c>
      <c r="J2910" s="103" t="e">
        <f t="shared" si="149"/>
        <v>#DIV/0!</v>
      </c>
    </row>
    <row r="2911" spans="1:10" ht="12.75" customHeight="1" x14ac:dyDescent="0.25">
      <c r="A2911" s="101"/>
      <c r="D2911" s="81"/>
      <c r="E2911" s="81">
        <f>(E2910*Invoice!I3322)+((E2910-(E2910*Invoice!I3322))*Invoice!J3322)</f>
        <v>0</v>
      </c>
      <c r="F2911" s="81"/>
      <c r="G2911" s="90">
        <f>E2911/1.11</f>
        <v>0</v>
      </c>
      <c r="H2911" s="91">
        <f>G2911*11%</f>
        <v>0</v>
      </c>
      <c r="I2911" s="91" t="e">
        <f>G2911/B2910</f>
        <v>#DIV/0!</v>
      </c>
      <c r="J2911" s="104" t="e">
        <f>H2911/B2910</f>
        <v>#DIV/0!</v>
      </c>
    </row>
    <row r="2912" spans="1:10" ht="12.75" customHeight="1" x14ac:dyDescent="0.25">
      <c r="A2912" s="101"/>
      <c r="D2912" s="81" t="s">
        <v>23</v>
      </c>
      <c r="E2912" s="81">
        <f>E2910-E2911</f>
        <v>0</v>
      </c>
      <c r="F2912" s="81"/>
      <c r="G2912" s="82">
        <f>G2910-G2911</f>
        <v>0</v>
      </c>
      <c r="H2912" s="82">
        <f>H2910-H2911</f>
        <v>0</v>
      </c>
      <c r="I2912" s="82" t="e">
        <f>I2910-I2911</f>
        <v>#DIV/0!</v>
      </c>
      <c r="J2912" s="105" t="e">
        <f>J2910-J2911</f>
        <v>#DIV/0!</v>
      </c>
    </row>
    <row r="2913" spans="1:10" ht="12.75" customHeight="1" x14ac:dyDescent="0.25">
      <c r="A2913" s="101"/>
      <c r="D2913" s="81"/>
      <c r="E2913" s="81"/>
      <c r="F2913" s="81"/>
      <c r="G2913" s="82"/>
      <c r="H2913" s="83">
        <f>G2912+H2912</f>
        <v>0</v>
      </c>
      <c r="I2913" s="83"/>
      <c r="J2913" s="103"/>
    </row>
    <row r="2914" spans="1:10" ht="12.75" customHeight="1" x14ac:dyDescent="0.25">
      <c r="A2914" s="101"/>
      <c r="B2914" s="79"/>
      <c r="D2914" s="81"/>
      <c r="E2914" s="81"/>
      <c r="F2914" s="81"/>
      <c r="G2914" s="82"/>
      <c r="H2914" s="83"/>
      <c r="I2914" s="83"/>
      <c r="J2914" s="103"/>
    </row>
    <row r="2915" spans="1:10" ht="12.75" customHeight="1" x14ac:dyDescent="0.25">
      <c r="A2915" s="101">
        <v>8</v>
      </c>
      <c r="B2915" s="84" t="s">
        <v>20</v>
      </c>
      <c r="C2915" s="84" t="s">
        <v>21</v>
      </c>
      <c r="D2915" s="85" t="s">
        <v>22</v>
      </c>
      <c r="E2915" s="85" t="s">
        <v>23</v>
      </c>
      <c r="F2915" s="85"/>
      <c r="G2915" s="86" t="s">
        <v>24</v>
      </c>
      <c r="H2915" s="87" t="s">
        <v>25</v>
      </c>
      <c r="I2915" s="87" t="s">
        <v>26</v>
      </c>
      <c r="J2915" s="102"/>
    </row>
    <row r="2916" spans="1:10" ht="12.75" customHeight="1" x14ac:dyDescent="0.25">
      <c r="A2916" s="101"/>
      <c r="B2916" s="80">
        <f>Invoice!B3323</f>
        <v>0</v>
      </c>
      <c r="C2916" s="88">
        <f>Invoice!E3323</f>
        <v>0</v>
      </c>
      <c r="D2916" s="89">
        <f>Invoice!H3323</f>
        <v>0</v>
      </c>
      <c r="E2916" s="81">
        <f t="shared" si="145"/>
        <v>0</v>
      </c>
      <c r="F2916" s="81"/>
      <c r="G2916" s="82">
        <f t="shared" si="146"/>
        <v>0</v>
      </c>
      <c r="H2916" s="83">
        <f t="shared" si="147"/>
        <v>0</v>
      </c>
      <c r="I2916" s="83" t="e">
        <f t="shared" si="148"/>
        <v>#DIV/0!</v>
      </c>
      <c r="J2916" s="103" t="e">
        <f t="shared" si="149"/>
        <v>#DIV/0!</v>
      </c>
    </row>
    <row r="2917" spans="1:10" ht="12.75" customHeight="1" x14ac:dyDescent="0.25">
      <c r="A2917" s="101"/>
      <c r="D2917" s="81"/>
      <c r="E2917" s="81">
        <f>(E2916*Invoice!I3323)+((E2916-(E2916*Invoice!I3323))*Invoice!J3323)</f>
        <v>0</v>
      </c>
      <c r="F2917" s="81"/>
      <c r="G2917" s="90">
        <f>E2917/1.11</f>
        <v>0</v>
      </c>
      <c r="H2917" s="91">
        <f>G2917*11%</f>
        <v>0</v>
      </c>
      <c r="I2917" s="91" t="e">
        <f>G2917/B2916</f>
        <v>#DIV/0!</v>
      </c>
      <c r="J2917" s="104" t="e">
        <f>H2917/B2916</f>
        <v>#DIV/0!</v>
      </c>
    </row>
    <row r="2918" spans="1:10" ht="12.75" customHeight="1" x14ac:dyDescent="0.25">
      <c r="A2918" s="101"/>
      <c r="D2918" s="81" t="s">
        <v>23</v>
      </c>
      <c r="E2918" s="81">
        <f>E2916-E2917</f>
        <v>0</v>
      </c>
      <c r="F2918" s="81"/>
      <c r="G2918" s="82">
        <f>G2916-G2917</f>
        <v>0</v>
      </c>
      <c r="H2918" s="82">
        <f>H2916-H2917</f>
        <v>0</v>
      </c>
      <c r="I2918" s="82" t="e">
        <f>I2916-I2917</f>
        <v>#DIV/0!</v>
      </c>
      <c r="J2918" s="105" t="e">
        <f>J2916-J2917</f>
        <v>#DIV/0!</v>
      </c>
    </row>
    <row r="2919" spans="1:10" ht="12.75" customHeight="1" x14ac:dyDescent="0.25">
      <c r="A2919" s="101"/>
      <c r="D2919" s="81"/>
      <c r="E2919" s="81"/>
      <c r="F2919" s="81"/>
      <c r="G2919" s="82"/>
      <c r="H2919" s="83">
        <f>G2918+H2918</f>
        <v>0</v>
      </c>
      <c r="I2919" s="83"/>
      <c r="J2919" s="103"/>
    </row>
    <row r="2920" spans="1:10" ht="12.75" customHeight="1" x14ac:dyDescent="0.25">
      <c r="A2920" s="101"/>
      <c r="B2920" s="79"/>
      <c r="D2920" s="81"/>
      <c r="E2920" s="81"/>
      <c r="F2920" s="81"/>
      <c r="G2920" s="82"/>
      <c r="H2920" s="83"/>
      <c r="I2920" s="83"/>
      <c r="J2920" s="103"/>
    </row>
    <row r="2921" spans="1:10" ht="12.75" customHeight="1" x14ac:dyDescent="0.25">
      <c r="A2921" s="101">
        <v>9</v>
      </c>
      <c r="B2921" s="84" t="s">
        <v>20</v>
      </c>
      <c r="C2921" s="84" t="s">
        <v>21</v>
      </c>
      <c r="D2921" s="85" t="s">
        <v>22</v>
      </c>
      <c r="E2921" s="85" t="s">
        <v>23</v>
      </c>
      <c r="F2921" s="85"/>
      <c r="G2921" s="86" t="s">
        <v>24</v>
      </c>
      <c r="H2921" s="87" t="s">
        <v>25</v>
      </c>
      <c r="I2921" s="87" t="s">
        <v>26</v>
      </c>
      <c r="J2921" s="102"/>
    </row>
    <row r="2922" spans="1:10" ht="12.75" customHeight="1" x14ac:dyDescent="0.25">
      <c r="A2922" s="101"/>
      <c r="B2922" s="80">
        <f>Invoice!B3324</f>
        <v>0</v>
      </c>
      <c r="C2922" s="88">
        <f>Invoice!E3324</f>
        <v>0</v>
      </c>
      <c r="D2922" s="89">
        <f>Invoice!H3324</f>
        <v>0</v>
      </c>
      <c r="E2922" s="81">
        <f t="shared" si="145"/>
        <v>0</v>
      </c>
      <c r="F2922" s="81"/>
      <c r="G2922" s="82">
        <f t="shared" si="146"/>
        <v>0</v>
      </c>
      <c r="H2922" s="83">
        <f t="shared" si="147"/>
        <v>0</v>
      </c>
      <c r="I2922" s="83" t="e">
        <f t="shared" si="148"/>
        <v>#DIV/0!</v>
      </c>
      <c r="J2922" s="103" t="e">
        <f t="shared" si="149"/>
        <v>#DIV/0!</v>
      </c>
    </row>
    <row r="2923" spans="1:10" ht="12.75" customHeight="1" x14ac:dyDescent="0.25">
      <c r="A2923" s="101"/>
      <c r="D2923" s="81"/>
      <c r="E2923" s="81">
        <f>(E2922*Invoice!I3324)+((E2922-(E2922*Invoice!I3324))*Invoice!J3324)</f>
        <v>0</v>
      </c>
      <c r="F2923" s="81"/>
      <c r="G2923" s="90">
        <f>E2923/1.11</f>
        <v>0</v>
      </c>
      <c r="H2923" s="91">
        <f>G2923*11%</f>
        <v>0</v>
      </c>
      <c r="I2923" s="91" t="e">
        <f>G2923/B2922</f>
        <v>#DIV/0!</v>
      </c>
      <c r="J2923" s="104" t="e">
        <f>H2923/B2922</f>
        <v>#DIV/0!</v>
      </c>
    </row>
    <row r="2924" spans="1:10" ht="12.75" customHeight="1" x14ac:dyDescent="0.25">
      <c r="A2924" s="101"/>
      <c r="D2924" s="81" t="s">
        <v>23</v>
      </c>
      <c r="E2924" s="81">
        <f>E2922-E2923</f>
        <v>0</v>
      </c>
      <c r="F2924" s="81"/>
      <c r="G2924" s="82">
        <f>G2922-G2923</f>
        <v>0</v>
      </c>
      <c r="H2924" s="82">
        <f>H2922-H2923</f>
        <v>0</v>
      </c>
      <c r="I2924" s="82" t="e">
        <f>I2922-I2923</f>
        <v>#DIV/0!</v>
      </c>
      <c r="J2924" s="105" t="e">
        <f>J2922-J2923</f>
        <v>#DIV/0!</v>
      </c>
    </row>
    <row r="2925" spans="1:10" ht="12.75" customHeight="1" x14ac:dyDescent="0.25">
      <c r="A2925" s="101"/>
      <c r="D2925" s="81"/>
      <c r="E2925" s="81"/>
      <c r="F2925" s="81"/>
      <c r="G2925" s="82"/>
      <c r="H2925" s="83">
        <f>G2924+H2924</f>
        <v>0</v>
      </c>
      <c r="I2925" s="83"/>
      <c r="J2925" s="103"/>
    </row>
    <row r="2926" spans="1:10" ht="12.75" customHeight="1" x14ac:dyDescent="0.25">
      <c r="A2926" s="101"/>
      <c r="B2926" s="79"/>
      <c r="D2926" s="81"/>
      <c r="E2926" s="81"/>
      <c r="F2926" s="81"/>
      <c r="G2926" s="82"/>
      <c r="H2926" s="83"/>
      <c r="I2926" s="83"/>
      <c r="J2926" s="103"/>
    </row>
    <row r="2927" spans="1:10" ht="12.75" customHeight="1" x14ac:dyDescent="0.25">
      <c r="A2927" s="101">
        <v>10</v>
      </c>
      <c r="B2927" s="84" t="s">
        <v>20</v>
      </c>
      <c r="C2927" s="84" t="s">
        <v>21</v>
      </c>
      <c r="D2927" s="85" t="s">
        <v>22</v>
      </c>
      <c r="E2927" s="85" t="s">
        <v>23</v>
      </c>
      <c r="F2927" s="85"/>
      <c r="G2927" s="86" t="s">
        <v>24</v>
      </c>
      <c r="H2927" s="87" t="s">
        <v>25</v>
      </c>
      <c r="I2927" s="87" t="s">
        <v>26</v>
      </c>
      <c r="J2927" s="102"/>
    </row>
    <row r="2928" spans="1:10" ht="12.75" customHeight="1" x14ac:dyDescent="0.25">
      <c r="A2928" s="101"/>
      <c r="B2928" s="80">
        <f>Invoice!B3325</f>
        <v>0</v>
      </c>
      <c r="C2928" s="88">
        <f>Invoice!E3325</f>
        <v>0</v>
      </c>
      <c r="D2928" s="89">
        <f>Invoice!H3325</f>
        <v>0</v>
      </c>
      <c r="E2928" s="81">
        <f t="shared" si="145"/>
        <v>0</v>
      </c>
      <c r="F2928" s="81"/>
      <c r="G2928" s="82">
        <f t="shared" si="146"/>
        <v>0</v>
      </c>
      <c r="H2928" s="83">
        <f t="shared" si="147"/>
        <v>0</v>
      </c>
      <c r="I2928" s="83" t="e">
        <f t="shared" si="148"/>
        <v>#DIV/0!</v>
      </c>
      <c r="J2928" s="103" t="e">
        <f t="shared" si="149"/>
        <v>#DIV/0!</v>
      </c>
    </row>
    <row r="2929" spans="1:10" ht="12.75" customHeight="1" x14ac:dyDescent="0.25">
      <c r="A2929" s="101"/>
      <c r="D2929" s="81"/>
      <c r="E2929" s="81">
        <f>(E2928*Invoice!I3325)+((E2928-(E2928*Invoice!I3325))*Invoice!J3325)</f>
        <v>0</v>
      </c>
      <c r="F2929" s="81"/>
      <c r="G2929" s="90">
        <f>E2929/1.11</f>
        <v>0</v>
      </c>
      <c r="H2929" s="91">
        <f>G2929*11%</f>
        <v>0</v>
      </c>
      <c r="I2929" s="91" t="e">
        <f>G2929/B2928</f>
        <v>#DIV/0!</v>
      </c>
      <c r="J2929" s="104" t="e">
        <f>H2929/B2928</f>
        <v>#DIV/0!</v>
      </c>
    </row>
    <row r="2930" spans="1:10" ht="12.75" customHeight="1" x14ac:dyDescent="0.25">
      <c r="A2930" s="101"/>
      <c r="D2930" s="81" t="s">
        <v>23</v>
      </c>
      <c r="E2930" s="81">
        <f>E2928-E2929</f>
        <v>0</v>
      </c>
      <c r="F2930" s="81"/>
      <c r="G2930" s="82">
        <f>G2928-G2929</f>
        <v>0</v>
      </c>
      <c r="H2930" s="82">
        <f>H2928-H2929</f>
        <v>0</v>
      </c>
      <c r="I2930" s="82" t="e">
        <f>I2928-I2929</f>
        <v>#DIV/0!</v>
      </c>
      <c r="J2930" s="105" t="e">
        <f>J2928-J2929</f>
        <v>#DIV/0!</v>
      </c>
    </row>
    <row r="2931" spans="1:10" ht="12.75" customHeight="1" x14ac:dyDescent="0.25">
      <c r="A2931" s="101"/>
      <c r="D2931" s="81"/>
      <c r="E2931" s="81"/>
      <c r="F2931" s="81"/>
      <c r="G2931" s="82"/>
      <c r="H2931" s="83">
        <f>G2930+H2930</f>
        <v>0</v>
      </c>
      <c r="I2931" s="83"/>
      <c r="J2931" s="103"/>
    </row>
    <row r="2932" spans="1:10" ht="12.75" customHeight="1" x14ac:dyDescent="0.25">
      <c r="A2932" s="101"/>
      <c r="B2932" s="79"/>
      <c r="D2932" s="81"/>
      <c r="E2932" s="81"/>
      <c r="F2932" s="81"/>
      <c r="G2932" s="82"/>
      <c r="H2932" s="83"/>
      <c r="I2932" s="83"/>
      <c r="J2932" s="103"/>
    </row>
    <row r="2933" spans="1:10" ht="12.75" customHeight="1" x14ac:dyDescent="0.25">
      <c r="A2933" s="101">
        <v>11</v>
      </c>
      <c r="B2933" s="84" t="s">
        <v>20</v>
      </c>
      <c r="C2933" s="84" t="s">
        <v>21</v>
      </c>
      <c r="D2933" s="85" t="s">
        <v>22</v>
      </c>
      <c r="E2933" s="85" t="s">
        <v>23</v>
      </c>
      <c r="F2933" s="85"/>
      <c r="G2933" s="86" t="s">
        <v>24</v>
      </c>
      <c r="H2933" s="87" t="s">
        <v>25</v>
      </c>
      <c r="I2933" s="87" t="s">
        <v>26</v>
      </c>
      <c r="J2933" s="102"/>
    </row>
    <row r="2934" spans="1:10" ht="12.75" customHeight="1" x14ac:dyDescent="0.25">
      <c r="A2934" s="101"/>
      <c r="B2934" s="80">
        <f>Invoice!B3326</f>
        <v>0</v>
      </c>
      <c r="C2934" s="88">
        <f>Invoice!E3326</f>
        <v>0</v>
      </c>
      <c r="D2934" s="89">
        <f>Invoice!H3326</f>
        <v>0</v>
      </c>
      <c r="E2934" s="81">
        <f t="shared" si="145"/>
        <v>0</v>
      </c>
      <c r="F2934" s="81"/>
      <c r="G2934" s="82">
        <f t="shared" si="146"/>
        <v>0</v>
      </c>
      <c r="H2934" s="83">
        <f t="shared" si="147"/>
        <v>0</v>
      </c>
      <c r="I2934" s="83" t="e">
        <f t="shared" si="148"/>
        <v>#DIV/0!</v>
      </c>
      <c r="J2934" s="103" t="e">
        <f t="shared" si="149"/>
        <v>#DIV/0!</v>
      </c>
    </row>
    <row r="2935" spans="1:10" ht="12.75" customHeight="1" x14ac:dyDescent="0.25">
      <c r="A2935" s="101"/>
      <c r="D2935" s="81"/>
      <c r="E2935" s="81">
        <f>(E2934*Invoice!I3326)+((E2934-(E2934*Invoice!I3326))*Invoice!J3326)</f>
        <v>0</v>
      </c>
      <c r="F2935" s="81"/>
      <c r="G2935" s="90">
        <f>E2935/1.11</f>
        <v>0</v>
      </c>
      <c r="H2935" s="91">
        <f>G2935*11%</f>
        <v>0</v>
      </c>
      <c r="I2935" s="91" t="e">
        <f>G2935/B2934</f>
        <v>#DIV/0!</v>
      </c>
      <c r="J2935" s="104" t="e">
        <f>H2935/B2934</f>
        <v>#DIV/0!</v>
      </c>
    </row>
    <row r="2936" spans="1:10" ht="12.75" customHeight="1" x14ac:dyDescent="0.25">
      <c r="A2936" s="101"/>
      <c r="D2936" s="81" t="s">
        <v>23</v>
      </c>
      <c r="E2936" s="81">
        <f>E2934-E2935</f>
        <v>0</v>
      </c>
      <c r="F2936" s="81"/>
      <c r="G2936" s="82">
        <f>G2934-G2935</f>
        <v>0</v>
      </c>
      <c r="H2936" s="82">
        <f>H2934-H2935</f>
        <v>0</v>
      </c>
      <c r="I2936" s="82" t="e">
        <f>I2934-I2935</f>
        <v>#DIV/0!</v>
      </c>
      <c r="J2936" s="105" t="e">
        <f>J2934-J2935</f>
        <v>#DIV/0!</v>
      </c>
    </row>
    <row r="2937" spans="1:10" ht="12.75" customHeight="1" x14ac:dyDescent="0.25">
      <c r="A2937" s="101"/>
      <c r="D2937" s="81"/>
      <c r="E2937" s="81"/>
      <c r="F2937" s="81"/>
      <c r="G2937" s="82"/>
      <c r="H2937" s="83">
        <f>G2936+H2936</f>
        <v>0</v>
      </c>
      <c r="I2937" s="83"/>
      <c r="J2937" s="103"/>
    </row>
    <row r="2938" spans="1:10" ht="12.75" customHeight="1" x14ac:dyDescent="0.25">
      <c r="A2938" s="101"/>
      <c r="B2938" s="79"/>
      <c r="D2938" s="81"/>
      <c r="E2938" s="81"/>
      <c r="F2938" s="81"/>
      <c r="G2938" s="82"/>
      <c r="H2938" s="83"/>
      <c r="I2938" s="83"/>
      <c r="J2938" s="103"/>
    </row>
    <row r="2939" spans="1:10" ht="12.75" customHeight="1" x14ac:dyDescent="0.25">
      <c r="A2939" s="101">
        <v>12</v>
      </c>
      <c r="B2939" s="84" t="s">
        <v>20</v>
      </c>
      <c r="C2939" s="84" t="s">
        <v>21</v>
      </c>
      <c r="D2939" s="85" t="s">
        <v>22</v>
      </c>
      <c r="E2939" s="85" t="s">
        <v>23</v>
      </c>
      <c r="F2939" s="85"/>
      <c r="G2939" s="86" t="s">
        <v>24</v>
      </c>
      <c r="H2939" s="87" t="s">
        <v>25</v>
      </c>
      <c r="I2939" s="87" t="s">
        <v>26</v>
      </c>
      <c r="J2939" s="102"/>
    </row>
    <row r="2940" spans="1:10" ht="12.75" customHeight="1" x14ac:dyDescent="0.25">
      <c r="A2940" s="101"/>
      <c r="B2940" s="80">
        <f>Invoice!B3327</f>
        <v>0</v>
      </c>
      <c r="C2940" s="88">
        <f>Invoice!E3327</f>
        <v>0</v>
      </c>
      <c r="D2940" s="89">
        <f>Invoice!H3327</f>
        <v>0</v>
      </c>
      <c r="E2940" s="81">
        <f t="shared" si="145"/>
        <v>0</v>
      </c>
      <c r="F2940" s="81"/>
      <c r="G2940" s="82">
        <f t="shared" si="146"/>
        <v>0</v>
      </c>
      <c r="H2940" s="83">
        <f t="shared" si="147"/>
        <v>0</v>
      </c>
      <c r="I2940" s="83" t="e">
        <f t="shared" si="148"/>
        <v>#DIV/0!</v>
      </c>
      <c r="J2940" s="103" t="e">
        <f t="shared" si="149"/>
        <v>#DIV/0!</v>
      </c>
    </row>
    <row r="2941" spans="1:10" ht="12.75" customHeight="1" x14ac:dyDescent="0.25">
      <c r="A2941" s="101"/>
      <c r="D2941" s="81"/>
      <c r="E2941" s="81">
        <f>(E2940*Invoice!I3327)+((E2940-(E2940*Invoice!I3327))*Invoice!J3327)</f>
        <v>0</v>
      </c>
      <c r="F2941" s="81"/>
      <c r="G2941" s="90">
        <f>E2941/1.11</f>
        <v>0</v>
      </c>
      <c r="H2941" s="91">
        <f>G2941*11%</f>
        <v>0</v>
      </c>
      <c r="I2941" s="91" t="e">
        <f>G2941/B2940</f>
        <v>#DIV/0!</v>
      </c>
      <c r="J2941" s="104" t="e">
        <f>H2941/B2940</f>
        <v>#DIV/0!</v>
      </c>
    </row>
    <row r="2942" spans="1:10" ht="12.75" customHeight="1" x14ac:dyDescent="0.25">
      <c r="A2942" s="101"/>
      <c r="D2942" s="81" t="s">
        <v>23</v>
      </c>
      <c r="E2942" s="81">
        <f>E2940-E2941</f>
        <v>0</v>
      </c>
      <c r="F2942" s="81"/>
      <c r="G2942" s="82">
        <f>G2940-G2941</f>
        <v>0</v>
      </c>
      <c r="H2942" s="82">
        <f>H2940-H2941</f>
        <v>0</v>
      </c>
      <c r="I2942" s="82" t="e">
        <f>I2940-I2941</f>
        <v>#DIV/0!</v>
      </c>
      <c r="J2942" s="105" t="e">
        <f>J2940-J2941</f>
        <v>#DIV/0!</v>
      </c>
    </row>
    <row r="2943" spans="1:10" ht="12.75" customHeight="1" x14ac:dyDescent="0.25">
      <c r="A2943" s="101"/>
      <c r="D2943" s="81"/>
      <c r="E2943" s="81"/>
      <c r="F2943" s="81"/>
      <c r="G2943" s="82"/>
      <c r="H2943" s="83">
        <f>G2942+H2942</f>
        <v>0</v>
      </c>
      <c r="I2943" s="83"/>
      <c r="J2943" s="103"/>
    </row>
    <row r="2944" spans="1:10" ht="12.75" customHeight="1" x14ac:dyDescent="0.25">
      <c r="A2944" s="101"/>
      <c r="B2944" s="79"/>
      <c r="D2944" s="81"/>
      <c r="E2944" s="81"/>
      <c r="F2944" s="81"/>
      <c r="G2944" s="82"/>
      <c r="H2944" s="83"/>
      <c r="I2944" s="83"/>
      <c r="J2944" s="103"/>
    </row>
    <row r="2945" spans="1:10" ht="12.75" customHeight="1" x14ac:dyDescent="0.25">
      <c r="A2945" s="101">
        <v>13</v>
      </c>
      <c r="B2945" s="84" t="s">
        <v>20</v>
      </c>
      <c r="C2945" s="84" t="s">
        <v>21</v>
      </c>
      <c r="D2945" s="85" t="s">
        <v>22</v>
      </c>
      <c r="E2945" s="85" t="s">
        <v>23</v>
      </c>
      <c r="F2945" s="85"/>
      <c r="G2945" s="86" t="s">
        <v>24</v>
      </c>
      <c r="H2945" s="87" t="s">
        <v>25</v>
      </c>
      <c r="I2945" s="87" t="s">
        <v>26</v>
      </c>
      <c r="J2945" s="102"/>
    </row>
    <row r="2946" spans="1:10" ht="12.75" customHeight="1" x14ac:dyDescent="0.25">
      <c r="A2946" s="101"/>
      <c r="B2946" s="80">
        <f>Invoice!B3328</f>
        <v>0</v>
      </c>
      <c r="C2946" s="88">
        <f>Invoice!E3328</f>
        <v>0</v>
      </c>
      <c r="D2946" s="89">
        <f>Invoice!H3328</f>
        <v>0</v>
      </c>
      <c r="E2946" s="81">
        <f t="shared" si="145"/>
        <v>0</v>
      </c>
      <c r="F2946" s="81"/>
      <c r="G2946" s="82">
        <f t="shared" si="146"/>
        <v>0</v>
      </c>
      <c r="H2946" s="83">
        <f t="shared" si="147"/>
        <v>0</v>
      </c>
      <c r="I2946" s="83" t="e">
        <f t="shared" si="148"/>
        <v>#DIV/0!</v>
      </c>
      <c r="J2946" s="103" t="e">
        <f t="shared" si="149"/>
        <v>#DIV/0!</v>
      </c>
    </row>
    <row r="2947" spans="1:10" ht="12.75" customHeight="1" x14ac:dyDescent="0.25">
      <c r="A2947" s="101"/>
      <c r="D2947" s="81"/>
      <c r="E2947" s="81">
        <f>(E2946*Invoice!I3328)+((E2946-(E2946*Invoice!I3328))*Invoice!J3328)</f>
        <v>0</v>
      </c>
      <c r="F2947" s="81"/>
      <c r="G2947" s="90">
        <f>E2947/1.11</f>
        <v>0</v>
      </c>
      <c r="H2947" s="91">
        <f>G2947*11%</f>
        <v>0</v>
      </c>
      <c r="I2947" s="91" t="e">
        <f>G2947/B2946</f>
        <v>#DIV/0!</v>
      </c>
      <c r="J2947" s="104" t="e">
        <f>H2947/B2946</f>
        <v>#DIV/0!</v>
      </c>
    </row>
    <row r="2948" spans="1:10" ht="12.75" customHeight="1" x14ac:dyDescent="0.25">
      <c r="A2948" s="101"/>
      <c r="D2948" s="81" t="s">
        <v>23</v>
      </c>
      <c r="E2948" s="81">
        <f>E2946-E2947</f>
        <v>0</v>
      </c>
      <c r="F2948" s="81"/>
      <c r="G2948" s="82">
        <f>G2946-G2947</f>
        <v>0</v>
      </c>
      <c r="H2948" s="82">
        <f>H2946-H2947</f>
        <v>0</v>
      </c>
      <c r="I2948" s="82" t="e">
        <f>I2946-I2947</f>
        <v>#DIV/0!</v>
      </c>
      <c r="J2948" s="105" t="e">
        <f>J2946-J2947</f>
        <v>#DIV/0!</v>
      </c>
    </row>
    <row r="2949" spans="1:10" ht="12.75" customHeight="1" x14ac:dyDescent="0.25">
      <c r="A2949" s="101"/>
      <c r="D2949" s="81"/>
      <c r="E2949" s="81"/>
      <c r="F2949" s="81"/>
      <c r="G2949" s="82"/>
      <c r="H2949" s="83">
        <f>G2948+H2948</f>
        <v>0</v>
      </c>
      <c r="I2949" s="83"/>
      <c r="J2949" s="103"/>
    </row>
    <row r="2950" spans="1:10" ht="12.75" customHeight="1" x14ac:dyDescent="0.25">
      <c r="A2950" s="101"/>
      <c r="B2950" s="79"/>
      <c r="D2950" s="81"/>
      <c r="E2950" s="81"/>
      <c r="F2950" s="81"/>
      <c r="G2950" s="82"/>
      <c r="H2950" s="83"/>
      <c r="I2950" s="83"/>
      <c r="J2950" s="103"/>
    </row>
    <row r="2951" spans="1:10" ht="12.75" customHeight="1" x14ac:dyDescent="0.25">
      <c r="A2951" s="101">
        <v>14</v>
      </c>
      <c r="B2951" s="84" t="s">
        <v>20</v>
      </c>
      <c r="C2951" s="84" t="s">
        <v>21</v>
      </c>
      <c r="D2951" s="85" t="s">
        <v>22</v>
      </c>
      <c r="E2951" s="85" t="s">
        <v>23</v>
      </c>
      <c r="F2951" s="85"/>
      <c r="G2951" s="86" t="s">
        <v>24</v>
      </c>
      <c r="H2951" s="87" t="s">
        <v>25</v>
      </c>
      <c r="I2951" s="87" t="s">
        <v>26</v>
      </c>
      <c r="J2951" s="102"/>
    </row>
    <row r="2952" spans="1:10" ht="12.75" customHeight="1" x14ac:dyDescent="0.25">
      <c r="A2952" s="101"/>
      <c r="B2952" s="80">
        <f>Invoice!B3329</f>
        <v>0</v>
      </c>
      <c r="C2952" s="88">
        <f>Invoice!E3329</f>
        <v>0</v>
      </c>
      <c r="D2952" s="89">
        <f>Invoice!H3329</f>
        <v>0</v>
      </c>
      <c r="E2952" s="81">
        <f t="shared" si="145"/>
        <v>0</v>
      </c>
      <c r="F2952" s="81"/>
      <c r="G2952" s="82">
        <f t="shared" si="146"/>
        <v>0</v>
      </c>
      <c r="H2952" s="83">
        <f t="shared" si="147"/>
        <v>0</v>
      </c>
      <c r="I2952" s="83" t="e">
        <f t="shared" si="148"/>
        <v>#DIV/0!</v>
      </c>
      <c r="J2952" s="103" t="e">
        <f t="shared" si="149"/>
        <v>#DIV/0!</v>
      </c>
    </row>
    <row r="2953" spans="1:10" ht="12.75" customHeight="1" x14ac:dyDescent="0.25">
      <c r="A2953" s="101"/>
      <c r="D2953" s="81"/>
      <c r="E2953" s="81">
        <f>(E2952*Invoice!I3329)+((E2952-(E2952*Invoice!I3329))*Invoice!J3329)</f>
        <v>0</v>
      </c>
      <c r="F2953" s="81"/>
      <c r="G2953" s="90">
        <f>E2953/1.11</f>
        <v>0</v>
      </c>
      <c r="H2953" s="91">
        <f>G2953*11%</f>
        <v>0</v>
      </c>
      <c r="I2953" s="91" t="e">
        <f>G2953/B2952</f>
        <v>#DIV/0!</v>
      </c>
      <c r="J2953" s="104" t="e">
        <f>H2953/B2952</f>
        <v>#DIV/0!</v>
      </c>
    </row>
    <row r="2954" spans="1:10" ht="12.75" customHeight="1" x14ac:dyDescent="0.25">
      <c r="A2954" s="101"/>
      <c r="D2954" s="81" t="s">
        <v>23</v>
      </c>
      <c r="E2954" s="81">
        <f>E2952-E2953</f>
        <v>0</v>
      </c>
      <c r="F2954" s="81"/>
      <c r="G2954" s="82">
        <f>G2952-G2953</f>
        <v>0</v>
      </c>
      <c r="H2954" s="82">
        <f>H2952-H2953</f>
        <v>0</v>
      </c>
      <c r="I2954" s="82" t="e">
        <f>I2952-I2953</f>
        <v>#DIV/0!</v>
      </c>
      <c r="J2954" s="105" t="e">
        <f>J2952-J2953</f>
        <v>#DIV/0!</v>
      </c>
    </row>
    <row r="2955" spans="1:10" ht="12.75" customHeight="1" x14ac:dyDescent="0.25">
      <c r="A2955" s="101"/>
      <c r="D2955" s="81"/>
      <c r="E2955" s="81"/>
      <c r="F2955" s="81"/>
      <c r="G2955" s="82"/>
      <c r="H2955" s="83">
        <f>G2954+H2954</f>
        <v>0</v>
      </c>
      <c r="I2955" s="83"/>
      <c r="J2955" s="103"/>
    </row>
    <row r="2956" spans="1:10" ht="12.75" customHeight="1" x14ac:dyDescent="0.25">
      <c r="A2956" s="101"/>
      <c r="B2956" s="79"/>
      <c r="D2956" s="81"/>
      <c r="E2956" s="81"/>
      <c r="F2956" s="81"/>
      <c r="G2956" s="82"/>
      <c r="H2956" s="83"/>
      <c r="I2956" s="83"/>
      <c r="J2956" s="103"/>
    </row>
    <row r="2957" spans="1:10" ht="12.75" customHeight="1" x14ac:dyDescent="0.25">
      <c r="A2957" s="101">
        <v>15</v>
      </c>
      <c r="B2957" s="84" t="s">
        <v>20</v>
      </c>
      <c r="C2957" s="84" t="s">
        <v>21</v>
      </c>
      <c r="D2957" s="85" t="s">
        <v>22</v>
      </c>
      <c r="E2957" s="85" t="s">
        <v>23</v>
      </c>
      <c r="F2957" s="85"/>
      <c r="G2957" s="86" t="s">
        <v>24</v>
      </c>
      <c r="H2957" s="87" t="s">
        <v>25</v>
      </c>
      <c r="I2957" s="87" t="s">
        <v>26</v>
      </c>
      <c r="J2957" s="102"/>
    </row>
    <row r="2958" spans="1:10" ht="12.75" customHeight="1" x14ac:dyDescent="0.25">
      <c r="A2958" s="101"/>
      <c r="B2958" s="80">
        <f>Invoice!B3330</f>
        <v>0</v>
      </c>
      <c r="C2958" s="88">
        <f>Invoice!E3330</f>
        <v>0</v>
      </c>
      <c r="D2958" s="89">
        <f>Invoice!H3330</f>
        <v>0</v>
      </c>
      <c r="E2958" s="81">
        <f t="shared" si="145"/>
        <v>0</v>
      </c>
      <c r="F2958" s="81"/>
      <c r="G2958" s="82">
        <f t="shared" si="146"/>
        <v>0</v>
      </c>
      <c r="H2958" s="83">
        <f t="shared" si="147"/>
        <v>0</v>
      </c>
      <c r="I2958" s="83" t="e">
        <f t="shared" si="148"/>
        <v>#DIV/0!</v>
      </c>
      <c r="J2958" s="103" t="e">
        <f t="shared" si="149"/>
        <v>#DIV/0!</v>
      </c>
    </row>
    <row r="2959" spans="1:10" ht="12.75" customHeight="1" x14ac:dyDescent="0.25">
      <c r="A2959" s="101"/>
      <c r="D2959" s="81"/>
      <c r="E2959" s="81">
        <f>(E2958*Invoice!I3330)+((E2958-(E2958*Invoice!I3330))*Invoice!J3330)</f>
        <v>0</v>
      </c>
      <c r="F2959" s="81"/>
      <c r="G2959" s="90">
        <f>E2959/1.11</f>
        <v>0</v>
      </c>
      <c r="H2959" s="91">
        <f>G2959*11%</f>
        <v>0</v>
      </c>
      <c r="I2959" s="91" t="e">
        <f>G2959/B2958</f>
        <v>#DIV/0!</v>
      </c>
      <c r="J2959" s="104" t="e">
        <f>H2959/B2958</f>
        <v>#DIV/0!</v>
      </c>
    </row>
    <row r="2960" spans="1:10" ht="12.75" customHeight="1" x14ac:dyDescent="0.25">
      <c r="A2960" s="101"/>
      <c r="D2960" s="81" t="s">
        <v>23</v>
      </c>
      <c r="E2960" s="81">
        <f>E2958-E2959</f>
        <v>0</v>
      </c>
      <c r="F2960" s="81"/>
      <c r="G2960" s="82">
        <f>G2958-G2959</f>
        <v>0</v>
      </c>
      <c r="H2960" s="82">
        <f>H2958-H2959</f>
        <v>0</v>
      </c>
      <c r="I2960" s="82" t="e">
        <f>I2958-I2959</f>
        <v>#DIV/0!</v>
      </c>
      <c r="J2960" s="105" t="e">
        <f>J2958-J2959</f>
        <v>#DIV/0!</v>
      </c>
    </row>
    <row r="2961" spans="1:10" ht="12.75" customHeight="1" x14ac:dyDescent="0.25">
      <c r="A2961" s="101"/>
      <c r="D2961" s="81"/>
      <c r="E2961" s="81"/>
      <c r="F2961" s="81"/>
      <c r="G2961" s="82"/>
      <c r="H2961" s="83">
        <f>G2960+H2960</f>
        <v>0</v>
      </c>
      <c r="I2961" s="83"/>
      <c r="J2961" s="103"/>
    </row>
    <row r="2962" spans="1:10" ht="12.75" customHeight="1" x14ac:dyDescent="0.25">
      <c r="A2962" s="101"/>
      <c r="B2962" s="79"/>
      <c r="D2962" s="81"/>
      <c r="E2962" s="81"/>
      <c r="F2962" s="81"/>
      <c r="G2962" s="82"/>
      <c r="H2962" s="83"/>
      <c r="I2962" s="83"/>
      <c r="J2962" s="103"/>
    </row>
    <row r="2963" spans="1:10" ht="12.75" customHeight="1" x14ac:dyDescent="0.25">
      <c r="A2963" s="101">
        <v>16</v>
      </c>
      <c r="B2963" s="84" t="s">
        <v>20</v>
      </c>
      <c r="C2963" s="84" t="s">
        <v>21</v>
      </c>
      <c r="D2963" s="85" t="s">
        <v>22</v>
      </c>
      <c r="E2963" s="85" t="s">
        <v>23</v>
      </c>
      <c r="F2963" s="85"/>
      <c r="G2963" s="86" t="s">
        <v>24</v>
      </c>
      <c r="H2963" s="87" t="s">
        <v>25</v>
      </c>
      <c r="I2963" s="87" t="s">
        <v>26</v>
      </c>
      <c r="J2963" s="102"/>
    </row>
    <row r="2964" spans="1:10" ht="12.75" customHeight="1" x14ac:dyDescent="0.25">
      <c r="A2964" s="101"/>
      <c r="B2964" s="80">
        <f>Invoice!B3331</f>
        <v>0</v>
      </c>
      <c r="C2964" s="88">
        <f>Invoice!E3331</f>
        <v>0</v>
      </c>
      <c r="D2964" s="89">
        <f>Invoice!H3331</f>
        <v>0</v>
      </c>
      <c r="E2964" s="81">
        <f t="shared" si="145"/>
        <v>0</v>
      </c>
      <c r="F2964" s="81"/>
      <c r="G2964" s="82">
        <f t="shared" si="146"/>
        <v>0</v>
      </c>
      <c r="H2964" s="83">
        <f t="shared" si="147"/>
        <v>0</v>
      </c>
      <c r="I2964" s="83" t="e">
        <f t="shared" si="148"/>
        <v>#DIV/0!</v>
      </c>
      <c r="J2964" s="103" t="e">
        <f t="shared" si="149"/>
        <v>#DIV/0!</v>
      </c>
    </row>
    <row r="2965" spans="1:10" ht="12.75" customHeight="1" x14ac:dyDescent="0.25">
      <c r="A2965" s="101"/>
      <c r="D2965" s="81"/>
      <c r="E2965" s="81">
        <f>(E2964*Invoice!I3331)+((E2964-(E2964*Invoice!I3331))*Invoice!J3331)</f>
        <v>0</v>
      </c>
      <c r="F2965" s="81"/>
      <c r="G2965" s="90">
        <f>E2965/1.11</f>
        <v>0</v>
      </c>
      <c r="H2965" s="91">
        <f>G2965*11%</f>
        <v>0</v>
      </c>
      <c r="I2965" s="91" t="e">
        <f>G2965/B2964</f>
        <v>#DIV/0!</v>
      </c>
      <c r="J2965" s="104" t="e">
        <f>H2965/B2964</f>
        <v>#DIV/0!</v>
      </c>
    </row>
    <row r="2966" spans="1:10" ht="12.75" customHeight="1" x14ac:dyDescent="0.25">
      <c r="A2966" s="101"/>
      <c r="D2966" s="81" t="s">
        <v>23</v>
      </c>
      <c r="E2966" s="81">
        <f>E2964-E2965</f>
        <v>0</v>
      </c>
      <c r="F2966" s="81"/>
      <c r="G2966" s="82">
        <f>G2964-G2965</f>
        <v>0</v>
      </c>
      <c r="H2966" s="82">
        <f>H2964-H2965</f>
        <v>0</v>
      </c>
      <c r="I2966" s="82" t="e">
        <f>I2964-I2965</f>
        <v>#DIV/0!</v>
      </c>
      <c r="J2966" s="105" t="e">
        <f>J2964-J2965</f>
        <v>#DIV/0!</v>
      </c>
    </row>
    <row r="2967" spans="1:10" ht="12.75" customHeight="1" x14ac:dyDescent="0.25">
      <c r="A2967" s="101"/>
      <c r="D2967" s="81"/>
      <c r="E2967" s="81"/>
      <c r="F2967" s="81"/>
      <c r="G2967" s="82"/>
      <c r="H2967" s="83">
        <f>G2966+H2966</f>
        <v>0</v>
      </c>
      <c r="I2967" s="83"/>
      <c r="J2967" s="103"/>
    </row>
    <row r="2968" spans="1:10" ht="12.75" customHeight="1" x14ac:dyDescent="0.25">
      <c r="A2968" s="101"/>
      <c r="C2968" s="88"/>
      <c r="D2968" s="89"/>
      <c r="E2968" s="81"/>
      <c r="F2968" s="81"/>
      <c r="G2968" s="82"/>
      <c r="H2968" s="83"/>
      <c r="I2968" s="83"/>
      <c r="J2968" s="103"/>
    </row>
    <row r="2969" spans="1:10" ht="12.75" customHeight="1" x14ac:dyDescent="0.25">
      <c r="A2969" s="106"/>
      <c r="B2969" s="107"/>
      <c r="C2969" s="107"/>
      <c r="D2969" s="107"/>
      <c r="E2969" s="107"/>
      <c r="F2969" s="107"/>
      <c r="G2969" s="108">
        <f>G2876+G2882+G2888+G2894+G2900+G2906+G2912+G2918+G2924+G2930+G2936+G2942+G2948+G2954+G2960+G2966</f>
        <v>0</v>
      </c>
      <c r="H2969" s="108">
        <f>H2876+H2882+H2888+H2894+H2900+H2906+H2912+H2918+H2924+H2930+H2936+H2942+H2948+H2954+H2960+H2966</f>
        <v>0</v>
      </c>
      <c r="I2969" s="107"/>
      <c r="J2969" s="109">
        <f>H2877+H2883+H2889+H2895+H2901+H2907+H2913+H2919+H2925+H2931+H2937+H2943+H2949+H2955+H2961+H2967</f>
        <v>0</v>
      </c>
    </row>
    <row r="2971" spans="1:10" ht="12.75" customHeight="1" x14ac:dyDescent="0.25">
      <c r="A2971" s="94" t="s">
        <v>1</v>
      </c>
      <c r="B2971" s="95">
        <f>Invoice!E3422</f>
        <v>23060031</v>
      </c>
      <c r="C2971" s="96"/>
      <c r="D2971" s="97"/>
      <c r="E2971" s="97"/>
      <c r="F2971" s="97"/>
      <c r="G2971" s="98"/>
      <c r="H2971" s="99"/>
      <c r="I2971" s="99"/>
      <c r="J2971" s="100"/>
    </row>
    <row r="2972" spans="1:10" ht="12.75" customHeight="1" x14ac:dyDescent="0.25">
      <c r="A2972" s="101">
        <v>1</v>
      </c>
      <c r="B2972" s="84" t="s">
        <v>20</v>
      </c>
      <c r="C2972" s="84" t="s">
        <v>21</v>
      </c>
      <c r="D2972" s="85" t="s">
        <v>22</v>
      </c>
      <c r="E2972" s="85" t="s">
        <v>23</v>
      </c>
      <c r="F2972" s="85"/>
      <c r="G2972" s="86" t="s">
        <v>24</v>
      </c>
      <c r="H2972" s="87" t="s">
        <v>25</v>
      </c>
      <c r="I2972" s="87" t="s">
        <v>26</v>
      </c>
      <c r="J2972" s="102"/>
    </row>
    <row r="2973" spans="1:10" ht="12.75" customHeight="1" x14ac:dyDescent="0.25">
      <c r="A2973" s="101"/>
      <c r="B2973" s="80">
        <f>Invoice!B3430</f>
        <v>0</v>
      </c>
      <c r="C2973" s="88">
        <f>Invoice!E3430</f>
        <v>0</v>
      </c>
      <c r="D2973" s="89">
        <f>Invoice!H3430</f>
        <v>0</v>
      </c>
      <c r="E2973" s="81">
        <f>D2973*B2973</f>
        <v>0</v>
      </c>
      <c r="F2973" s="81"/>
      <c r="G2973" s="82">
        <f>E2973/1.11</f>
        <v>0</v>
      </c>
      <c r="H2973" s="83">
        <f>G2973*11%</f>
        <v>0</v>
      </c>
      <c r="I2973" s="83" t="e">
        <f>G2973/B2973</f>
        <v>#DIV/0!</v>
      </c>
      <c r="J2973" s="103" t="e">
        <f>H2973/B2973</f>
        <v>#DIV/0!</v>
      </c>
    </row>
    <row r="2974" spans="1:10" ht="12.75" customHeight="1" x14ac:dyDescent="0.25">
      <c r="A2974" s="101"/>
      <c r="D2974" s="81"/>
      <c r="E2974" s="81">
        <f>(E2973*Invoice!I3430)+((E2973-(E2973*Invoice!I3430))*Invoice!J3430)</f>
        <v>0</v>
      </c>
      <c r="F2974" s="81"/>
      <c r="G2974" s="90">
        <f>E2974/1.11</f>
        <v>0</v>
      </c>
      <c r="H2974" s="91">
        <f>G2974*11%</f>
        <v>0</v>
      </c>
      <c r="I2974" s="91" t="e">
        <f>G2974/B2973</f>
        <v>#DIV/0!</v>
      </c>
      <c r="J2974" s="104" t="e">
        <f>H2974/B2973</f>
        <v>#DIV/0!</v>
      </c>
    </row>
    <row r="2975" spans="1:10" ht="12.75" customHeight="1" x14ac:dyDescent="0.25">
      <c r="A2975" s="101"/>
      <c r="D2975" s="81" t="s">
        <v>23</v>
      </c>
      <c r="E2975" s="81">
        <f>E2973-E2974</f>
        <v>0</v>
      </c>
      <c r="F2975" s="81"/>
      <c r="G2975" s="82">
        <f>G2973-G2974</f>
        <v>0</v>
      </c>
      <c r="H2975" s="82">
        <f>H2973-H2974</f>
        <v>0</v>
      </c>
      <c r="I2975" s="82" t="e">
        <f>I2973-I2974</f>
        <v>#DIV/0!</v>
      </c>
      <c r="J2975" s="105" t="e">
        <f>J2973-J2974</f>
        <v>#DIV/0!</v>
      </c>
    </row>
    <row r="2976" spans="1:10" ht="12.75" customHeight="1" x14ac:dyDescent="0.25">
      <c r="A2976" s="101"/>
      <c r="D2976" s="81"/>
      <c r="E2976" s="81"/>
      <c r="F2976" s="81"/>
      <c r="G2976" s="82"/>
      <c r="H2976" s="83">
        <f>G2975+H2975</f>
        <v>0</v>
      </c>
      <c r="I2976" s="83"/>
      <c r="J2976" s="103"/>
    </row>
    <row r="2977" spans="1:10" ht="12.75" customHeight="1" x14ac:dyDescent="0.25">
      <c r="A2977" s="101"/>
      <c r="B2977" s="79"/>
      <c r="D2977" s="81"/>
      <c r="E2977" s="81"/>
      <c r="F2977" s="81"/>
      <c r="G2977" s="82"/>
      <c r="H2977" s="83"/>
      <c r="I2977" s="83"/>
      <c r="J2977" s="103"/>
    </row>
    <row r="2978" spans="1:10" ht="12.75" customHeight="1" x14ac:dyDescent="0.25">
      <c r="A2978" s="101">
        <v>2</v>
      </c>
      <c r="B2978" s="84" t="s">
        <v>20</v>
      </c>
      <c r="C2978" s="84" t="s">
        <v>21</v>
      </c>
      <c r="D2978" s="85" t="s">
        <v>22</v>
      </c>
      <c r="E2978" s="85" t="s">
        <v>23</v>
      </c>
      <c r="F2978" s="85"/>
      <c r="G2978" s="86" t="s">
        <v>24</v>
      </c>
      <c r="H2978" s="87" t="s">
        <v>25</v>
      </c>
      <c r="I2978" s="87" t="s">
        <v>26</v>
      </c>
      <c r="J2978" s="102"/>
    </row>
    <row r="2979" spans="1:10" ht="12.75" customHeight="1" x14ac:dyDescent="0.25">
      <c r="A2979" s="101"/>
      <c r="B2979" s="80">
        <f>Invoice!B3431</f>
        <v>0</v>
      </c>
      <c r="C2979" s="88">
        <f>Invoice!E3431</f>
        <v>0</v>
      </c>
      <c r="D2979" s="89">
        <f>Invoice!H3431</f>
        <v>0</v>
      </c>
      <c r="E2979" s="81">
        <f t="shared" ref="E2979:E3063" si="150">D2979*B2979</f>
        <v>0</v>
      </c>
      <c r="F2979" s="81"/>
      <c r="G2979" s="82">
        <f t="shared" ref="G2979:G3063" si="151">E2979/1.11</f>
        <v>0</v>
      </c>
      <c r="H2979" s="83">
        <f t="shared" ref="H2979:H3063" si="152">G2979*11%</f>
        <v>0</v>
      </c>
      <c r="I2979" s="83" t="e">
        <f t="shared" ref="I2979:I3063" si="153">G2979/B2979</f>
        <v>#DIV/0!</v>
      </c>
      <c r="J2979" s="103" t="e">
        <f t="shared" ref="J2979:J3063" si="154">H2979/B2979</f>
        <v>#DIV/0!</v>
      </c>
    </row>
    <row r="2980" spans="1:10" ht="12.75" customHeight="1" x14ac:dyDescent="0.25">
      <c r="A2980" s="101"/>
      <c r="D2980" s="81"/>
      <c r="E2980" s="81">
        <f>(E2979*Invoice!I3431)+((E2979-(E2979*Invoice!I3431))*Invoice!J3431)</f>
        <v>0</v>
      </c>
      <c r="F2980" s="81"/>
      <c r="G2980" s="90">
        <f>E2980/1.11</f>
        <v>0</v>
      </c>
      <c r="H2980" s="91">
        <f>G2980*11%</f>
        <v>0</v>
      </c>
      <c r="I2980" s="91" t="e">
        <f>G2980/B2979</f>
        <v>#DIV/0!</v>
      </c>
      <c r="J2980" s="104" t="e">
        <f>H2980/B2979</f>
        <v>#DIV/0!</v>
      </c>
    </row>
    <row r="2981" spans="1:10" ht="12.75" customHeight="1" x14ac:dyDescent="0.25">
      <c r="A2981" s="101"/>
      <c r="D2981" s="81" t="s">
        <v>23</v>
      </c>
      <c r="E2981" s="81">
        <f>E2979-E2980</f>
        <v>0</v>
      </c>
      <c r="F2981" s="81"/>
      <c r="G2981" s="82">
        <f>G2979-G2980</f>
        <v>0</v>
      </c>
      <c r="H2981" s="82">
        <f>H2979-H2980</f>
        <v>0</v>
      </c>
      <c r="I2981" s="82" t="e">
        <f>I2979-I2980</f>
        <v>#DIV/0!</v>
      </c>
      <c r="J2981" s="105" t="e">
        <f>J2979-J2980</f>
        <v>#DIV/0!</v>
      </c>
    </row>
    <row r="2982" spans="1:10" ht="12.75" customHeight="1" x14ac:dyDescent="0.25">
      <c r="A2982" s="101"/>
      <c r="D2982" s="81"/>
      <c r="E2982" s="81"/>
      <c r="F2982" s="81"/>
      <c r="G2982" s="82"/>
      <c r="H2982" s="83">
        <f>G2981+H2981</f>
        <v>0</v>
      </c>
      <c r="I2982" s="83"/>
      <c r="J2982" s="103"/>
    </row>
    <row r="2983" spans="1:10" ht="12.75" customHeight="1" x14ac:dyDescent="0.25">
      <c r="A2983" s="101"/>
      <c r="B2983" s="79"/>
      <c r="D2983" s="81"/>
      <c r="E2983" s="81"/>
      <c r="F2983" s="81"/>
      <c r="G2983" s="82"/>
      <c r="H2983" s="83"/>
      <c r="I2983" s="83"/>
      <c r="J2983" s="103"/>
    </row>
    <row r="2984" spans="1:10" ht="12.75" customHeight="1" x14ac:dyDescent="0.25">
      <c r="A2984" s="101">
        <v>3</v>
      </c>
      <c r="B2984" s="84" t="s">
        <v>20</v>
      </c>
      <c r="C2984" s="84" t="s">
        <v>21</v>
      </c>
      <c r="D2984" s="85" t="s">
        <v>22</v>
      </c>
      <c r="E2984" s="85" t="s">
        <v>23</v>
      </c>
      <c r="F2984" s="85"/>
      <c r="G2984" s="86" t="s">
        <v>24</v>
      </c>
      <c r="H2984" s="87" t="s">
        <v>25</v>
      </c>
      <c r="I2984" s="87" t="s">
        <v>26</v>
      </c>
      <c r="J2984" s="102"/>
    </row>
    <row r="2985" spans="1:10" ht="12.75" customHeight="1" x14ac:dyDescent="0.25">
      <c r="A2985" s="101"/>
      <c r="B2985" s="80">
        <f>Invoice!B3432</f>
        <v>0</v>
      </c>
      <c r="C2985" s="88">
        <f>Invoice!E3432</f>
        <v>0</v>
      </c>
      <c r="D2985" s="89">
        <f>Invoice!H3432</f>
        <v>0</v>
      </c>
      <c r="E2985" s="81">
        <f t="shared" si="150"/>
        <v>0</v>
      </c>
      <c r="F2985" s="81"/>
      <c r="G2985" s="82">
        <f t="shared" si="151"/>
        <v>0</v>
      </c>
      <c r="H2985" s="83">
        <f t="shared" si="152"/>
        <v>0</v>
      </c>
      <c r="I2985" s="83" t="e">
        <f t="shared" si="153"/>
        <v>#DIV/0!</v>
      </c>
      <c r="J2985" s="103" t="e">
        <f t="shared" si="154"/>
        <v>#DIV/0!</v>
      </c>
    </row>
    <row r="2986" spans="1:10" ht="12.75" customHeight="1" x14ac:dyDescent="0.25">
      <c r="A2986" s="101"/>
      <c r="D2986" s="81"/>
      <c r="E2986" s="81">
        <f>(E2985*Invoice!I3432)+((E2985-(E2985*Invoice!I3432))*Invoice!J3432)</f>
        <v>0</v>
      </c>
      <c r="F2986" s="81"/>
      <c r="G2986" s="90">
        <f>E2986/1.11</f>
        <v>0</v>
      </c>
      <c r="H2986" s="91">
        <f>G2986*11%</f>
        <v>0</v>
      </c>
      <c r="I2986" s="91" t="e">
        <f>G2986/B2985</f>
        <v>#DIV/0!</v>
      </c>
      <c r="J2986" s="104" t="e">
        <f>H2986/B2985</f>
        <v>#DIV/0!</v>
      </c>
    </row>
    <row r="2987" spans="1:10" ht="12.75" customHeight="1" x14ac:dyDescent="0.25">
      <c r="A2987" s="101"/>
      <c r="D2987" s="81" t="s">
        <v>23</v>
      </c>
      <c r="E2987" s="81">
        <f>E2985-E2986</f>
        <v>0</v>
      </c>
      <c r="F2987" s="81"/>
      <c r="G2987" s="82">
        <f>G2985-G2986</f>
        <v>0</v>
      </c>
      <c r="H2987" s="82">
        <f>H2985-H2986</f>
        <v>0</v>
      </c>
      <c r="I2987" s="82" t="e">
        <f>I2985-I2986</f>
        <v>#DIV/0!</v>
      </c>
      <c r="J2987" s="105" t="e">
        <f>J2985-J2986</f>
        <v>#DIV/0!</v>
      </c>
    </row>
    <row r="2988" spans="1:10" ht="12.75" customHeight="1" x14ac:dyDescent="0.25">
      <c r="A2988" s="101"/>
      <c r="D2988" s="81"/>
      <c r="E2988" s="81"/>
      <c r="F2988" s="81"/>
      <c r="G2988" s="82"/>
      <c r="H2988" s="83">
        <f>G2987+H2987</f>
        <v>0</v>
      </c>
      <c r="I2988" s="83"/>
      <c r="J2988" s="103"/>
    </row>
    <row r="2989" spans="1:10" ht="12.75" customHeight="1" x14ac:dyDescent="0.25">
      <c r="A2989" s="101"/>
      <c r="B2989" s="79"/>
      <c r="D2989" s="81"/>
      <c r="E2989" s="81"/>
      <c r="F2989" s="81"/>
      <c r="G2989" s="82"/>
      <c r="H2989" s="83"/>
      <c r="I2989" s="83"/>
      <c r="J2989" s="103"/>
    </row>
    <row r="2990" spans="1:10" ht="12.75" customHeight="1" x14ac:dyDescent="0.25">
      <c r="A2990" s="101">
        <v>4</v>
      </c>
      <c r="B2990" s="84" t="s">
        <v>20</v>
      </c>
      <c r="C2990" s="84" t="s">
        <v>21</v>
      </c>
      <c r="D2990" s="85" t="s">
        <v>22</v>
      </c>
      <c r="E2990" s="85" t="s">
        <v>23</v>
      </c>
      <c r="F2990" s="85"/>
      <c r="G2990" s="86" t="s">
        <v>24</v>
      </c>
      <c r="H2990" s="87" t="s">
        <v>25</v>
      </c>
      <c r="I2990" s="87" t="s">
        <v>26</v>
      </c>
      <c r="J2990" s="102"/>
    </row>
    <row r="2991" spans="1:10" ht="12.75" customHeight="1" x14ac:dyDescent="0.25">
      <c r="A2991" s="101"/>
      <c r="B2991" s="80">
        <f>Invoice!B3433</f>
        <v>0</v>
      </c>
      <c r="C2991" s="88">
        <f>Invoice!E3433</f>
        <v>0</v>
      </c>
      <c r="D2991" s="89">
        <f>Invoice!H3433</f>
        <v>0</v>
      </c>
      <c r="E2991" s="81">
        <f t="shared" si="150"/>
        <v>0</v>
      </c>
      <c r="F2991" s="81"/>
      <c r="G2991" s="82">
        <f t="shared" si="151"/>
        <v>0</v>
      </c>
      <c r="H2991" s="83">
        <f t="shared" si="152"/>
        <v>0</v>
      </c>
      <c r="I2991" s="83" t="e">
        <f t="shared" si="153"/>
        <v>#DIV/0!</v>
      </c>
      <c r="J2991" s="103" t="e">
        <f t="shared" si="154"/>
        <v>#DIV/0!</v>
      </c>
    </row>
    <row r="2992" spans="1:10" ht="12.75" customHeight="1" x14ac:dyDescent="0.25">
      <c r="A2992" s="101"/>
      <c r="D2992" s="81"/>
      <c r="E2992" s="81">
        <f>(E2991*Invoice!I3433)+((E2991-(E2991*Invoice!I3433))*Invoice!J3433)</f>
        <v>0</v>
      </c>
      <c r="F2992" s="81"/>
      <c r="G2992" s="90">
        <f>E2992/1.11</f>
        <v>0</v>
      </c>
      <c r="H2992" s="91">
        <f>G2992*11%</f>
        <v>0</v>
      </c>
      <c r="I2992" s="91" t="e">
        <f>G2992/B2991</f>
        <v>#DIV/0!</v>
      </c>
      <c r="J2992" s="104" t="e">
        <f>H2992/B2991</f>
        <v>#DIV/0!</v>
      </c>
    </row>
    <row r="2993" spans="1:10" ht="12.75" customHeight="1" x14ac:dyDescent="0.25">
      <c r="A2993" s="101"/>
      <c r="D2993" s="81" t="s">
        <v>23</v>
      </c>
      <c r="E2993" s="81">
        <f>E2991-E2992</f>
        <v>0</v>
      </c>
      <c r="F2993" s="81"/>
      <c r="G2993" s="82">
        <f>G2991-G2992</f>
        <v>0</v>
      </c>
      <c r="H2993" s="82">
        <f>H2991-H2992</f>
        <v>0</v>
      </c>
      <c r="I2993" s="82" t="e">
        <f>I2991-I2992</f>
        <v>#DIV/0!</v>
      </c>
      <c r="J2993" s="105" t="e">
        <f>J2991-J2992</f>
        <v>#DIV/0!</v>
      </c>
    </row>
    <row r="2994" spans="1:10" ht="12.75" customHeight="1" x14ac:dyDescent="0.25">
      <c r="A2994" s="101"/>
      <c r="D2994" s="81"/>
      <c r="E2994" s="81"/>
      <c r="F2994" s="81"/>
      <c r="G2994" s="82"/>
      <c r="H2994" s="83">
        <f>G2993+H2993</f>
        <v>0</v>
      </c>
      <c r="I2994" s="83"/>
      <c r="J2994" s="103"/>
    </row>
    <row r="2995" spans="1:10" ht="12.75" customHeight="1" x14ac:dyDescent="0.25">
      <c r="A2995" s="101"/>
      <c r="B2995" s="79"/>
      <c r="D2995" s="81"/>
      <c r="E2995" s="81"/>
      <c r="F2995" s="81"/>
      <c r="G2995" s="82"/>
      <c r="H2995" s="83"/>
      <c r="I2995" s="83"/>
      <c r="J2995" s="103"/>
    </row>
    <row r="2996" spans="1:10" ht="12.75" customHeight="1" x14ac:dyDescent="0.25">
      <c r="A2996" s="101">
        <v>5</v>
      </c>
      <c r="B2996" s="84" t="s">
        <v>20</v>
      </c>
      <c r="C2996" s="84" t="s">
        <v>21</v>
      </c>
      <c r="D2996" s="85" t="s">
        <v>22</v>
      </c>
      <c r="E2996" s="85" t="s">
        <v>23</v>
      </c>
      <c r="F2996" s="85"/>
      <c r="G2996" s="86" t="s">
        <v>24</v>
      </c>
      <c r="H2996" s="87" t="s">
        <v>25</v>
      </c>
      <c r="I2996" s="87" t="s">
        <v>26</v>
      </c>
      <c r="J2996" s="102"/>
    </row>
    <row r="2997" spans="1:10" ht="12.75" customHeight="1" x14ac:dyDescent="0.25">
      <c r="A2997" s="101"/>
      <c r="B2997" s="80">
        <f>Invoice!B3434</f>
        <v>0</v>
      </c>
      <c r="C2997" s="88">
        <f>Invoice!E3434</f>
        <v>0</v>
      </c>
      <c r="D2997" s="89">
        <f>Invoice!H3434</f>
        <v>0</v>
      </c>
      <c r="E2997" s="81">
        <f t="shared" si="150"/>
        <v>0</v>
      </c>
      <c r="F2997" s="81"/>
      <c r="G2997" s="82">
        <f t="shared" si="151"/>
        <v>0</v>
      </c>
      <c r="H2997" s="83">
        <f t="shared" si="152"/>
        <v>0</v>
      </c>
      <c r="I2997" s="83" t="e">
        <f t="shared" si="153"/>
        <v>#DIV/0!</v>
      </c>
      <c r="J2997" s="103" t="e">
        <f t="shared" si="154"/>
        <v>#DIV/0!</v>
      </c>
    </row>
    <row r="2998" spans="1:10" ht="12.75" customHeight="1" x14ac:dyDescent="0.25">
      <c r="A2998" s="101"/>
      <c r="D2998" s="81"/>
      <c r="E2998" s="81">
        <f>(E2997*Invoice!I3434)+((E2997-(E2997*Invoice!I3434))*Invoice!J3434)</f>
        <v>0</v>
      </c>
      <c r="F2998" s="81"/>
      <c r="G2998" s="90">
        <f>E2998/1.11</f>
        <v>0</v>
      </c>
      <c r="H2998" s="91">
        <f>G2998*11%</f>
        <v>0</v>
      </c>
      <c r="I2998" s="91" t="e">
        <f>G2998/B2997</f>
        <v>#DIV/0!</v>
      </c>
      <c r="J2998" s="104" t="e">
        <f>H2998/B2997</f>
        <v>#DIV/0!</v>
      </c>
    </row>
    <row r="2999" spans="1:10" ht="12.75" customHeight="1" x14ac:dyDescent="0.25">
      <c r="A2999" s="101"/>
      <c r="D2999" s="81" t="s">
        <v>23</v>
      </c>
      <c r="E2999" s="81">
        <f>E2997-E2998</f>
        <v>0</v>
      </c>
      <c r="F2999" s="81"/>
      <c r="G2999" s="82">
        <f>G2997-G2998</f>
        <v>0</v>
      </c>
      <c r="H2999" s="82">
        <f>H2997-H2998</f>
        <v>0</v>
      </c>
      <c r="I2999" s="82" t="e">
        <f>I2997-I2998</f>
        <v>#DIV/0!</v>
      </c>
      <c r="J2999" s="105" t="e">
        <f>J2997-J2998</f>
        <v>#DIV/0!</v>
      </c>
    </row>
    <row r="3000" spans="1:10" ht="12.75" customHeight="1" x14ac:dyDescent="0.25">
      <c r="A3000" s="101"/>
      <c r="D3000" s="81"/>
      <c r="E3000" s="81"/>
      <c r="F3000" s="81"/>
      <c r="G3000" s="82"/>
      <c r="H3000" s="83">
        <f>G2999+H2999</f>
        <v>0</v>
      </c>
      <c r="I3000" s="83"/>
      <c r="J3000" s="103"/>
    </row>
    <row r="3001" spans="1:10" ht="12.75" customHeight="1" x14ac:dyDescent="0.25">
      <c r="A3001" s="101"/>
      <c r="B3001" s="79"/>
      <c r="D3001" s="81"/>
      <c r="E3001" s="81"/>
      <c r="F3001" s="81"/>
      <c r="G3001" s="82"/>
      <c r="H3001" s="83"/>
      <c r="I3001" s="83"/>
      <c r="J3001" s="103"/>
    </row>
    <row r="3002" spans="1:10" ht="12.75" customHeight="1" x14ac:dyDescent="0.25">
      <c r="A3002" s="101">
        <v>6</v>
      </c>
      <c r="B3002" s="84" t="s">
        <v>20</v>
      </c>
      <c r="C3002" s="84" t="s">
        <v>21</v>
      </c>
      <c r="D3002" s="85" t="s">
        <v>22</v>
      </c>
      <c r="E3002" s="85" t="s">
        <v>23</v>
      </c>
      <c r="F3002" s="85"/>
      <c r="G3002" s="86" t="s">
        <v>24</v>
      </c>
      <c r="H3002" s="87" t="s">
        <v>25</v>
      </c>
      <c r="I3002" s="87" t="s">
        <v>26</v>
      </c>
      <c r="J3002" s="102"/>
    </row>
    <row r="3003" spans="1:10" ht="12.75" customHeight="1" x14ac:dyDescent="0.25">
      <c r="A3003" s="101"/>
      <c r="B3003" s="80">
        <f>Invoice!B3435</f>
        <v>0</v>
      </c>
      <c r="C3003" s="88">
        <f>Invoice!E3435</f>
        <v>0</v>
      </c>
      <c r="D3003" s="89">
        <f>Invoice!H3435</f>
        <v>0</v>
      </c>
      <c r="E3003" s="81">
        <f t="shared" si="150"/>
        <v>0</v>
      </c>
      <c r="F3003" s="81"/>
      <c r="G3003" s="82">
        <f t="shared" si="151"/>
        <v>0</v>
      </c>
      <c r="H3003" s="83">
        <f t="shared" si="152"/>
        <v>0</v>
      </c>
      <c r="I3003" s="83" t="e">
        <f t="shared" si="153"/>
        <v>#DIV/0!</v>
      </c>
      <c r="J3003" s="103" t="e">
        <f t="shared" si="154"/>
        <v>#DIV/0!</v>
      </c>
    </row>
    <row r="3004" spans="1:10" ht="12.75" customHeight="1" x14ac:dyDescent="0.25">
      <c r="A3004" s="101"/>
      <c r="D3004" s="81"/>
      <c r="E3004" s="81">
        <f>(E3003*Invoice!I3435)+((E3003-(E3003*Invoice!I3435))*Invoice!J3435)</f>
        <v>0</v>
      </c>
      <c r="F3004" s="81"/>
      <c r="G3004" s="90">
        <f>E3004/1.11</f>
        <v>0</v>
      </c>
      <c r="H3004" s="91">
        <f>G3004*11%</f>
        <v>0</v>
      </c>
      <c r="I3004" s="91" t="e">
        <f>G3004/B3003</f>
        <v>#DIV/0!</v>
      </c>
      <c r="J3004" s="104" t="e">
        <f>H3004/B3003</f>
        <v>#DIV/0!</v>
      </c>
    </row>
    <row r="3005" spans="1:10" ht="12.75" customHeight="1" x14ac:dyDescent="0.25">
      <c r="A3005" s="101"/>
      <c r="D3005" s="81" t="s">
        <v>23</v>
      </c>
      <c r="E3005" s="81">
        <f>E3003-E3004</f>
        <v>0</v>
      </c>
      <c r="F3005" s="81"/>
      <c r="G3005" s="82">
        <f>G3003-G3004</f>
        <v>0</v>
      </c>
      <c r="H3005" s="82">
        <f>H3003-H3004</f>
        <v>0</v>
      </c>
      <c r="I3005" s="82" t="e">
        <f>I3003-I3004</f>
        <v>#DIV/0!</v>
      </c>
      <c r="J3005" s="105" t="e">
        <f>J3003-J3004</f>
        <v>#DIV/0!</v>
      </c>
    </row>
    <row r="3006" spans="1:10" ht="12.75" customHeight="1" x14ac:dyDescent="0.25">
      <c r="A3006" s="101"/>
      <c r="D3006" s="81"/>
      <c r="E3006" s="81"/>
      <c r="F3006" s="81"/>
      <c r="G3006" s="82"/>
      <c r="H3006" s="83">
        <f>G3005+H3005</f>
        <v>0</v>
      </c>
      <c r="I3006" s="83"/>
      <c r="J3006" s="103"/>
    </row>
    <row r="3007" spans="1:10" ht="12.75" customHeight="1" x14ac:dyDescent="0.25">
      <c r="A3007" s="101"/>
      <c r="B3007" s="79"/>
      <c r="D3007" s="81"/>
      <c r="E3007" s="81"/>
      <c r="F3007" s="81"/>
      <c r="G3007" s="82"/>
      <c r="H3007" s="83"/>
      <c r="I3007" s="83"/>
      <c r="J3007" s="103"/>
    </row>
    <row r="3008" spans="1:10" ht="12.75" customHeight="1" x14ac:dyDescent="0.25">
      <c r="A3008" s="101">
        <v>7</v>
      </c>
      <c r="B3008" s="84" t="s">
        <v>20</v>
      </c>
      <c r="C3008" s="84" t="s">
        <v>21</v>
      </c>
      <c r="D3008" s="85" t="s">
        <v>22</v>
      </c>
      <c r="E3008" s="85" t="s">
        <v>23</v>
      </c>
      <c r="F3008" s="85"/>
      <c r="G3008" s="86" t="s">
        <v>24</v>
      </c>
      <c r="H3008" s="87" t="s">
        <v>25</v>
      </c>
      <c r="I3008" s="87" t="s">
        <v>26</v>
      </c>
      <c r="J3008" s="102"/>
    </row>
    <row r="3009" spans="1:10" ht="12.75" customHeight="1" x14ac:dyDescent="0.25">
      <c r="A3009" s="101"/>
      <c r="B3009" s="80">
        <f>Invoice!B3436</f>
        <v>0</v>
      </c>
      <c r="C3009" s="88">
        <f>Invoice!E3436</f>
        <v>0</v>
      </c>
      <c r="D3009" s="89">
        <f>Invoice!H3436</f>
        <v>0</v>
      </c>
      <c r="E3009" s="81">
        <f t="shared" si="150"/>
        <v>0</v>
      </c>
      <c r="F3009" s="81"/>
      <c r="G3009" s="82">
        <f t="shared" si="151"/>
        <v>0</v>
      </c>
      <c r="H3009" s="83">
        <f t="shared" si="152"/>
        <v>0</v>
      </c>
      <c r="I3009" s="83" t="e">
        <f t="shared" si="153"/>
        <v>#DIV/0!</v>
      </c>
      <c r="J3009" s="103" t="e">
        <f t="shared" si="154"/>
        <v>#DIV/0!</v>
      </c>
    </row>
    <row r="3010" spans="1:10" ht="12.75" customHeight="1" x14ac:dyDescent="0.25">
      <c r="A3010" s="101"/>
      <c r="D3010" s="81"/>
      <c r="E3010" s="81">
        <f>(E3009*Invoice!I3436)+((E3009-(E3009*Invoice!I3436))*Invoice!J3436)</f>
        <v>0</v>
      </c>
      <c r="F3010" s="81"/>
      <c r="G3010" s="90">
        <f>E3010/1.11</f>
        <v>0</v>
      </c>
      <c r="H3010" s="91">
        <f>G3010*11%</f>
        <v>0</v>
      </c>
      <c r="I3010" s="91" t="e">
        <f>G3010/B3009</f>
        <v>#DIV/0!</v>
      </c>
      <c r="J3010" s="104" t="e">
        <f>H3010/B3009</f>
        <v>#DIV/0!</v>
      </c>
    </row>
    <row r="3011" spans="1:10" ht="12.75" customHeight="1" x14ac:dyDescent="0.25">
      <c r="A3011" s="101"/>
      <c r="D3011" s="81" t="s">
        <v>23</v>
      </c>
      <c r="E3011" s="81">
        <f>E3009-E3010</f>
        <v>0</v>
      </c>
      <c r="F3011" s="81"/>
      <c r="G3011" s="82">
        <f>G3009-G3010</f>
        <v>0</v>
      </c>
      <c r="H3011" s="82">
        <f>H3009-H3010</f>
        <v>0</v>
      </c>
      <c r="I3011" s="82" t="e">
        <f>I3009-I3010</f>
        <v>#DIV/0!</v>
      </c>
      <c r="J3011" s="105" t="e">
        <f>J3009-J3010</f>
        <v>#DIV/0!</v>
      </c>
    </row>
    <row r="3012" spans="1:10" ht="12.75" customHeight="1" x14ac:dyDescent="0.25">
      <c r="A3012" s="101"/>
      <c r="D3012" s="81"/>
      <c r="E3012" s="81"/>
      <c r="F3012" s="81"/>
      <c r="G3012" s="82"/>
      <c r="H3012" s="83">
        <f>G3011+H3011</f>
        <v>0</v>
      </c>
      <c r="I3012" s="83"/>
      <c r="J3012" s="103"/>
    </row>
    <row r="3013" spans="1:10" ht="12.75" customHeight="1" x14ac:dyDescent="0.25">
      <c r="A3013" s="101"/>
      <c r="B3013" s="79"/>
      <c r="D3013" s="81"/>
      <c r="E3013" s="81"/>
      <c r="F3013" s="81"/>
      <c r="G3013" s="82"/>
      <c r="H3013" s="83"/>
      <c r="I3013" s="83"/>
      <c r="J3013" s="103"/>
    </row>
    <row r="3014" spans="1:10" ht="12.75" customHeight="1" x14ac:dyDescent="0.25">
      <c r="A3014" s="101">
        <v>8</v>
      </c>
      <c r="B3014" s="84" t="s">
        <v>20</v>
      </c>
      <c r="C3014" s="84" t="s">
        <v>21</v>
      </c>
      <c r="D3014" s="85" t="s">
        <v>22</v>
      </c>
      <c r="E3014" s="85" t="s">
        <v>23</v>
      </c>
      <c r="F3014" s="85"/>
      <c r="G3014" s="86" t="s">
        <v>24</v>
      </c>
      <c r="H3014" s="87" t="s">
        <v>25</v>
      </c>
      <c r="I3014" s="87" t="s">
        <v>26</v>
      </c>
      <c r="J3014" s="102"/>
    </row>
    <row r="3015" spans="1:10" ht="12.75" customHeight="1" x14ac:dyDescent="0.25">
      <c r="A3015" s="101"/>
      <c r="B3015" s="80">
        <f>Invoice!B3437</f>
        <v>0</v>
      </c>
      <c r="C3015" s="88">
        <f>Invoice!E3437</f>
        <v>0</v>
      </c>
      <c r="D3015" s="89">
        <f>Invoice!H3437</f>
        <v>0</v>
      </c>
      <c r="E3015" s="81">
        <f t="shared" si="150"/>
        <v>0</v>
      </c>
      <c r="F3015" s="81"/>
      <c r="G3015" s="82">
        <f t="shared" si="151"/>
        <v>0</v>
      </c>
      <c r="H3015" s="83">
        <f t="shared" si="152"/>
        <v>0</v>
      </c>
      <c r="I3015" s="83" t="e">
        <f t="shared" si="153"/>
        <v>#DIV/0!</v>
      </c>
      <c r="J3015" s="103" t="e">
        <f t="shared" si="154"/>
        <v>#DIV/0!</v>
      </c>
    </row>
    <row r="3016" spans="1:10" ht="12.75" customHeight="1" x14ac:dyDescent="0.25">
      <c r="A3016" s="101"/>
      <c r="D3016" s="81"/>
      <c r="E3016" s="81">
        <f>(E3015*Invoice!I3437)+((E3015-(E3015*Invoice!I3437))*Invoice!J3437)</f>
        <v>0</v>
      </c>
      <c r="F3016" s="81"/>
      <c r="G3016" s="90">
        <f>E3016/1.11</f>
        <v>0</v>
      </c>
      <c r="H3016" s="91">
        <f>G3016*11%</f>
        <v>0</v>
      </c>
      <c r="I3016" s="91" t="e">
        <f>G3016/B3015</f>
        <v>#DIV/0!</v>
      </c>
      <c r="J3016" s="104" t="e">
        <f>H3016/B3015</f>
        <v>#DIV/0!</v>
      </c>
    </row>
    <row r="3017" spans="1:10" ht="12.75" customHeight="1" x14ac:dyDescent="0.25">
      <c r="A3017" s="101"/>
      <c r="D3017" s="81" t="s">
        <v>23</v>
      </c>
      <c r="E3017" s="81">
        <f>E3015-E3016</f>
        <v>0</v>
      </c>
      <c r="F3017" s="81"/>
      <c r="G3017" s="82">
        <f>G3015-G3016</f>
        <v>0</v>
      </c>
      <c r="H3017" s="82">
        <f>H3015-H3016</f>
        <v>0</v>
      </c>
      <c r="I3017" s="82" t="e">
        <f>I3015-I3016</f>
        <v>#DIV/0!</v>
      </c>
      <c r="J3017" s="105" t="e">
        <f>J3015-J3016</f>
        <v>#DIV/0!</v>
      </c>
    </row>
    <row r="3018" spans="1:10" ht="12.75" customHeight="1" x14ac:dyDescent="0.25">
      <c r="A3018" s="101"/>
      <c r="D3018" s="81"/>
      <c r="E3018" s="81"/>
      <c r="F3018" s="81"/>
      <c r="G3018" s="82"/>
      <c r="H3018" s="83">
        <f>G3017+H3017</f>
        <v>0</v>
      </c>
      <c r="I3018" s="83"/>
      <c r="J3018" s="103"/>
    </row>
    <row r="3019" spans="1:10" ht="12.75" customHeight="1" x14ac:dyDescent="0.25">
      <c r="A3019" s="101"/>
      <c r="B3019" s="79"/>
      <c r="D3019" s="81"/>
      <c r="E3019" s="81"/>
      <c r="F3019" s="81"/>
      <c r="G3019" s="82"/>
      <c r="H3019" s="83"/>
      <c r="I3019" s="83"/>
      <c r="J3019" s="103"/>
    </row>
    <row r="3020" spans="1:10" ht="12.75" customHeight="1" x14ac:dyDescent="0.25">
      <c r="A3020" s="101">
        <v>9</v>
      </c>
      <c r="B3020" s="84" t="s">
        <v>20</v>
      </c>
      <c r="C3020" s="84" t="s">
        <v>21</v>
      </c>
      <c r="D3020" s="85" t="s">
        <v>22</v>
      </c>
      <c r="E3020" s="85" t="s">
        <v>23</v>
      </c>
      <c r="F3020" s="85"/>
      <c r="G3020" s="86" t="s">
        <v>24</v>
      </c>
      <c r="H3020" s="87" t="s">
        <v>25</v>
      </c>
      <c r="I3020" s="87" t="s">
        <v>26</v>
      </c>
      <c r="J3020" s="102"/>
    </row>
    <row r="3021" spans="1:10" ht="12.75" customHeight="1" x14ac:dyDescent="0.25">
      <c r="A3021" s="101"/>
      <c r="B3021" s="80">
        <f>Invoice!B3438</f>
        <v>0</v>
      </c>
      <c r="C3021" s="88">
        <f>Invoice!E3438</f>
        <v>0</v>
      </c>
      <c r="D3021" s="89">
        <f>Invoice!H3438</f>
        <v>0</v>
      </c>
      <c r="E3021" s="81">
        <f t="shared" si="150"/>
        <v>0</v>
      </c>
      <c r="F3021" s="81"/>
      <c r="G3021" s="82">
        <f t="shared" si="151"/>
        <v>0</v>
      </c>
      <c r="H3021" s="83">
        <f t="shared" si="152"/>
        <v>0</v>
      </c>
      <c r="I3021" s="83" t="e">
        <f t="shared" si="153"/>
        <v>#DIV/0!</v>
      </c>
      <c r="J3021" s="103" t="e">
        <f t="shared" si="154"/>
        <v>#DIV/0!</v>
      </c>
    </row>
    <row r="3022" spans="1:10" ht="12.75" customHeight="1" x14ac:dyDescent="0.25">
      <c r="A3022" s="101"/>
      <c r="D3022" s="81"/>
      <c r="E3022" s="81">
        <f>(E3021*Invoice!I3438)+((E3021-(E3021*Invoice!I3438))*Invoice!J3438)</f>
        <v>0</v>
      </c>
      <c r="F3022" s="81"/>
      <c r="G3022" s="90">
        <f>E3022/1.11</f>
        <v>0</v>
      </c>
      <c r="H3022" s="91">
        <f>G3022*11%</f>
        <v>0</v>
      </c>
      <c r="I3022" s="91" t="e">
        <f>G3022/B3021</f>
        <v>#DIV/0!</v>
      </c>
      <c r="J3022" s="104" t="e">
        <f>H3022/B3021</f>
        <v>#DIV/0!</v>
      </c>
    </row>
    <row r="3023" spans="1:10" ht="12.75" customHeight="1" x14ac:dyDescent="0.25">
      <c r="A3023" s="101"/>
      <c r="D3023" s="81" t="s">
        <v>23</v>
      </c>
      <c r="E3023" s="81">
        <f>E3021-E3022</f>
        <v>0</v>
      </c>
      <c r="F3023" s="81"/>
      <c r="G3023" s="82">
        <f>G3021-G3022</f>
        <v>0</v>
      </c>
      <c r="H3023" s="82">
        <f>H3021-H3022</f>
        <v>0</v>
      </c>
      <c r="I3023" s="82" t="e">
        <f>I3021-I3022</f>
        <v>#DIV/0!</v>
      </c>
      <c r="J3023" s="105" t="e">
        <f>J3021-J3022</f>
        <v>#DIV/0!</v>
      </c>
    </row>
    <row r="3024" spans="1:10" ht="12.75" customHeight="1" x14ac:dyDescent="0.25">
      <c r="A3024" s="101"/>
      <c r="D3024" s="81"/>
      <c r="E3024" s="81"/>
      <c r="F3024" s="81"/>
      <c r="G3024" s="82"/>
      <c r="H3024" s="83">
        <f>G3023+H3023</f>
        <v>0</v>
      </c>
      <c r="I3024" s="83"/>
      <c r="J3024" s="103"/>
    </row>
    <row r="3025" spans="1:10" ht="12.75" customHeight="1" x14ac:dyDescent="0.25">
      <c r="A3025" s="101"/>
      <c r="B3025" s="79"/>
      <c r="D3025" s="81"/>
      <c r="E3025" s="81"/>
      <c r="F3025" s="81"/>
      <c r="G3025" s="82"/>
      <c r="H3025" s="83"/>
      <c r="I3025" s="83"/>
      <c r="J3025" s="103"/>
    </row>
    <row r="3026" spans="1:10" ht="12.75" customHeight="1" x14ac:dyDescent="0.25">
      <c r="A3026" s="101">
        <v>10</v>
      </c>
      <c r="B3026" s="84" t="s">
        <v>20</v>
      </c>
      <c r="C3026" s="84" t="s">
        <v>21</v>
      </c>
      <c r="D3026" s="85" t="s">
        <v>22</v>
      </c>
      <c r="E3026" s="85" t="s">
        <v>23</v>
      </c>
      <c r="F3026" s="85"/>
      <c r="G3026" s="86" t="s">
        <v>24</v>
      </c>
      <c r="H3026" s="87" t="s">
        <v>25</v>
      </c>
      <c r="I3026" s="87" t="s">
        <v>26</v>
      </c>
      <c r="J3026" s="102"/>
    </row>
    <row r="3027" spans="1:10" ht="12.75" customHeight="1" x14ac:dyDescent="0.25">
      <c r="A3027" s="101"/>
      <c r="B3027" s="80">
        <f>Invoice!B3439</f>
        <v>0</v>
      </c>
      <c r="C3027" s="88">
        <f>Invoice!E3439</f>
        <v>0</v>
      </c>
      <c r="D3027" s="89">
        <f>Invoice!H3439</f>
        <v>0</v>
      </c>
      <c r="E3027" s="81">
        <f t="shared" si="150"/>
        <v>0</v>
      </c>
      <c r="F3027" s="81"/>
      <c r="G3027" s="82">
        <f t="shared" si="151"/>
        <v>0</v>
      </c>
      <c r="H3027" s="83">
        <f t="shared" si="152"/>
        <v>0</v>
      </c>
      <c r="I3027" s="83" t="e">
        <f t="shared" si="153"/>
        <v>#DIV/0!</v>
      </c>
      <c r="J3027" s="103" t="e">
        <f t="shared" si="154"/>
        <v>#DIV/0!</v>
      </c>
    </row>
    <row r="3028" spans="1:10" ht="12.75" customHeight="1" x14ac:dyDescent="0.25">
      <c r="A3028" s="101"/>
      <c r="D3028" s="81"/>
      <c r="E3028" s="81">
        <f>(E3027*Invoice!I3439)+((E3027-(E3027*Invoice!I3439))*Invoice!J3439)</f>
        <v>0</v>
      </c>
      <c r="F3028" s="81"/>
      <c r="G3028" s="90">
        <f>E3028/1.11</f>
        <v>0</v>
      </c>
      <c r="H3028" s="91">
        <f>G3028*11%</f>
        <v>0</v>
      </c>
      <c r="I3028" s="91" t="e">
        <f>G3028/B3027</f>
        <v>#DIV/0!</v>
      </c>
      <c r="J3028" s="104" t="e">
        <f>H3028/B3027</f>
        <v>#DIV/0!</v>
      </c>
    </row>
    <row r="3029" spans="1:10" ht="12.75" customHeight="1" x14ac:dyDescent="0.25">
      <c r="A3029" s="101"/>
      <c r="D3029" s="81" t="s">
        <v>23</v>
      </c>
      <c r="E3029" s="81">
        <f>E3027-E3028</f>
        <v>0</v>
      </c>
      <c r="F3029" s="81"/>
      <c r="G3029" s="82">
        <f>G3027-G3028</f>
        <v>0</v>
      </c>
      <c r="H3029" s="82">
        <f>H3027-H3028</f>
        <v>0</v>
      </c>
      <c r="I3029" s="82" t="e">
        <f>I3027-I3028</f>
        <v>#DIV/0!</v>
      </c>
      <c r="J3029" s="105" t="e">
        <f>J3027-J3028</f>
        <v>#DIV/0!</v>
      </c>
    </row>
    <row r="3030" spans="1:10" ht="12.75" customHeight="1" x14ac:dyDescent="0.25">
      <c r="A3030" s="101"/>
      <c r="D3030" s="81"/>
      <c r="E3030" s="81"/>
      <c r="F3030" s="81"/>
      <c r="G3030" s="82"/>
      <c r="H3030" s="83">
        <f>G3029+H3029</f>
        <v>0</v>
      </c>
      <c r="I3030" s="83"/>
      <c r="J3030" s="103"/>
    </row>
    <row r="3031" spans="1:10" ht="12.75" customHeight="1" x14ac:dyDescent="0.25">
      <c r="A3031" s="101"/>
      <c r="B3031" s="79"/>
      <c r="D3031" s="81"/>
      <c r="E3031" s="81"/>
      <c r="F3031" s="81"/>
      <c r="G3031" s="82"/>
      <c r="H3031" s="83"/>
      <c r="I3031" s="83"/>
      <c r="J3031" s="103"/>
    </row>
    <row r="3032" spans="1:10" ht="12.75" customHeight="1" x14ac:dyDescent="0.25">
      <c r="A3032" s="101">
        <v>11</v>
      </c>
      <c r="B3032" s="84" t="s">
        <v>20</v>
      </c>
      <c r="C3032" s="84" t="s">
        <v>21</v>
      </c>
      <c r="D3032" s="85" t="s">
        <v>22</v>
      </c>
      <c r="E3032" s="85" t="s">
        <v>23</v>
      </c>
      <c r="F3032" s="85"/>
      <c r="G3032" s="86" t="s">
        <v>24</v>
      </c>
      <c r="H3032" s="87" t="s">
        <v>25</v>
      </c>
      <c r="I3032" s="87" t="s">
        <v>26</v>
      </c>
      <c r="J3032" s="102"/>
    </row>
    <row r="3033" spans="1:10" ht="12.75" customHeight="1" x14ac:dyDescent="0.25">
      <c r="A3033" s="101"/>
      <c r="B3033" s="80">
        <f>Invoice!B3440</f>
        <v>0</v>
      </c>
      <c r="C3033" s="88">
        <f>Invoice!E3440</f>
        <v>0</v>
      </c>
      <c r="D3033" s="89">
        <f>Invoice!H3440</f>
        <v>0</v>
      </c>
      <c r="E3033" s="81">
        <f t="shared" si="150"/>
        <v>0</v>
      </c>
      <c r="F3033" s="81"/>
      <c r="G3033" s="82">
        <f t="shared" si="151"/>
        <v>0</v>
      </c>
      <c r="H3033" s="83">
        <f t="shared" si="152"/>
        <v>0</v>
      </c>
      <c r="I3033" s="83" t="e">
        <f t="shared" si="153"/>
        <v>#DIV/0!</v>
      </c>
      <c r="J3033" s="103" t="e">
        <f t="shared" si="154"/>
        <v>#DIV/0!</v>
      </c>
    </row>
    <row r="3034" spans="1:10" ht="12.75" customHeight="1" x14ac:dyDescent="0.25">
      <c r="A3034" s="101"/>
      <c r="D3034" s="81"/>
      <c r="E3034" s="81">
        <f>(E3033*Invoice!I3440)+((E3033-(E3033*Invoice!I3440))*Invoice!J3440)</f>
        <v>0</v>
      </c>
      <c r="F3034" s="81"/>
      <c r="G3034" s="90">
        <f>E3034/1.11</f>
        <v>0</v>
      </c>
      <c r="H3034" s="91">
        <f>G3034*11%</f>
        <v>0</v>
      </c>
      <c r="I3034" s="91" t="e">
        <f>G3034/B3033</f>
        <v>#DIV/0!</v>
      </c>
      <c r="J3034" s="104" t="e">
        <f>H3034/B3033</f>
        <v>#DIV/0!</v>
      </c>
    </row>
    <row r="3035" spans="1:10" ht="12.75" customHeight="1" x14ac:dyDescent="0.25">
      <c r="A3035" s="101"/>
      <c r="D3035" s="81" t="s">
        <v>23</v>
      </c>
      <c r="E3035" s="81">
        <f>E3033-E3034</f>
        <v>0</v>
      </c>
      <c r="F3035" s="81"/>
      <c r="G3035" s="82">
        <f>G3033-G3034</f>
        <v>0</v>
      </c>
      <c r="H3035" s="82">
        <f>H3033-H3034</f>
        <v>0</v>
      </c>
      <c r="I3035" s="82" t="e">
        <f>I3033-I3034</f>
        <v>#DIV/0!</v>
      </c>
      <c r="J3035" s="105" t="e">
        <f>J3033-J3034</f>
        <v>#DIV/0!</v>
      </c>
    </row>
    <row r="3036" spans="1:10" ht="12.75" customHeight="1" x14ac:dyDescent="0.25">
      <c r="A3036" s="101"/>
      <c r="D3036" s="81"/>
      <c r="E3036" s="81"/>
      <c r="F3036" s="81"/>
      <c r="G3036" s="82"/>
      <c r="H3036" s="83">
        <f>G3035+H3035</f>
        <v>0</v>
      </c>
      <c r="I3036" s="83"/>
      <c r="J3036" s="103"/>
    </row>
    <row r="3037" spans="1:10" ht="12.75" customHeight="1" x14ac:dyDescent="0.25">
      <c r="A3037" s="101"/>
      <c r="B3037" s="79"/>
      <c r="D3037" s="81"/>
      <c r="E3037" s="81"/>
      <c r="F3037" s="81"/>
      <c r="G3037" s="82"/>
      <c r="H3037" s="83"/>
      <c r="I3037" s="83"/>
      <c r="J3037" s="103"/>
    </row>
    <row r="3038" spans="1:10" ht="12.75" customHeight="1" x14ac:dyDescent="0.25">
      <c r="A3038" s="101">
        <v>12</v>
      </c>
      <c r="B3038" s="84" t="s">
        <v>20</v>
      </c>
      <c r="C3038" s="84" t="s">
        <v>21</v>
      </c>
      <c r="D3038" s="85" t="s">
        <v>22</v>
      </c>
      <c r="E3038" s="85" t="s">
        <v>23</v>
      </c>
      <c r="F3038" s="85"/>
      <c r="G3038" s="86" t="s">
        <v>24</v>
      </c>
      <c r="H3038" s="87" t="s">
        <v>25</v>
      </c>
      <c r="I3038" s="87" t="s">
        <v>26</v>
      </c>
      <c r="J3038" s="102"/>
    </row>
    <row r="3039" spans="1:10" ht="12.75" customHeight="1" x14ac:dyDescent="0.25">
      <c r="A3039" s="101"/>
      <c r="B3039" s="80">
        <f>Invoice!B3441</f>
        <v>0</v>
      </c>
      <c r="C3039" s="88">
        <f>Invoice!E3441</f>
        <v>0</v>
      </c>
      <c r="D3039" s="89">
        <f>Invoice!H3441</f>
        <v>0</v>
      </c>
      <c r="E3039" s="81">
        <f t="shared" si="150"/>
        <v>0</v>
      </c>
      <c r="F3039" s="81"/>
      <c r="G3039" s="82">
        <f t="shared" si="151"/>
        <v>0</v>
      </c>
      <c r="H3039" s="83">
        <f t="shared" si="152"/>
        <v>0</v>
      </c>
      <c r="I3039" s="83" t="e">
        <f t="shared" si="153"/>
        <v>#DIV/0!</v>
      </c>
      <c r="J3039" s="103" t="e">
        <f t="shared" si="154"/>
        <v>#DIV/0!</v>
      </c>
    </row>
    <row r="3040" spans="1:10" ht="12.75" customHeight="1" x14ac:dyDescent="0.25">
      <c r="A3040" s="101"/>
      <c r="D3040" s="81"/>
      <c r="E3040" s="81">
        <f>(E3039*Invoice!I3441)+((E3039-(E3039*Invoice!I3441))*Invoice!J3441)</f>
        <v>0</v>
      </c>
      <c r="F3040" s="81"/>
      <c r="G3040" s="90">
        <f>E3040/1.11</f>
        <v>0</v>
      </c>
      <c r="H3040" s="91">
        <f>G3040*11%</f>
        <v>0</v>
      </c>
      <c r="I3040" s="91" t="e">
        <f>G3040/B3039</f>
        <v>#DIV/0!</v>
      </c>
      <c r="J3040" s="104" t="e">
        <f>H3040/B3039</f>
        <v>#DIV/0!</v>
      </c>
    </row>
    <row r="3041" spans="1:10" ht="12.75" customHeight="1" x14ac:dyDescent="0.25">
      <c r="A3041" s="101"/>
      <c r="D3041" s="81" t="s">
        <v>23</v>
      </c>
      <c r="E3041" s="81">
        <f>E3039-E3040</f>
        <v>0</v>
      </c>
      <c r="F3041" s="81"/>
      <c r="G3041" s="82">
        <f>G3039-G3040</f>
        <v>0</v>
      </c>
      <c r="H3041" s="82">
        <f>H3039-H3040</f>
        <v>0</v>
      </c>
      <c r="I3041" s="82" t="e">
        <f>I3039-I3040</f>
        <v>#DIV/0!</v>
      </c>
      <c r="J3041" s="105" t="e">
        <f>J3039-J3040</f>
        <v>#DIV/0!</v>
      </c>
    </row>
    <row r="3042" spans="1:10" ht="12.75" customHeight="1" x14ac:dyDescent="0.25">
      <c r="A3042" s="101"/>
      <c r="D3042" s="81"/>
      <c r="E3042" s="81"/>
      <c r="F3042" s="81"/>
      <c r="G3042" s="82"/>
      <c r="H3042" s="83">
        <f>G3041+H3041</f>
        <v>0</v>
      </c>
      <c r="I3042" s="83"/>
      <c r="J3042" s="103"/>
    </row>
    <row r="3043" spans="1:10" ht="12.75" customHeight="1" x14ac:dyDescent="0.25">
      <c r="A3043" s="101"/>
      <c r="B3043" s="79"/>
      <c r="D3043" s="81"/>
      <c r="E3043" s="81"/>
      <c r="F3043" s="81"/>
      <c r="G3043" s="82"/>
      <c r="H3043" s="83"/>
      <c r="I3043" s="83"/>
      <c r="J3043" s="103"/>
    </row>
    <row r="3044" spans="1:10" ht="12.75" customHeight="1" x14ac:dyDescent="0.25">
      <c r="A3044" s="101">
        <v>13</v>
      </c>
      <c r="B3044" s="84" t="s">
        <v>20</v>
      </c>
      <c r="C3044" s="84" t="s">
        <v>21</v>
      </c>
      <c r="D3044" s="85" t="s">
        <v>22</v>
      </c>
      <c r="E3044" s="85" t="s">
        <v>23</v>
      </c>
      <c r="F3044" s="85"/>
      <c r="G3044" s="86" t="s">
        <v>24</v>
      </c>
      <c r="H3044" s="87" t="s">
        <v>25</v>
      </c>
      <c r="I3044" s="87" t="s">
        <v>26</v>
      </c>
      <c r="J3044" s="102"/>
    </row>
    <row r="3045" spans="1:10" ht="12.75" customHeight="1" x14ac:dyDescent="0.25">
      <c r="A3045" s="101"/>
      <c r="B3045" s="80">
        <f>Invoice!B3442</f>
        <v>0</v>
      </c>
      <c r="C3045" s="88">
        <f>Invoice!E3442</f>
        <v>0</v>
      </c>
      <c r="D3045" s="89">
        <f>Invoice!H3442</f>
        <v>0</v>
      </c>
      <c r="E3045" s="81">
        <f t="shared" si="150"/>
        <v>0</v>
      </c>
      <c r="F3045" s="81"/>
      <c r="G3045" s="82">
        <f t="shared" si="151"/>
        <v>0</v>
      </c>
      <c r="H3045" s="83">
        <f t="shared" si="152"/>
        <v>0</v>
      </c>
      <c r="I3045" s="83" t="e">
        <f t="shared" si="153"/>
        <v>#DIV/0!</v>
      </c>
      <c r="J3045" s="103" t="e">
        <f t="shared" si="154"/>
        <v>#DIV/0!</v>
      </c>
    </row>
    <row r="3046" spans="1:10" ht="12.75" customHeight="1" x14ac:dyDescent="0.25">
      <c r="A3046" s="101"/>
      <c r="D3046" s="81"/>
      <c r="E3046" s="81">
        <f>(E3045*Invoice!I3442)+((E3045-(E3045*Invoice!I3442))*Invoice!J3442)</f>
        <v>0</v>
      </c>
      <c r="F3046" s="81"/>
      <c r="G3046" s="90">
        <f>E3046/1.11</f>
        <v>0</v>
      </c>
      <c r="H3046" s="91">
        <f>G3046*11%</f>
        <v>0</v>
      </c>
      <c r="I3046" s="91" t="e">
        <f>G3046/B3045</f>
        <v>#DIV/0!</v>
      </c>
      <c r="J3046" s="104" t="e">
        <f>H3046/B3045</f>
        <v>#DIV/0!</v>
      </c>
    </row>
    <row r="3047" spans="1:10" ht="12.75" customHeight="1" x14ac:dyDescent="0.25">
      <c r="A3047" s="101"/>
      <c r="D3047" s="81" t="s">
        <v>23</v>
      </c>
      <c r="E3047" s="81">
        <f>E3045-E3046</f>
        <v>0</v>
      </c>
      <c r="F3047" s="81"/>
      <c r="G3047" s="82">
        <f>G3045-G3046</f>
        <v>0</v>
      </c>
      <c r="H3047" s="82">
        <f>H3045-H3046</f>
        <v>0</v>
      </c>
      <c r="I3047" s="82" t="e">
        <f>I3045-I3046</f>
        <v>#DIV/0!</v>
      </c>
      <c r="J3047" s="105" t="e">
        <f>J3045-J3046</f>
        <v>#DIV/0!</v>
      </c>
    </row>
    <row r="3048" spans="1:10" ht="12.75" customHeight="1" x14ac:dyDescent="0.25">
      <c r="A3048" s="101"/>
      <c r="D3048" s="81"/>
      <c r="E3048" s="81"/>
      <c r="F3048" s="81"/>
      <c r="G3048" s="82"/>
      <c r="H3048" s="83">
        <f>G3047+H3047</f>
        <v>0</v>
      </c>
      <c r="I3048" s="83"/>
      <c r="J3048" s="103"/>
    </row>
    <row r="3049" spans="1:10" ht="12.75" customHeight="1" x14ac:dyDescent="0.25">
      <c r="A3049" s="101"/>
      <c r="B3049" s="79"/>
      <c r="D3049" s="81"/>
      <c r="E3049" s="81"/>
      <c r="F3049" s="81"/>
      <c r="G3049" s="82"/>
      <c r="H3049" s="83"/>
      <c r="I3049" s="83"/>
      <c r="J3049" s="103"/>
    </row>
    <row r="3050" spans="1:10" ht="12.75" customHeight="1" x14ac:dyDescent="0.25">
      <c r="A3050" s="101">
        <v>14</v>
      </c>
      <c r="B3050" s="84" t="s">
        <v>20</v>
      </c>
      <c r="C3050" s="84" t="s">
        <v>21</v>
      </c>
      <c r="D3050" s="85" t="s">
        <v>22</v>
      </c>
      <c r="E3050" s="85" t="s">
        <v>23</v>
      </c>
      <c r="F3050" s="85"/>
      <c r="G3050" s="86" t="s">
        <v>24</v>
      </c>
      <c r="H3050" s="87" t="s">
        <v>25</v>
      </c>
      <c r="I3050" s="87" t="s">
        <v>26</v>
      </c>
      <c r="J3050" s="102"/>
    </row>
    <row r="3051" spans="1:10" ht="12.75" customHeight="1" x14ac:dyDescent="0.25">
      <c r="A3051" s="101"/>
      <c r="B3051" s="80">
        <f>Invoice!B3443</f>
        <v>0</v>
      </c>
      <c r="C3051" s="88">
        <f>Invoice!E3443</f>
        <v>0</v>
      </c>
      <c r="D3051" s="89">
        <f>Invoice!H3443</f>
        <v>0</v>
      </c>
      <c r="E3051" s="81">
        <f t="shared" si="150"/>
        <v>0</v>
      </c>
      <c r="F3051" s="81"/>
      <c r="G3051" s="82">
        <f t="shared" si="151"/>
        <v>0</v>
      </c>
      <c r="H3051" s="83">
        <f t="shared" si="152"/>
        <v>0</v>
      </c>
      <c r="I3051" s="83" t="e">
        <f t="shared" si="153"/>
        <v>#DIV/0!</v>
      </c>
      <c r="J3051" s="103" t="e">
        <f t="shared" si="154"/>
        <v>#DIV/0!</v>
      </c>
    </row>
    <row r="3052" spans="1:10" ht="12.75" customHeight="1" x14ac:dyDescent="0.25">
      <c r="A3052" s="101"/>
      <c r="D3052" s="81"/>
      <c r="E3052" s="81">
        <f>(E3051*Invoice!I3443)+((E3051-(E3051*Invoice!I3443))*Invoice!J3443)</f>
        <v>0</v>
      </c>
      <c r="F3052" s="81"/>
      <c r="G3052" s="90">
        <f>E3052/1.11</f>
        <v>0</v>
      </c>
      <c r="H3052" s="91">
        <f>G3052*11%</f>
        <v>0</v>
      </c>
      <c r="I3052" s="91" t="e">
        <f>G3052/B3051</f>
        <v>#DIV/0!</v>
      </c>
      <c r="J3052" s="104" t="e">
        <f>H3052/B3051</f>
        <v>#DIV/0!</v>
      </c>
    </row>
    <row r="3053" spans="1:10" ht="12.75" customHeight="1" x14ac:dyDescent="0.25">
      <c r="A3053" s="101"/>
      <c r="D3053" s="81" t="s">
        <v>23</v>
      </c>
      <c r="E3053" s="81">
        <f>E3051-E3052</f>
        <v>0</v>
      </c>
      <c r="F3053" s="81"/>
      <c r="G3053" s="82">
        <f>G3051-G3052</f>
        <v>0</v>
      </c>
      <c r="H3053" s="82">
        <f>H3051-H3052</f>
        <v>0</v>
      </c>
      <c r="I3053" s="82" t="e">
        <f>I3051-I3052</f>
        <v>#DIV/0!</v>
      </c>
      <c r="J3053" s="105" t="e">
        <f>J3051-J3052</f>
        <v>#DIV/0!</v>
      </c>
    </row>
    <row r="3054" spans="1:10" ht="12.75" customHeight="1" x14ac:dyDescent="0.25">
      <c r="A3054" s="101"/>
      <c r="D3054" s="81"/>
      <c r="E3054" s="81"/>
      <c r="F3054" s="81"/>
      <c r="G3054" s="82"/>
      <c r="H3054" s="83">
        <f>G3053+H3053</f>
        <v>0</v>
      </c>
      <c r="I3054" s="83"/>
      <c r="J3054" s="103"/>
    </row>
    <row r="3055" spans="1:10" ht="12.75" customHeight="1" x14ac:dyDescent="0.25">
      <c r="A3055" s="101"/>
      <c r="B3055" s="79"/>
      <c r="D3055" s="81"/>
      <c r="E3055" s="81"/>
      <c r="F3055" s="81"/>
      <c r="G3055" s="82"/>
      <c r="H3055" s="83"/>
      <c r="I3055" s="83"/>
      <c r="J3055" s="103"/>
    </row>
    <row r="3056" spans="1:10" ht="12.75" customHeight="1" x14ac:dyDescent="0.25">
      <c r="A3056" s="101">
        <v>15</v>
      </c>
      <c r="B3056" s="84" t="s">
        <v>20</v>
      </c>
      <c r="C3056" s="84" t="s">
        <v>21</v>
      </c>
      <c r="D3056" s="85" t="s">
        <v>22</v>
      </c>
      <c r="E3056" s="85" t="s">
        <v>23</v>
      </c>
      <c r="F3056" s="85"/>
      <c r="G3056" s="86" t="s">
        <v>24</v>
      </c>
      <c r="H3056" s="87" t="s">
        <v>25</v>
      </c>
      <c r="I3056" s="87" t="s">
        <v>26</v>
      </c>
      <c r="J3056" s="102"/>
    </row>
    <row r="3057" spans="1:10" ht="12.75" customHeight="1" x14ac:dyDescent="0.25">
      <c r="A3057" s="101"/>
      <c r="B3057" s="80">
        <f>Invoice!B3444</f>
        <v>0</v>
      </c>
      <c r="C3057" s="88">
        <f>Invoice!E3444</f>
        <v>0</v>
      </c>
      <c r="D3057" s="89">
        <f>Invoice!H3444</f>
        <v>0</v>
      </c>
      <c r="E3057" s="81">
        <f t="shared" si="150"/>
        <v>0</v>
      </c>
      <c r="F3057" s="81"/>
      <c r="G3057" s="82">
        <f t="shared" si="151"/>
        <v>0</v>
      </c>
      <c r="H3057" s="83">
        <f t="shared" si="152"/>
        <v>0</v>
      </c>
      <c r="I3057" s="83" t="e">
        <f t="shared" si="153"/>
        <v>#DIV/0!</v>
      </c>
      <c r="J3057" s="103" t="e">
        <f t="shared" si="154"/>
        <v>#DIV/0!</v>
      </c>
    </row>
    <row r="3058" spans="1:10" ht="12.75" customHeight="1" x14ac:dyDescent="0.25">
      <c r="A3058" s="101"/>
      <c r="D3058" s="81"/>
      <c r="E3058" s="81">
        <f>(E3057*Invoice!I3444)+((E3057-(E3057*Invoice!I3444))*Invoice!J3444)</f>
        <v>0</v>
      </c>
      <c r="F3058" s="81"/>
      <c r="G3058" s="90">
        <f>E3058/1.11</f>
        <v>0</v>
      </c>
      <c r="H3058" s="91">
        <f>G3058*11%</f>
        <v>0</v>
      </c>
      <c r="I3058" s="91" t="e">
        <f>G3058/B3057</f>
        <v>#DIV/0!</v>
      </c>
      <c r="J3058" s="104" t="e">
        <f>H3058/B3057</f>
        <v>#DIV/0!</v>
      </c>
    </row>
    <row r="3059" spans="1:10" ht="12.75" customHeight="1" x14ac:dyDescent="0.25">
      <c r="A3059" s="101"/>
      <c r="D3059" s="81" t="s">
        <v>23</v>
      </c>
      <c r="E3059" s="81">
        <f>E3057-E3058</f>
        <v>0</v>
      </c>
      <c r="F3059" s="81"/>
      <c r="G3059" s="82">
        <f>G3057-G3058</f>
        <v>0</v>
      </c>
      <c r="H3059" s="82">
        <f>H3057-H3058</f>
        <v>0</v>
      </c>
      <c r="I3059" s="82" t="e">
        <f>I3057-I3058</f>
        <v>#DIV/0!</v>
      </c>
      <c r="J3059" s="105" t="e">
        <f>J3057-J3058</f>
        <v>#DIV/0!</v>
      </c>
    </row>
    <row r="3060" spans="1:10" ht="12.75" customHeight="1" x14ac:dyDescent="0.25">
      <c r="A3060" s="101"/>
      <c r="D3060" s="81"/>
      <c r="E3060" s="81"/>
      <c r="F3060" s="81"/>
      <c r="G3060" s="82"/>
      <c r="H3060" s="83">
        <f>G3059+H3059</f>
        <v>0</v>
      </c>
      <c r="I3060" s="83"/>
      <c r="J3060" s="103"/>
    </row>
    <row r="3061" spans="1:10" ht="12.75" customHeight="1" x14ac:dyDescent="0.25">
      <c r="A3061" s="101"/>
      <c r="B3061" s="79"/>
      <c r="D3061" s="81"/>
      <c r="E3061" s="81"/>
      <c r="F3061" s="81"/>
      <c r="G3061" s="82"/>
      <c r="H3061" s="83"/>
      <c r="I3061" s="83"/>
      <c r="J3061" s="103"/>
    </row>
    <row r="3062" spans="1:10" ht="12.75" customHeight="1" x14ac:dyDescent="0.25">
      <c r="A3062" s="101">
        <v>16</v>
      </c>
      <c r="B3062" s="84" t="s">
        <v>20</v>
      </c>
      <c r="C3062" s="84" t="s">
        <v>21</v>
      </c>
      <c r="D3062" s="85" t="s">
        <v>22</v>
      </c>
      <c r="E3062" s="85" t="s">
        <v>23</v>
      </c>
      <c r="F3062" s="85"/>
      <c r="G3062" s="86" t="s">
        <v>24</v>
      </c>
      <c r="H3062" s="87" t="s">
        <v>25</v>
      </c>
      <c r="I3062" s="87" t="s">
        <v>26</v>
      </c>
      <c r="J3062" s="102"/>
    </row>
    <row r="3063" spans="1:10" ht="12.75" customHeight="1" x14ac:dyDescent="0.25">
      <c r="A3063" s="101"/>
      <c r="B3063" s="80">
        <f>Invoice!B3445</f>
        <v>0</v>
      </c>
      <c r="C3063" s="88">
        <f>Invoice!E3445</f>
        <v>0</v>
      </c>
      <c r="D3063" s="89">
        <f>Invoice!H3445</f>
        <v>0</v>
      </c>
      <c r="E3063" s="81">
        <f t="shared" si="150"/>
        <v>0</v>
      </c>
      <c r="F3063" s="81"/>
      <c r="G3063" s="82">
        <f t="shared" si="151"/>
        <v>0</v>
      </c>
      <c r="H3063" s="83">
        <f t="shared" si="152"/>
        <v>0</v>
      </c>
      <c r="I3063" s="83" t="e">
        <f t="shared" si="153"/>
        <v>#DIV/0!</v>
      </c>
      <c r="J3063" s="103" t="e">
        <f t="shared" si="154"/>
        <v>#DIV/0!</v>
      </c>
    </row>
    <row r="3064" spans="1:10" ht="12.75" customHeight="1" x14ac:dyDescent="0.25">
      <c r="A3064" s="101"/>
      <c r="D3064" s="81"/>
      <c r="E3064" s="81">
        <f>(E3063*Invoice!I3445)+((E3063-(E3063*Invoice!I3445))*Invoice!J3445)</f>
        <v>0</v>
      </c>
      <c r="F3064" s="81"/>
      <c r="G3064" s="90">
        <f>E3064/1.11</f>
        <v>0</v>
      </c>
      <c r="H3064" s="91">
        <f>G3064*11%</f>
        <v>0</v>
      </c>
      <c r="I3064" s="91" t="e">
        <f>G3064/B3063</f>
        <v>#DIV/0!</v>
      </c>
      <c r="J3064" s="104" t="e">
        <f>H3064/B3063</f>
        <v>#DIV/0!</v>
      </c>
    </row>
    <row r="3065" spans="1:10" ht="12.75" customHeight="1" x14ac:dyDescent="0.25">
      <c r="A3065" s="101"/>
      <c r="D3065" s="81" t="s">
        <v>23</v>
      </c>
      <c r="E3065" s="81">
        <f>E3063-E3064</f>
        <v>0</v>
      </c>
      <c r="F3065" s="81"/>
      <c r="G3065" s="82">
        <f>G3063-G3064</f>
        <v>0</v>
      </c>
      <c r="H3065" s="82">
        <f>H3063-H3064</f>
        <v>0</v>
      </c>
      <c r="I3065" s="82" t="e">
        <f>I3063-I3064</f>
        <v>#DIV/0!</v>
      </c>
      <c r="J3065" s="105" t="e">
        <f>J3063-J3064</f>
        <v>#DIV/0!</v>
      </c>
    </row>
    <row r="3066" spans="1:10" ht="12.75" customHeight="1" x14ac:dyDescent="0.25">
      <c r="A3066" s="101"/>
      <c r="D3066" s="81"/>
      <c r="E3066" s="81"/>
      <c r="F3066" s="81"/>
      <c r="G3066" s="82"/>
      <c r="H3066" s="83">
        <f>G3065+H3065</f>
        <v>0</v>
      </c>
      <c r="I3066" s="83"/>
      <c r="J3066" s="103"/>
    </row>
    <row r="3067" spans="1:10" ht="12.75" customHeight="1" x14ac:dyDescent="0.25">
      <c r="A3067" s="101"/>
      <c r="C3067" s="88"/>
      <c r="D3067" s="89"/>
      <c r="E3067" s="81"/>
      <c r="F3067" s="81"/>
      <c r="G3067" s="82"/>
      <c r="H3067" s="83"/>
      <c r="I3067" s="83"/>
      <c r="J3067" s="103"/>
    </row>
    <row r="3068" spans="1:10" ht="12.75" customHeight="1" x14ac:dyDescent="0.25">
      <c r="A3068" s="106"/>
      <c r="B3068" s="107"/>
      <c r="C3068" s="107"/>
      <c r="D3068" s="107"/>
      <c r="E3068" s="107"/>
      <c r="F3068" s="107"/>
      <c r="G3068" s="108">
        <f>G2975+G2981+G2987+G2993+G2999+G3005+G3011+G3017+G3023+G3029+G3035+G3041+G3047+G3053+G3059+G3065</f>
        <v>0</v>
      </c>
      <c r="H3068" s="108">
        <f>H2975+H2981+H2987+H2993+H2999+H3005+H3011+H3017+H3023+H3029+H3035+H3041+H3047+H3053+H3059+H3065</f>
        <v>0</v>
      </c>
      <c r="I3068" s="107"/>
      <c r="J3068" s="109">
        <f>H2976+H2982+H2988+H2994+H3000+H3006+H3012+H3018+H3024+H3030+H3036+H3042+H3048+H3054+H3060+H3066</f>
        <v>0</v>
      </c>
    </row>
    <row r="3070" spans="1:10" ht="12.75" customHeight="1" x14ac:dyDescent="0.25">
      <c r="A3070" s="94" t="s">
        <v>1</v>
      </c>
      <c r="B3070" s="95">
        <f>Invoice!E3536</f>
        <v>23060032</v>
      </c>
      <c r="C3070" s="96"/>
      <c r="D3070" s="97"/>
      <c r="E3070" s="97"/>
      <c r="F3070" s="97"/>
      <c r="G3070" s="98"/>
      <c r="H3070" s="99"/>
      <c r="I3070" s="99"/>
      <c r="J3070" s="100"/>
    </row>
    <row r="3071" spans="1:10" ht="12.75" customHeight="1" x14ac:dyDescent="0.25">
      <c r="A3071" s="101">
        <v>1</v>
      </c>
      <c r="B3071" s="84" t="s">
        <v>20</v>
      </c>
      <c r="C3071" s="84" t="s">
        <v>21</v>
      </c>
      <c r="D3071" s="85" t="s">
        <v>22</v>
      </c>
      <c r="E3071" s="85" t="s">
        <v>23</v>
      </c>
      <c r="F3071" s="85"/>
      <c r="G3071" s="86" t="s">
        <v>24</v>
      </c>
      <c r="H3071" s="87" t="s">
        <v>25</v>
      </c>
      <c r="I3071" s="87" t="s">
        <v>26</v>
      </c>
      <c r="J3071" s="102"/>
    </row>
    <row r="3072" spans="1:10" ht="12.75" customHeight="1" x14ac:dyDescent="0.25">
      <c r="A3072" s="101"/>
      <c r="B3072" s="80">
        <f>Invoice!B3544</f>
        <v>0</v>
      </c>
      <c r="C3072" s="88">
        <f>Invoice!E3544</f>
        <v>0</v>
      </c>
      <c r="D3072" s="89">
        <f>Invoice!H3544</f>
        <v>0</v>
      </c>
      <c r="E3072" s="81">
        <f>D3072*B3072</f>
        <v>0</v>
      </c>
      <c r="F3072" s="81"/>
      <c r="G3072" s="82">
        <f>E3072/1.11</f>
        <v>0</v>
      </c>
      <c r="H3072" s="83">
        <f>G3072*11%</f>
        <v>0</v>
      </c>
      <c r="I3072" s="83" t="e">
        <f>G3072/B3072</f>
        <v>#DIV/0!</v>
      </c>
      <c r="J3072" s="103" t="e">
        <f>H3072/B3072</f>
        <v>#DIV/0!</v>
      </c>
    </row>
    <row r="3073" spans="1:10" ht="12.75" customHeight="1" x14ac:dyDescent="0.25">
      <c r="A3073" s="101"/>
      <c r="D3073" s="81"/>
      <c r="E3073" s="81">
        <f>(E3072*Invoice!I3544)+((E3072-(E3072*Invoice!I3544))*Invoice!J3544)</f>
        <v>0</v>
      </c>
      <c r="F3073" s="81"/>
      <c r="G3073" s="90">
        <f>E3073/1.11</f>
        <v>0</v>
      </c>
      <c r="H3073" s="91">
        <f>G3073*11%</f>
        <v>0</v>
      </c>
      <c r="I3073" s="91" t="e">
        <f>G3073/B3072</f>
        <v>#DIV/0!</v>
      </c>
      <c r="J3073" s="104" t="e">
        <f>H3073/B3072</f>
        <v>#DIV/0!</v>
      </c>
    </row>
    <row r="3074" spans="1:10" ht="12.75" customHeight="1" x14ac:dyDescent="0.25">
      <c r="A3074" s="101"/>
      <c r="D3074" s="81" t="s">
        <v>23</v>
      </c>
      <c r="E3074" s="81">
        <f>E3072-E3073</f>
        <v>0</v>
      </c>
      <c r="F3074" s="81"/>
      <c r="G3074" s="82">
        <f>G3072-G3073</f>
        <v>0</v>
      </c>
      <c r="H3074" s="82">
        <f>H3072-H3073</f>
        <v>0</v>
      </c>
      <c r="I3074" s="82" t="e">
        <f>I3072-I3073</f>
        <v>#DIV/0!</v>
      </c>
      <c r="J3074" s="105" t="e">
        <f>J3072-J3073</f>
        <v>#DIV/0!</v>
      </c>
    </row>
    <row r="3075" spans="1:10" ht="12.75" customHeight="1" x14ac:dyDescent="0.25">
      <c r="A3075" s="101"/>
      <c r="D3075" s="81"/>
      <c r="E3075" s="81"/>
      <c r="F3075" s="81"/>
      <c r="G3075" s="82"/>
      <c r="H3075" s="83">
        <f>G3074+H3074</f>
        <v>0</v>
      </c>
      <c r="I3075" s="83"/>
      <c r="J3075" s="103"/>
    </row>
    <row r="3076" spans="1:10" ht="12.75" customHeight="1" x14ac:dyDescent="0.25">
      <c r="A3076" s="101"/>
      <c r="B3076" s="79"/>
      <c r="D3076" s="81"/>
      <c r="E3076" s="81"/>
      <c r="F3076" s="81"/>
      <c r="G3076" s="82"/>
      <c r="H3076" s="83"/>
      <c r="I3076" s="83"/>
      <c r="J3076" s="103"/>
    </row>
    <row r="3077" spans="1:10" ht="12.75" customHeight="1" x14ac:dyDescent="0.25">
      <c r="A3077" s="101">
        <v>2</v>
      </c>
      <c r="B3077" s="84" t="s">
        <v>20</v>
      </c>
      <c r="C3077" s="84" t="s">
        <v>21</v>
      </c>
      <c r="D3077" s="85" t="s">
        <v>22</v>
      </c>
      <c r="E3077" s="85" t="s">
        <v>23</v>
      </c>
      <c r="F3077" s="85"/>
      <c r="G3077" s="86" t="s">
        <v>24</v>
      </c>
      <c r="H3077" s="87" t="s">
        <v>25</v>
      </c>
      <c r="I3077" s="87" t="s">
        <v>26</v>
      </c>
      <c r="J3077" s="102"/>
    </row>
    <row r="3078" spans="1:10" ht="12.75" customHeight="1" x14ac:dyDescent="0.25">
      <c r="A3078" s="101"/>
      <c r="B3078" s="80">
        <f>Invoice!B3545</f>
        <v>0</v>
      </c>
      <c r="C3078" s="88">
        <f>Invoice!E3545</f>
        <v>0</v>
      </c>
      <c r="D3078" s="89">
        <f>Invoice!H3545</f>
        <v>0</v>
      </c>
      <c r="E3078" s="81">
        <f t="shared" ref="E3078:E3162" si="155">D3078*B3078</f>
        <v>0</v>
      </c>
      <c r="F3078" s="81"/>
      <c r="G3078" s="82">
        <f t="shared" ref="G3078:G3162" si="156">E3078/1.11</f>
        <v>0</v>
      </c>
      <c r="H3078" s="83">
        <f t="shared" ref="H3078:H3162" si="157">G3078*11%</f>
        <v>0</v>
      </c>
      <c r="I3078" s="83" t="e">
        <f t="shared" ref="I3078:I3162" si="158">G3078/B3078</f>
        <v>#DIV/0!</v>
      </c>
      <c r="J3078" s="103" t="e">
        <f t="shared" ref="J3078:J3162" si="159">H3078/B3078</f>
        <v>#DIV/0!</v>
      </c>
    </row>
    <row r="3079" spans="1:10" ht="12.75" customHeight="1" x14ac:dyDescent="0.25">
      <c r="A3079" s="101"/>
      <c r="D3079" s="81"/>
      <c r="E3079" s="81">
        <f>(E3078*Invoice!I3545)+((E3078-(E3078*Invoice!I3545))*Invoice!J3545)</f>
        <v>0</v>
      </c>
      <c r="F3079" s="81"/>
      <c r="G3079" s="90">
        <f>E3079/1.11</f>
        <v>0</v>
      </c>
      <c r="H3079" s="91">
        <f>G3079*11%</f>
        <v>0</v>
      </c>
      <c r="I3079" s="91" t="e">
        <f>G3079/B3078</f>
        <v>#DIV/0!</v>
      </c>
      <c r="J3079" s="104" t="e">
        <f>H3079/B3078</f>
        <v>#DIV/0!</v>
      </c>
    </row>
    <row r="3080" spans="1:10" ht="12.75" customHeight="1" x14ac:dyDescent="0.25">
      <c r="A3080" s="101"/>
      <c r="D3080" s="81" t="s">
        <v>23</v>
      </c>
      <c r="E3080" s="81">
        <f>E3078-E3079</f>
        <v>0</v>
      </c>
      <c r="F3080" s="81"/>
      <c r="G3080" s="82">
        <f>G3078-G3079</f>
        <v>0</v>
      </c>
      <c r="H3080" s="82">
        <f>H3078-H3079</f>
        <v>0</v>
      </c>
      <c r="I3080" s="82" t="e">
        <f>I3078-I3079</f>
        <v>#DIV/0!</v>
      </c>
      <c r="J3080" s="105" t="e">
        <f>J3078-J3079</f>
        <v>#DIV/0!</v>
      </c>
    </row>
    <row r="3081" spans="1:10" ht="12.75" customHeight="1" x14ac:dyDescent="0.25">
      <c r="A3081" s="101"/>
      <c r="D3081" s="81"/>
      <c r="E3081" s="81"/>
      <c r="F3081" s="81"/>
      <c r="G3081" s="82"/>
      <c r="H3081" s="83">
        <f>G3080+H3080</f>
        <v>0</v>
      </c>
      <c r="I3081" s="83"/>
      <c r="J3081" s="103"/>
    </row>
    <row r="3082" spans="1:10" ht="12.75" customHeight="1" x14ac:dyDescent="0.25">
      <c r="A3082" s="101"/>
      <c r="B3082" s="79"/>
      <c r="D3082" s="81"/>
      <c r="E3082" s="81"/>
      <c r="F3082" s="81"/>
      <c r="G3082" s="82"/>
      <c r="H3082" s="83"/>
      <c r="I3082" s="83"/>
      <c r="J3082" s="103"/>
    </row>
    <row r="3083" spans="1:10" ht="12.75" customHeight="1" x14ac:dyDescent="0.25">
      <c r="A3083" s="101">
        <v>3</v>
      </c>
      <c r="B3083" s="84" t="s">
        <v>20</v>
      </c>
      <c r="C3083" s="84" t="s">
        <v>21</v>
      </c>
      <c r="D3083" s="85" t="s">
        <v>22</v>
      </c>
      <c r="E3083" s="85" t="s">
        <v>23</v>
      </c>
      <c r="F3083" s="85"/>
      <c r="G3083" s="86" t="s">
        <v>24</v>
      </c>
      <c r="H3083" s="87" t="s">
        <v>25</v>
      </c>
      <c r="I3083" s="87" t="s">
        <v>26</v>
      </c>
      <c r="J3083" s="102"/>
    </row>
    <row r="3084" spans="1:10" ht="12.75" customHeight="1" x14ac:dyDescent="0.25">
      <c r="A3084" s="101"/>
      <c r="B3084" s="80">
        <f>Invoice!B3546</f>
        <v>0</v>
      </c>
      <c r="C3084" s="88">
        <f>Invoice!E3546</f>
        <v>0</v>
      </c>
      <c r="D3084" s="89">
        <f>Invoice!H3546</f>
        <v>0</v>
      </c>
      <c r="E3084" s="81">
        <f t="shared" si="155"/>
        <v>0</v>
      </c>
      <c r="F3084" s="81"/>
      <c r="G3084" s="82">
        <f t="shared" si="156"/>
        <v>0</v>
      </c>
      <c r="H3084" s="83">
        <f t="shared" si="157"/>
        <v>0</v>
      </c>
      <c r="I3084" s="83" t="e">
        <f t="shared" si="158"/>
        <v>#DIV/0!</v>
      </c>
      <c r="J3084" s="103" t="e">
        <f t="shared" si="159"/>
        <v>#DIV/0!</v>
      </c>
    </row>
    <row r="3085" spans="1:10" ht="12.75" customHeight="1" x14ac:dyDescent="0.25">
      <c r="A3085" s="101"/>
      <c r="D3085" s="81"/>
      <c r="E3085" s="81">
        <f>(E3084*Invoice!I3546)+((E3084-(E3084*Invoice!I3546))*Invoice!J3546)</f>
        <v>0</v>
      </c>
      <c r="F3085" s="81"/>
      <c r="G3085" s="90">
        <f>E3085/1.11</f>
        <v>0</v>
      </c>
      <c r="H3085" s="91">
        <f>G3085*11%</f>
        <v>0</v>
      </c>
      <c r="I3085" s="91" t="e">
        <f>G3085/B3084</f>
        <v>#DIV/0!</v>
      </c>
      <c r="J3085" s="104" t="e">
        <f>H3085/B3084</f>
        <v>#DIV/0!</v>
      </c>
    </row>
    <row r="3086" spans="1:10" ht="12.75" customHeight="1" x14ac:dyDescent="0.25">
      <c r="A3086" s="101"/>
      <c r="D3086" s="81" t="s">
        <v>23</v>
      </c>
      <c r="E3086" s="81">
        <f>E3084-E3085</f>
        <v>0</v>
      </c>
      <c r="F3086" s="81"/>
      <c r="G3086" s="82">
        <f>G3084-G3085</f>
        <v>0</v>
      </c>
      <c r="H3086" s="82">
        <f>H3084-H3085</f>
        <v>0</v>
      </c>
      <c r="I3086" s="82" t="e">
        <f>I3084-I3085</f>
        <v>#DIV/0!</v>
      </c>
      <c r="J3086" s="105" t="e">
        <f>J3084-J3085</f>
        <v>#DIV/0!</v>
      </c>
    </row>
    <row r="3087" spans="1:10" ht="12.75" customHeight="1" x14ac:dyDescent="0.25">
      <c r="A3087" s="101"/>
      <c r="D3087" s="81"/>
      <c r="E3087" s="81"/>
      <c r="F3087" s="81"/>
      <c r="G3087" s="82"/>
      <c r="H3087" s="83">
        <f>G3086+H3086</f>
        <v>0</v>
      </c>
      <c r="I3087" s="83"/>
      <c r="J3087" s="103"/>
    </row>
    <row r="3088" spans="1:10" ht="12.75" customHeight="1" x14ac:dyDescent="0.25">
      <c r="A3088" s="101"/>
      <c r="B3088" s="79"/>
      <c r="D3088" s="81"/>
      <c r="E3088" s="81"/>
      <c r="F3088" s="81"/>
      <c r="G3088" s="82"/>
      <c r="H3088" s="83"/>
      <c r="I3088" s="83"/>
      <c r="J3088" s="103"/>
    </row>
    <row r="3089" spans="1:10" ht="12.75" customHeight="1" x14ac:dyDescent="0.25">
      <c r="A3089" s="101">
        <v>4</v>
      </c>
      <c r="B3089" s="84" t="s">
        <v>20</v>
      </c>
      <c r="C3089" s="84" t="s">
        <v>21</v>
      </c>
      <c r="D3089" s="85" t="s">
        <v>22</v>
      </c>
      <c r="E3089" s="85" t="s">
        <v>23</v>
      </c>
      <c r="F3089" s="85"/>
      <c r="G3089" s="86" t="s">
        <v>24</v>
      </c>
      <c r="H3089" s="87" t="s">
        <v>25</v>
      </c>
      <c r="I3089" s="87" t="s">
        <v>26</v>
      </c>
      <c r="J3089" s="102"/>
    </row>
    <row r="3090" spans="1:10" ht="12.75" customHeight="1" x14ac:dyDescent="0.25">
      <c r="A3090" s="101"/>
      <c r="B3090" s="80">
        <f>Invoice!B3547</f>
        <v>0</v>
      </c>
      <c r="C3090" s="88">
        <f>Invoice!E3547</f>
        <v>0</v>
      </c>
      <c r="D3090" s="89">
        <f>Invoice!H3547</f>
        <v>0</v>
      </c>
      <c r="E3090" s="81">
        <f t="shared" si="155"/>
        <v>0</v>
      </c>
      <c r="F3090" s="81"/>
      <c r="G3090" s="82">
        <f t="shared" si="156"/>
        <v>0</v>
      </c>
      <c r="H3090" s="83">
        <f t="shared" si="157"/>
        <v>0</v>
      </c>
      <c r="I3090" s="83" t="e">
        <f t="shared" si="158"/>
        <v>#DIV/0!</v>
      </c>
      <c r="J3090" s="103" t="e">
        <f t="shared" si="159"/>
        <v>#DIV/0!</v>
      </c>
    </row>
    <row r="3091" spans="1:10" ht="12.75" customHeight="1" x14ac:dyDescent="0.25">
      <c r="A3091" s="101"/>
      <c r="D3091" s="81"/>
      <c r="E3091" s="81">
        <f>(E3090*Invoice!I3547)+((E3090-(E3090*Invoice!I3547))*Invoice!J3547)</f>
        <v>0</v>
      </c>
      <c r="F3091" s="81"/>
      <c r="G3091" s="90">
        <f>E3091/1.11</f>
        <v>0</v>
      </c>
      <c r="H3091" s="91">
        <f>G3091*11%</f>
        <v>0</v>
      </c>
      <c r="I3091" s="91" t="e">
        <f>G3091/B3090</f>
        <v>#DIV/0!</v>
      </c>
      <c r="J3091" s="104" t="e">
        <f>H3091/B3090</f>
        <v>#DIV/0!</v>
      </c>
    </row>
    <row r="3092" spans="1:10" ht="12.75" customHeight="1" x14ac:dyDescent="0.25">
      <c r="A3092" s="101"/>
      <c r="D3092" s="81" t="s">
        <v>23</v>
      </c>
      <c r="E3092" s="81">
        <f>E3090-E3091</f>
        <v>0</v>
      </c>
      <c r="F3092" s="81"/>
      <c r="G3092" s="82">
        <f>G3090-G3091</f>
        <v>0</v>
      </c>
      <c r="H3092" s="82">
        <f>H3090-H3091</f>
        <v>0</v>
      </c>
      <c r="I3092" s="82" t="e">
        <f>I3090-I3091</f>
        <v>#DIV/0!</v>
      </c>
      <c r="J3092" s="105" t="e">
        <f>J3090-J3091</f>
        <v>#DIV/0!</v>
      </c>
    </row>
    <row r="3093" spans="1:10" ht="12.75" customHeight="1" x14ac:dyDescent="0.25">
      <c r="A3093" s="101"/>
      <c r="D3093" s="81"/>
      <c r="E3093" s="81"/>
      <c r="F3093" s="81"/>
      <c r="G3093" s="82"/>
      <c r="H3093" s="83">
        <f>G3092+H3092</f>
        <v>0</v>
      </c>
      <c r="I3093" s="83"/>
      <c r="J3093" s="103"/>
    </row>
    <row r="3094" spans="1:10" ht="12.75" customHeight="1" x14ac:dyDescent="0.25">
      <c r="A3094" s="101"/>
      <c r="B3094" s="79"/>
      <c r="D3094" s="81"/>
      <c r="E3094" s="81"/>
      <c r="F3094" s="81"/>
      <c r="G3094" s="82"/>
      <c r="H3094" s="83"/>
      <c r="I3094" s="83"/>
      <c r="J3094" s="103"/>
    </row>
    <row r="3095" spans="1:10" ht="12.75" customHeight="1" x14ac:dyDescent="0.25">
      <c r="A3095" s="101">
        <v>5</v>
      </c>
      <c r="B3095" s="84" t="s">
        <v>20</v>
      </c>
      <c r="C3095" s="84" t="s">
        <v>21</v>
      </c>
      <c r="D3095" s="85" t="s">
        <v>22</v>
      </c>
      <c r="E3095" s="85" t="s">
        <v>23</v>
      </c>
      <c r="F3095" s="85"/>
      <c r="G3095" s="86" t="s">
        <v>24</v>
      </c>
      <c r="H3095" s="87" t="s">
        <v>25</v>
      </c>
      <c r="I3095" s="87" t="s">
        <v>26</v>
      </c>
      <c r="J3095" s="102"/>
    </row>
    <row r="3096" spans="1:10" ht="12.75" customHeight="1" x14ac:dyDescent="0.25">
      <c r="A3096" s="101"/>
      <c r="B3096" s="80">
        <f>Invoice!B3548</f>
        <v>0</v>
      </c>
      <c r="C3096" s="88">
        <f>Invoice!E3548</f>
        <v>0</v>
      </c>
      <c r="D3096" s="89">
        <f>Invoice!H3548</f>
        <v>0</v>
      </c>
      <c r="E3096" s="81">
        <f t="shared" si="155"/>
        <v>0</v>
      </c>
      <c r="F3096" s="81"/>
      <c r="G3096" s="82">
        <f t="shared" si="156"/>
        <v>0</v>
      </c>
      <c r="H3096" s="83">
        <f t="shared" si="157"/>
        <v>0</v>
      </c>
      <c r="I3096" s="83" t="e">
        <f t="shared" si="158"/>
        <v>#DIV/0!</v>
      </c>
      <c r="J3096" s="103" t="e">
        <f t="shared" si="159"/>
        <v>#DIV/0!</v>
      </c>
    </row>
    <row r="3097" spans="1:10" ht="12.75" customHeight="1" x14ac:dyDescent="0.25">
      <c r="A3097" s="101"/>
      <c r="D3097" s="81"/>
      <c r="E3097" s="81">
        <f>(E3096*Invoice!I3548)+((E3096-(E3096*Invoice!I3548))*Invoice!J3548)</f>
        <v>0</v>
      </c>
      <c r="F3097" s="81"/>
      <c r="G3097" s="90">
        <f>E3097/1.11</f>
        <v>0</v>
      </c>
      <c r="H3097" s="91">
        <f>G3097*11%</f>
        <v>0</v>
      </c>
      <c r="I3097" s="91" t="e">
        <f>G3097/B3096</f>
        <v>#DIV/0!</v>
      </c>
      <c r="J3097" s="104" t="e">
        <f>H3097/B3096</f>
        <v>#DIV/0!</v>
      </c>
    </row>
    <row r="3098" spans="1:10" ht="12.75" customHeight="1" x14ac:dyDescent="0.25">
      <c r="A3098" s="101"/>
      <c r="D3098" s="81" t="s">
        <v>23</v>
      </c>
      <c r="E3098" s="81">
        <f>E3096-E3097</f>
        <v>0</v>
      </c>
      <c r="F3098" s="81"/>
      <c r="G3098" s="82">
        <f>G3096-G3097</f>
        <v>0</v>
      </c>
      <c r="H3098" s="82">
        <f>H3096-H3097</f>
        <v>0</v>
      </c>
      <c r="I3098" s="82" t="e">
        <f>I3096-I3097</f>
        <v>#DIV/0!</v>
      </c>
      <c r="J3098" s="105" t="e">
        <f>J3096-J3097</f>
        <v>#DIV/0!</v>
      </c>
    </row>
    <row r="3099" spans="1:10" ht="12.75" customHeight="1" x14ac:dyDescent="0.25">
      <c r="A3099" s="101"/>
      <c r="D3099" s="81"/>
      <c r="E3099" s="81"/>
      <c r="F3099" s="81"/>
      <c r="G3099" s="82"/>
      <c r="H3099" s="83">
        <f>G3098+H3098</f>
        <v>0</v>
      </c>
      <c r="I3099" s="83"/>
      <c r="J3099" s="103"/>
    </row>
    <row r="3100" spans="1:10" ht="12.75" customHeight="1" x14ac:dyDescent="0.25">
      <c r="A3100" s="101"/>
      <c r="B3100" s="79"/>
      <c r="D3100" s="81"/>
      <c r="E3100" s="81"/>
      <c r="F3100" s="81"/>
      <c r="G3100" s="82"/>
      <c r="H3100" s="83"/>
      <c r="I3100" s="83"/>
      <c r="J3100" s="103"/>
    </row>
    <row r="3101" spans="1:10" ht="12.75" customHeight="1" x14ac:dyDescent="0.25">
      <c r="A3101" s="101">
        <v>6</v>
      </c>
      <c r="B3101" s="84" t="s">
        <v>20</v>
      </c>
      <c r="C3101" s="84" t="s">
        <v>21</v>
      </c>
      <c r="D3101" s="85" t="s">
        <v>22</v>
      </c>
      <c r="E3101" s="85" t="s">
        <v>23</v>
      </c>
      <c r="F3101" s="85"/>
      <c r="G3101" s="86" t="s">
        <v>24</v>
      </c>
      <c r="H3101" s="87" t="s">
        <v>25</v>
      </c>
      <c r="I3101" s="87" t="s">
        <v>26</v>
      </c>
      <c r="J3101" s="102"/>
    </row>
    <row r="3102" spans="1:10" ht="12.75" customHeight="1" x14ac:dyDescent="0.25">
      <c r="A3102" s="101"/>
      <c r="B3102" s="80">
        <f>Invoice!B3549</f>
        <v>0</v>
      </c>
      <c r="C3102" s="88">
        <f>Invoice!E3549</f>
        <v>0</v>
      </c>
      <c r="D3102" s="89">
        <f>Invoice!H3549</f>
        <v>0</v>
      </c>
      <c r="E3102" s="81">
        <f t="shared" si="155"/>
        <v>0</v>
      </c>
      <c r="F3102" s="81"/>
      <c r="G3102" s="82">
        <f t="shared" si="156"/>
        <v>0</v>
      </c>
      <c r="H3102" s="83">
        <f t="shared" si="157"/>
        <v>0</v>
      </c>
      <c r="I3102" s="83" t="e">
        <f t="shared" si="158"/>
        <v>#DIV/0!</v>
      </c>
      <c r="J3102" s="103" t="e">
        <f t="shared" si="159"/>
        <v>#DIV/0!</v>
      </c>
    </row>
    <row r="3103" spans="1:10" ht="12.75" customHeight="1" x14ac:dyDescent="0.25">
      <c r="A3103" s="101"/>
      <c r="D3103" s="81"/>
      <c r="E3103" s="81">
        <f>(E3102*Invoice!I3549)+((E3102-(E3102*Invoice!I3549))*Invoice!J3549)</f>
        <v>0</v>
      </c>
      <c r="F3103" s="81"/>
      <c r="G3103" s="90">
        <f>E3103/1.11</f>
        <v>0</v>
      </c>
      <c r="H3103" s="91">
        <f>G3103*11%</f>
        <v>0</v>
      </c>
      <c r="I3103" s="91" t="e">
        <f>G3103/B3102</f>
        <v>#DIV/0!</v>
      </c>
      <c r="J3103" s="104" t="e">
        <f>H3103/B3102</f>
        <v>#DIV/0!</v>
      </c>
    </row>
    <row r="3104" spans="1:10" ht="12.75" customHeight="1" x14ac:dyDescent="0.25">
      <c r="A3104" s="101"/>
      <c r="D3104" s="81" t="s">
        <v>23</v>
      </c>
      <c r="E3104" s="81">
        <f>E3102-E3103</f>
        <v>0</v>
      </c>
      <c r="F3104" s="81"/>
      <c r="G3104" s="82">
        <f>G3102-G3103</f>
        <v>0</v>
      </c>
      <c r="H3104" s="82">
        <f>H3102-H3103</f>
        <v>0</v>
      </c>
      <c r="I3104" s="82" t="e">
        <f>I3102-I3103</f>
        <v>#DIV/0!</v>
      </c>
      <c r="J3104" s="105" t="e">
        <f>J3102-J3103</f>
        <v>#DIV/0!</v>
      </c>
    </row>
    <row r="3105" spans="1:10" ht="12.75" customHeight="1" x14ac:dyDescent="0.25">
      <c r="A3105" s="101"/>
      <c r="D3105" s="81"/>
      <c r="E3105" s="81"/>
      <c r="F3105" s="81"/>
      <c r="G3105" s="82"/>
      <c r="H3105" s="83">
        <f>G3104+H3104</f>
        <v>0</v>
      </c>
      <c r="I3105" s="83"/>
      <c r="J3105" s="103"/>
    </row>
    <row r="3106" spans="1:10" ht="12.75" customHeight="1" x14ac:dyDescent="0.25">
      <c r="A3106" s="101"/>
      <c r="B3106" s="79"/>
      <c r="D3106" s="81"/>
      <c r="E3106" s="81"/>
      <c r="F3106" s="81"/>
      <c r="G3106" s="82"/>
      <c r="H3106" s="83"/>
      <c r="I3106" s="83"/>
      <c r="J3106" s="103"/>
    </row>
    <row r="3107" spans="1:10" ht="12.75" customHeight="1" x14ac:dyDescent="0.25">
      <c r="A3107" s="101">
        <v>7</v>
      </c>
      <c r="B3107" s="84" t="s">
        <v>20</v>
      </c>
      <c r="C3107" s="84" t="s">
        <v>21</v>
      </c>
      <c r="D3107" s="85" t="s">
        <v>22</v>
      </c>
      <c r="E3107" s="85" t="s">
        <v>23</v>
      </c>
      <c r="F3107" s="85"/>
      <c r="G3107" s="86" t="s">
        <v>24</v>
      </c>
      <c r="H3107" s="87" t="s">
        <v>25</v>
      </c>
      <c r="I3107" s="87" t="s">
        <v>26</v>
      </c>
      <c r="J3107" s="102"/>
    </row>
    <row r="3108" spans="1:10" ht="12.75" customHeight="1" x14ac:dyDescent="0.25">
      <c r="A3108" s="101"/>
      <c r="B3108" s="80">
        <f>Invoice!B3550</f>
        <v>0</v>
      </c>
      <c r="C3108" s="88">
        <f>Invoice!E3550</f>
        <v>0</v>
      </c>
      <c r="D3108" s="89">
        <f>Invoice!H3550</f>
        <v>0</v>
      </c>
      <c r="E3108" s="81">
        <f t="shared" si="155"/>
        <v>0</v>
      </c>
      <c r="F3108" s="81"/>
      <c r="G3108" s="82">
        <f t="shared" si="156"/>
        <v>0</v>
      </c>
      <c r="H3108" s="83">
        <f t="shared" si="157"/>
        <v>0</v>
      </c>
      <c r="I3108" s="83" t="e">
        <f t="shared" si="158"/>
        <v>#DIV/0!</v>
      </c>
      <c r="J3108" s="103" t="e">
        <f t="shared" si="159"/>
        <v>#DIV/0!</v>
      </c>
    </row>
    <row r="3109" spans="1:10" ht="12.75" customHeight="1" x14ac:dyDescent="0.25">
      <c r="A3109" s="101"/>
      <c r="D3109" s="81"/>
      <c r="E3109" s="81">
        <f>(E3108*Invoice!I3550)+((E3108-(E3108*Invoice!I3550))*Invoice!J3550)</f>
        <v>0</v>
      </c>
      <c r="F3109" s="81"/>
      <c r="G3109" s="90">
        <f>E3109/1.11</f>
        <v>0</v>
      </c>
      <c r="H3109" s="91">
        <f>G3109*11%</f>
        <v>0</v>
      </c>
      <c r="I3109" s="91" t="e">
        <f>G3109/B3108</f>
        <v>#DIV/0!</v>
      </c>
      <c r="J3109" s="104" t="e">
        <f>H3109/B3108</f>
        <v>#DIV/0!</v>
      </c>
    </row>
    <row r="3110" spans="1:10" ht="12.75" customHeight="1" x14ac:dyDescent="0.25">
      <c r="A3110" s="101"/>
      <c r="D3110" s="81" t="s">
        <v>23</v>
      </c>
      <c r="E3110" s="81">
        <f>E3108-E3109</f>
        <v>0</v>
      </c>
      <c r="F3110" s="81"/>
      <c r="G3110" s="82">
        <f>G3108-G3109</f>
        <v>0</v>
      </c>
      <c r="H3110" s="82">
        <f>H3108-H3109</f>
        <v>0</v>
      </c>
      <c r="I3110" s="82" t="e">
        <f>I3108-I3109</f>
        <v>#DIV/0!</v>
      </c>
      <c r="J3110" s="105" t="e">
        <f>J3108-J3109</f>
        <v>#DIV/0!</v>
      </c>
    </row>
    <row r="3111" spans="1:10" ht="12.75" customHeight="1" x14ac:dyDescent="0.25">
      <c r="A3111" s="101"/>
      <c r="D3111" s="81"/>
      <c r="E3111" s="81"/>
      <c r="F3111" s="81"/>
      <c r="G3111" s="82"/>
      <c r="H3111" s="83">
        <f>G3110+H3110</f>
        <v>0</v>
      </c>
      <c r="I3111" s="83"/>
      <c r="J3111" s="103"/>
    </row>
    <row r="3112" spans="1:10" ht="12.75" customHeight="1" x14ac:dyDescent="0.25">
      <c r="A3112" s="101"/>
      <c r="B3112" s="79"/>
      <c r="D3112" s="81"/>
      <c r="E3112" s="81"/>
      <c r="F3112" s="81"/>
      <c r="G3112" s="82"/>
      <c r="H3112" s="83"/>
      <c r="I3112" s="83"/>
      <c r="J3112" s="103"/>
    </row>
    <row r="3113" spans="1:10" ht="12.75" customHeight="1" x14ac:dyDescent="0.25">
      <c r="A3113" s="101">
        <v>8</v>
      </c>
      <c r="B3113" s="84" t="s">
        <v>20</v>
      </c>
      <c r="C3113" s="84" t="s">
        <v>21</v>
      </c>
      <c r="D3113" s="85" t="s">
        <v>22</v>
      </c>
      <c r="E3113" s="85" t="s">
        <v>23</v>
      </c>
      <c r="F3113" s="85"/>
      <c r="G3113" s="86" t="s">
        <v>24</v>
      </c>
      <c r="H3113" s="87" t="s">
        <v>25</v>
      </c>
      <c r="I3113" s="87" t="s">
        <v>26</v>
      </c>
      <c r="J3113" s="102"/>
    </row>
    <row r="3114" spans="1:10" ht="12.75" customHeight="1" x14ac:dyDescent="0.25">
      <c r="A3114" s="101"/>
      <c r="B3114" s="80">
        <f>Invoice!B3551</f>
        <v>0</v>
      </c>
      <c r="C3114" s="88">
        <f>Invoice!E3551</f>
        <v>0</v>
      </c>
      <c r="D3114" s="89">
        <f>Invoice!H3551</f>
        <v>0</v>
      </c>
      <c r="E3114" s="81">
        <f t="shared" si="155"/>
        <v>0</v>
      </c>
      <c r="F3114" s="81"/>
      <c r="G3114" s="82">
        <f t="shared" si="156"/>
        <v>0</v>
      </c>
      <c r="H3114" s="83">
        <f t="shared" si="157"/>
        <v>0</v>
      </c>
      <c r="I3114" s="83" t="e">
        <f t="shared" si="158"/>
        <v>#DIV/0!</v>
      </c>
      <c r="J3114" s="103" t="e">
        <f t="shared" si="159"/>
        <v>#DIV/0!</v>
      </c>
    </row>
    <row r="3115" spans="1:10" ht="12.75" customHeight="1" x14ac:dyDescent="0.25">
      <c r="A3115" s="101"/>
      <c r="D3115" s="81"/>
      <c r="E3115" s="81">
        <f>(E3114*Invoice!I3551)+((E3114-(E3114*Invoice!I3551))*Invoice!J3551)</f>
        <v>0</v>
      </c>
      <c r="F3115" s="81"/>
      <c r="G3115" s="90">
        <f>E3115/1.11</f>
        <v>0</v>
      </c>
      <c r="H3115" s="91">
        <f>G3115*11%</f>
        <v>0</v>
      </c>
      <c r="I3115" s="91" t="e">
        <f>G3115/B3114</f>
        <v>#DIV/0!</v>
      </c>
      <c r="J3115" s="104" t="e">
        <f>H3115/B3114</f>
        <v>#DIV/0!</v>
      </c>
    </row>
    <row r="3116" spans="1:10" ht="12.75" customHeight="1" x14ac:dyDescent="0.25">
      <c r="A3116" s="101"/>
      <c r="D3116" s="81" t="s">
        <v>23</v>
      </c>
      <c r="E3116" s="81">
        <f>E3114-E3115</f>
        <v>0</v>
      </c>
      <c r="F3116" s="81"/>
      <c r="G3116" s="82">
        <f>G3114-G3115</f>
        <v>0</v>
      </c>
      <c r="H3116" s="82">
        <f>H3114-H3115</f>
        <v>0</v>
      </c>
      <c r="I3116" s="82" t="e">
        <f>I3114-I3115</f>
        <v>#DIV/0!</v>
      </c>
      <c r="J3116" s="105" t="e">
        <f>J3114-J3115</f>
        <v>#DIV/0!</v>
      </c>
    </row>
    <row r="3117" spans="1:10" ht="12.75" customHeight="1" x14ac:dyDescent="0.25">
      <c r="A3117" s="101"/>
      <c r="D3117" s="81"/>
      <c r="E3117" s="81"/>
      <c r="F3117" s="81"/>
      <c r="G3117" s="82"/>
      <c r="H3117" s="83">
        <f>G3116+H3116</f>
        <v>0</v>
      </c>
      <c r="I3117" s="83"/>
      <c r="J3117" s="103"/>
    </row>
    <row r="3118" spans="1:10" ht="12.75" customHeight="1" x14ac:dyDescent="0.25">
      <c r="A3118" s="101"/>
      <c r="B3118" s="79"/>
      <c r="D3118" s="81"/>
      <c r="E3118" s="81"/>
      <c r="F3118" s="81"/>
      <c r="G3118" s="82"/>
      <c r="H3118" s="83"/>
      <c r="I3118" s="83"/>
      <c r="J3118" s="103"/>
    </row>
    <row r="3119" spans="1:10" ht="12.75" customHeight="1" x14ac:dyDescent="0.25">
      <c r="A3119" s="101">
        <v>9</v>
      </c>
      <c r="B3119" s="84" t="s">
        <v>20</v>
      </c>
      <c r="C3119" s="84" t="s">
        <v>21</v>
      </c>
      <c r="D3119" s="85" t="s">
        <v>22</v>
      </c>
      <c r="E3119" s="85" t="s">
        <v>23</v>
      </c>
      <c r="F3119" s="85"/>
      <c r="G3119" s="86" t="s">
        <v>24</v>
      </c>
      <c r="H3119" s="87" t="s">
        <v>25</v>
      </c>
      <c r="I3119" s="87" t="s">
        <v>26</v>
      </c>
      <c r="J3119" s="102"/>
    </row>
    <row r="3120" spans="1:10" ht="12.75" customHeight="1" x14ac:dyDescent="0.25">
      <c r="A3120" s="101"/>
      <c r="B3120" s="80">
        <f>Invoice!B3552</f>
        <v>0</v>
      </c>
      <c r="C3120" s="88">
        <f>Invoice!E3552</f>
        <v>0</v>
      </c>
      <c r="D3120" s="89">
        <f>Invoice!H3552</f>
        <v>0</v>
      </c>
      <c r="E3120" s="81">
        <f t="shared" si="155"/>
        <v>0</v>
      </c>
      <c r="F3120" s="81"/>
      <c r="G3120" s="82">
        <f t="shared" si="156"/>
        <v>0</v>
      </c>
      <c r="H3120" s="83">
        <f t="shared" si="157"/>
        <v>0</v>
      </c>
      <c r="I3120" s="83" t="e">
        <f t="shared" si="158"/>
        <v>#DIV/0!</v>
      </c>
      <c r="J3120" s="103" t="e">
        <f t="shared" si="159"/>
        <v>#DIV/0!</v>
      </c>
    </row>
    <row r="3121" spans="1:10" ht="12.75" customHeight="1" x14ac:dyDescent="0.25">
      <c r="A3121" s="101"/>
      <c r="D3121" s="81"/>
      <c r="E3121" s="81">
        <f>(E3120*Invoice!I3552)+((E3120-(E3120*Invoice!I3552))*Invoice!J3552)</f>
        <v>0</v>
      </c>
      <c r="F3121" s="81"/>
      <c r="G3121" s="90">
        <f>E3121/1.11</f>
        <v>0</v>
      </c>
      <c r="H3121" s="91">
        <f>G3121*11%</f>
        <v>0</v>
      </c>
      <c r="I3121" s="91" t="e">
        <f>G3121/B3120</f>
        <v>#DIV/0!</v>
      </c>
      <c r="J3121" s="104" t="e">
        <f>H3121/B3120</f>
        <v>#DIV/0!</v>
      </c>
    </row>
    <row r="3122" spans="1:10" ht="12.75" customHeight="1" x14ac:dyDescent="0.25">
      <c r="A3122" s="101"/>
      <c r="D3122" s="81" t="s">
        <v>23</v>
      </c>
      <c r="E3122" s="81">
        <f>E3120-E3121</f>
        <v>0</v>
      </c>
      <c r="F3122" s="81"/>
      <c r="G3122" s="82">
        <f>G3120-G3121</f>
        <v>0</v>
      </c>
      <c r="H3122" s="82">
        <f>H3120-H3121</f>
        <v>0</v>
      </c>
      <c r="I3122" s="82" t="e">
        <f>I3120-I3121</f>
        <v>#DIV/0!</v>
      </c>
      <c r="J3122" s="105" t="e">
        <f>J3120-J3121</f>
        <v>#DIV/0!</v>
      </c>
    </row>
    <row r="3123" spans="1:10" ht="12.75" customHeight="1" x14ac:dyDescent="0.25">
      <c r="A3123" s="101"/>
      <c r="D3123" s="81"/>
      <c r="E3123" s="81"/>
      <c r="F3123" s="81"/>
      <c r="G3123" s="82"/>
      <c r="H3123" s="83">
        <f>G3122+H3122</f>
        <v>0</v>
      </c>
      <c r="I3123" s="83"/>
      <c r="J3123" s="103"/>
    </row>
    <row r="3124" spans="1:10" ht="12.75" customHeight="1" x14ac:dyDescent="0.25">
      <c r="A3124" s="101"/>
      <c r="B3124" s="79"/>
      <c r="D3124" s="81"/>
      <c r="E3124" s="81"/>
      <c r="F3124" s="81"/>
      <c r="G3124" s="82"/>
      <c r="H3124" s="83"/>
      <c r="I3124" s="83"/>
      <c r="J3124" s="103"/>
    </row>
    <row r="3125" spans="1:10" ht="12.75" customHeight="1" x14ac:dyDescent="0.25">
      <c r="A3125" s="101">
        <v>10</v>
      </c>
      <c r="B3125" s="84" t="s">
        <v>20</v>
      </c>
      <c r="C3125" s="84" t="s">
        <v>21</v>
      </c>
      <c r="D3125" s="85" t="s">
        <v>22</v>
      </c>
      <c r="E3125" s="85" t="s">
        <v>23</v>
      </c>
      <c r="F3125" s="85"/>
      <c r="G3125" s="86" t="s">
        <v>24</v>
      </c>
      <c r="H3125" s="87" t="s">
        <v>25</v>
      </c>
      <c r="I3125" s="87" t="s">
        <v>26</v>
      </c>
      <c r="J3125" s="102"/>
    </row>
    <row r="3126" spans="1:10" ht="12.75" customHeight="1" x14ac:dyDescent="0.25">
      <c r="A3126" s="101"/>
      <c r="B3126" s="80">
        <f>Invoice!B3553</f>
        <v>0</v>
      </c>
      <c r="C3126" s="88">
        <f>Invoice!E3553</f>
        <v>0</v>
      </c>
      <c r="D3126" s="89">
        <f>Invoice!H3553</f>
        <v>0</v>
      </c>
      <c r="E3126" s="81">
        <f t="shared" si="155"/>
        <v>0</v>
      </c>
      <c r="F3126" s="81"/>
      <c r="G3126" s="82">
        <f t="shared" si="156"/>
        <v>0</v>
      </c>
      <c r="H3126" s="83">
        <f t="shared" si="157"/>
        <v>0</v>
      </c>
      <c r="I3126" s="83" t="e">
        <f t="shared" si="158"/>
        <v>#DIV/0!</v>
      </c>
      <c r="J3126" s="103" t="e">
        <f t="shared" si="159"/>
        <v>#DIV/0!</v>
      </c>
    </row>
    <row r="3127" spans="1:10" ht="12.75" customHeight="1" x14ac:dyDescent="0.25">
      <c r="A3127" s="101"/>
      <c r="D3127" s="81"/>
      <c r="E3127" s="81">
        <f>(E3126*Invoice!I3553)+((E3126-(E3126*Invoice!I3553))*Invoice!J3553)</f>
        <v>0</v>
      </c>
      <c r="F3127" s="81"/>
      <c r="G3127" s="90">
        <f>E3127/1.11</f>
        <v>0</v>
      </c>
      <c r="H3127" s="91">
        <f>G3127*11%</f>
        <v>0</v>
      </c>
      <c r="I3127" s="91" t="e">
        <f>G3127/B3126</f>
        <v>#DIV/0!</v>
      </c>
      <c r="J3127" s="104" t="e">
        <f>H3127/B3126</f>
        <v>#DIV/0!</v>
      </c>
    </row>
    <row r="3128" spans="1:10" ht="12.75" customHeight="1" x14ac:dyDescent="0.25">
      <c r="A3128" s="101"/>
      <c r="D3128" s="81" t="s">
        <v>23</v>
      </c>
      <c r="E3128" s="81">
        <f>E3126-E3127</f>
        <v>0</v>
      </c>
      <c r="F3128" s="81"/>
      <c r="G3128" s="82">
        <f>G3126-G3127</f>
        <v>0</v>
      </c>
      <c r="H3128" s="82">
        <f>H3126-H3127</f>
        <v>0</v>
      </c>
      <c r="I3128" s="82" t="e">
        <f>I3126-I3127</f>
        <v>#DIV/0!</v>
      </c>
      <c r="J3128" s="105" t="e">
        <f>J3126-J3127</f>
        <v>#DIV/0!</v>
      </c>
    </row>
    <row r="3129" spans="1:10" ht="12.75" customHeight="1" x14ac:dyDescent="0.25">
      <c r="A3129" s="101"/>
      <c r="D3129" s="81"/>
      <c r="E3129" s="81"/>
      <c r="F3129" s="81"/>
      <c r="G3129" s="82"/>
      <c r="H3129" s="83">
        <f>G3128+H3128</f>
        <v>0</v>
      </c>
      <c r="I3129" s="83"/>
      <c r="J3129" s="103"/>
    </row>
    <row r="3130" spans="1:10" ht="12.75" customHeight="1" x14ac:dyDescent="0.25">
      <c r="A3130" s="101"/>
      <c r="B3130" s="79"/>
      <c r="D3130" s="81"/>
      <c r="E3130" s="81"/>
      <c r="F3130" s="81"/>
      <c r="G3130" s="82"/>
      <c r="H3130" s="83"/>
      <c r="I3130" s="83"/>
      <c r="J3130" s="103"/>
    </row>
    <row r="3131" spans="1:10" ht="12.75" customHeight="1" x14ac:dyDescent="0.25">
      <c r="A3131" s="101">
        <v>11</v>
      </c>
      <c r="B3131" s="84" t="s">
        <v>20</v>
      </c>
      <c r="C3131" s="84" t="s">
        <v>21</v>
      </c>
      <c r="D3131" s="85" t="s">
        <v>22</v>
      </c>
      <c r="E3131" s="85" t="s">
        <v>23</v>
      </c>
      <c r="F3131" s="85"/>
      <c r="G3131" s="86" t="s">
        <v>24</v>
      </c>
      <c r="H3131" s="87" t="s">
        <v>25</v>
      </c>
      <c r="I3131" s="87" t="s">
        <v>26</v>
      </c>
      <c r="J3131" s="102"/>
    </row>
    <row r="3132" spans="1:10" ht="12.75" customHeight="1" x14ac:dyDescent="0.25">
      <c r="A3132" s="101"/>
      <c r="B3132" s="80">
        <f>Invoice!B3554</f>
        <v>0</v>
      </c>
      <c r="C3132" s="88">
        <f>Invoice!E3554</f>
        <v>0</v>
      </c>
      <c r="D3132" s="89">
        <f>Invoice!H3554</f>
        <v>0</v>
      </c>
      <c r="E3132" s="81">
        <f t="shared" si="155"/>
        <v>0</v>
      </c>
      <c r="F3132" s="81"/>
      <c r="G3132" s="82">
        <f t="shared" si="156"/>
        <v>0</v>
      </c>
      <c r="H3132" s="83">
        <f t="shared" si="157"/>
        <v>0</v>
      </c>
      <c r="I3132" s="83" t="e">
        <f t="shared" si="158"/>
        <v>#DIV/0!</v>
      </c>
      <c r="J3132" s="103" t="e">
        <f t="shared" si="159"/>
        <v>#DIV/0!</v>
      </c>
    </row>
    <row r="3133" spans="1:10" ht="12.75" customHeight="1" x14ac:dyDescent="0.25">
      <c r="A3133" s="101"/>
      <c r="D3133" s="81"/>
      <c r="E3133" s="81">
        <f>(E3132*Invoice!I3554)+((E3132-(E3132*Invoice!I3554))*Invoice!J3554)</f>
        <v>0</v>
      </c>
      <c r="F3133" s="81"/>
      <c r="G3133" s="90">
        <f>E3133/1.11</f>
        <v>0</v>
      </c>
      <c r="H3133" s="91">
        <f>G3133*11%</f>
        <v>0</v>
      </c>
      <c r="I3133" s="91" t="e">
        <f>G3133/B3132</f>
        <v>#DIV/0!</v>
      </c>
      <c r="J3133" s="104" t="e">
        <f>H3133/B3132</f>
        <v>#DIV/0!</v>
      </c>
    </row>
    <row r="3134" spans="1:10" ht="12.75" customHeight="1" x14ac:dyDescent="0.25">
      <c r="A3134" s="101"/>
      <c r="D3134" s="81" t="s">
        <v>23</v>
      </c>
      <c r="E3134" s="81">
        <f>E3132-E3133</f>
        <v>0</v>
      </c>
      <c r="F3134" s="81"/>
      <c r="G3134" s="82">
        <f>G3132-G3133</f>
        <v>0</v>
      </c>
      <c r="H3134" s="82">
        <f>H3132-H3133</f>
        <v>0</v>
      </c>
      <c r="I3134" s="82" t="e">
        <f>I3132-I3133</f>
        <v>#DIV/0!</v>
      </c>
      <c r="J3134" s="105" t="e">
        <f>J3132-J3133</f>
        <v>#DIV/0!</v>
      </c>
    </row>
    <row r="3135" spans="1:10" ht="12.75" customHeight="1" x14ac:dyDescent="0.25">
      <c r="A3135" s="101"/>
      <c r="D3135" s="81"/>
      <c r="E3135" s="81"/>
      <c r="F3135" s="81"/>
      <c r="G3135" s="82"/>
      <c r="H3135" s="83">
        <f>G3134+H3134</f>
        <v>0</v>
      </c>
      <c r="I3135" s="83"/>
      <c r="J3135" s="103"/>
    </row>
    <row r="3136" spans="1:10" ht="12.75" customHeight="1" x14ac:dyDescent="0.25">
      <c r="A3136" s="101"/>
      <c r="B3136" s="79"/>
      <c r="D3136" s="81"/>
      <c r="E3136" s="81"/>
      <c r="F3136" s="81"/>
      <c r="G3136" s="82"/>
      <c r="H3136" s="83"/>
      <c r="I3136" s="83"/>
      <c r="J3136" s="103"/>
    </row>
    <row r="3137" spans="1:10" ht="12.75" customHeight="1" x14ac:dyDescent="0.25">
      <c r="A3137" s="101">
        <v>12</v>
      </c>
      <c r="B3137" s="84" t="s">
        <v>20</v>
      </c>
      <c r="C3137" s="84" t="s">
        <v>21</v>
      </c>
      <c r="D3137" s="85" t="s">
        <v>22</v>
      </c>
      <c r="E3137" s="85" t="s">
        <v>23</v>
      </c>
      <c r="F3137" s="85"/>
      <c r="G3137" s="86" t="s">
        <v>24</v>
      </c>
      <c r="H3137" s="87" t="s">
        <v>25</v>
      </c>
      <c r="I3137" s="87" t="s">
        <v>26</v>
      </c>
      <c r="J3137" s="102"/>
    </row>
    <row r="3138" spans="1:10" ht="12.75" customHeight="1" x14ac:dyDescent="0.25">
      <c r="A3138" s="101"/>
      <c r="B3138" s="80">
        <f>Invoice!B3555</f>
        <v>0</v>
      </c>
      <c r="C3138" s="88">
        <f>Invoice!E3555</f>
        <v>0</v>
      </c>
      <c r="D3138" s="89">
        <f>Invoice!H3555</f>
        <v>0</v>
      </c>
      <c r="E3138" s="81">
        <f t="shared" si="155"/>
        <v>0</v>
      </c>
      <c r="F3138" s="81"/>
      <c r="G3138" s="82">
        <f t="shared" si="156"/>
        <v>0</v>
      </c>
      <c r="H3138" s="83">
        <f t="shared" si="157"/>
        <v>0</v>
      </c>
      <c r="I3138" s="83" t="e">
        <f t="shared" si="158"/>
        <v>#DIV/0!</v>
      </c>
      <c r="J3138" s="103" t="e">
        <f t="shared" si="159"/>
        <v>#DIV/0!</v>
      </c>
    </row>
    <row r="3139" spans="1:10" ht="12.75" customHeight="1" x14ac:dyDescent="0.25">
      <c r="A3139" s="101"/>
      <c r="D3139" s="81"/>
      <c r="E3139" s="81">
        <f>(E3138*Invoice!I3555)+((E3138-(E3138*Invoice!I3555))*Invoice!J3555)</f>
        <v>0</v>
      </c>
      <c r="F3139" s="81"/>
      <c r="G3139" s="90">
        <f>E3139/1.11</f>
        <v>0</v>
      </c>
      <c r="H3139" s="91">
        <f>G3139*11%</f>
        <v>0</v>
      </c>
      <c r="I3139" s="91" t="e">
        <f>G3139/B3138</f>
        <v>#DIV/0!</v>
      </c>
      <c r="J3139" s="104" t="e">
        <f>H3139/B3138</f>
        <v>#DIV/0!</v>
      </c>
    </row>
    <row r="3140" spans="1:10" ht="12.75" customHeight="1" x14ac:dyDescent="0.25">
      <c r="A3140" s="101"/>
      <c r="D3140" s="81" t="s">
        <v>23</v>
      </c>
      <c r="E3140" s="81">
        <f>E3138-E3139</f>
        <v>0</v>
      </c>
      <c r="F3140" s="81"/>
      <c r="G3140" s="82">
        <f>G3138-G3139</f>
        <v>0</v>
      </c>
      <c r="H3140" s="82">
        <f>H3138-H3139</f>
        <v>0</v>
      </c>
      <c r="I3140" s="82" t="e">
        <f>I3138-I3139</f>
        <v>#DIV/0!</v>
      </c>
      <c r="J3140" s="105" t="e">
        <f>J3138-J3139</f>
        <v>#DIV/0!</v>
      </c>
    </row>
    <row r="3141" spans="1:10" ht="12.75" customHeight="1" x14ac:dyDescent="0.25">
      <c r="A3141" s="101"/>
      <c r="D3141" s="81"/>
      <c r="E3141" s="81"/>
      <c r="F3141" s="81"/>
      <c r="G3141" s="82"/>
      <c r="H3141" s="83">
        <f>G3140+H3140</f>
        <v>0</v>
      </c>
      <c r="I3141" s="83"/>
      <c r="J3141" s="103"/>
    </row>
    <row r="3142" spans="1:10" ht="12.75" customHeight="1" x14ac:dyDescent="0.25">
      <c r="A3142" s="101"/>
      <c r="B3142" s="79"/>
      <c r="D3142" s="81"/>
      <c r="E3142" s="81"/>
      <c r="F3142" s="81"/>
      <c r="G3142" s="82"/>
      <c r="H3142" s="83"/>
      <c r="I3142" s="83"/>
      <c r="J3142" s="103"/>
    </row>
    <row r="3143" spans="1:10" ht="12.75" customHeight="1" x14ac:dyDescent="0.25">
      <c r="A3143" s="101">
        <v>13</v>
      </c>
      <c r="B3143" s="84" t="s">
        <v>20</v>
      </c>
      <c r="C3143" s="84" t="s">
        <v>21</v>
      </c>
      <c r="D3143" s="85" t="s">
        <v>22</v>
      </c>
      <c r="E3143" s="85" t="s">
        <v>23</v>
      </c>
      <c r="F3143" s="85"/>
      <c r="G3143" s="86" t="s">
        <v>24</v>
      </c>
      <c r="H3143" s="87" t="s">
        <v>25</v>
      </c>
      <c r="I3143" s="87" t="s">
        <v>26</v>
      </c>
      <c r="J3143" s="102"/>
    </row>
    <row r="3144" spans="1:10" ht="12.75" customHeight="1" x14ac:dyDescent="0.25">
      <c r="A3144" s="101"/>
      <c r="B3144" s="80">
        <f>Invoice!B3556</f>
        <v>0</v>
      </c>
      <c r="C3144" s="88">
        <f>Invoice!E3556</f>
        <v>0</v>
      </c>
      <c r="D3144" s="89">
        <f>Invoice!H3556</f>
        <v>0</v>
      </c>
      <c r="E3144" s="81">
        <f t="shared" si="155"/>
        <v>0</v>
      </c>
      <c r="F3144" s="81"/>
      <c r="G3144" s="82">
        <f t="shared" si="156"/>
        <v>0</v>
      </c>
      <c r="H3144" s="83">
        <f t="shared" si="157"/>
        <v>0</v>
      </c>
      <c r="I3144" s="83" t="e">
        <f t="shared" si="158"/>
        <v>#DIV/0!</v>
      </c>
      <c r="J3144" s="103" t="e">
        <f t="shared" si="159"/>
        <v>#DIV/0!</v>
      </c>
    </row>
    <row r="3145" spans="1:10" ht="12.75" customHeight="1" x14ac:dyDescent="0.25">
      <c r="A3145" s="101"/>
      <c r="D3145" s="81"/>
      <c r="E3145" s="81">
        <f>(E3144*Invoice!I3556)+((E3144-(E3144*Invoice!I3556))*Invoice!J3556)</f>
        <v>0</v>
      </c>
      <c r="F3145" s="81"/>
      <c r="G3145" s="90">
        <f>E3145/1.11</f>
        <v>0</v>
      </c>
      <c r="H3145" s="91">
        <f>G3145*11%</f>
        <v>0</v>
      </c>
      <c r="I3145" s="91" t="e">
        <f>G3145/B3144</f>
        <v>#DIV/0!</v>
      </c>
      <c r="J3145" s="104" t="e">
        <f>H3145/B3144</f>
        <v>#DIV/0!</v>
      </c>
    </row>
    <row r="3146" spans="1:10" ht="12.75" customHeight="1" x14ac:dyDescent="0.25">
      <c r="A3146" s="101"/>
      <c r="D3146" s="81" t="s">
        <v>23</v>
      </c>
      <c r="E3146" s="81">
        <f>E3144-E3145</f>
        <v>0</v>
      </c>
      <c r="F3146" s="81"/>
      <c r="G3146" s="82">
        <f>G3144-G3145</f>
        <v>0</v>
      </c>
      <c r="H3146" s="82">
        <f>H3144-H3145</f>
        <v>0</v>
      </c>
      <c r="I3146" s="82" t="e">
        <f>I3144-I3145</f>
        <v>#DIV/0!</v>
      </c>
      <c r="J3146" s="105" t="e">
        <f>J3144-J3145</f>
        <v>#DIV/0!</v>
      </c>
    </row>
    <row r="3147" spans="1:10" ht="12.75" customHeight="1" x14ac:dyDescent="0.25">
      <c r="A3147" s="101"/>
      <c r="D3147" s="81"/>
      <c r="E3147" s="81"/>
      <c r="F3147" s="81"/>
      <c r="G3147" s="82"/>
      <c r="H3147" s="83">
        <f>G3146+H3146</f>
        <v>0</v>
      </c>
      <c r="I3147" s="83"/>
      <c r="J3147" s="103"/>
    </row>
    <row r="3148" spans="1:10" ht="12.75" customHeight="1" x14ac:dyDescent="0.25">
      <c r="A3148" s="101"/>
      <c r="B3148" s="79"/>
      <c r="D3148" s="81"/>
      <c r="E3148" s="81"/>
      <c r="F3148" s="81"/>
      <c r="G3148" s="82"/>
      <c r="H3148" s="83"/>
      <c r="I3148" s="83"/>
      <c r="J3148" s="103"/>
    </row>
    <row r="3149" spans="1:10" ht="12.75" customHeight="1" x14ac:dyDescent="0.25">
      <c r="A3149" s="101">
        <v>14</v>
      </c>
      <c r="B3149" s="84" t="s">
        <v>20</v>
      </c>
      <c r="C3149" s="84" t="s">
        <v>21</v>
      </c>
      <c r="D3149" s="85" t="s">
        <v>22</v>
      </c>
      <c r="E3149" s="85" t="s">
        <v>23</v>
      </c>
      <c r="F3149" s="85"/>
      <c r="G3149" s="86" t="s">
        <v>24</v>
      </c>
      <c r="H3149" s="87" t="s">
        <v>25</v>
      </c>
      <c r="I3149" s="87" t="s">
        <v>26</v>
      </c>
      <c r="J3149" s="102"/>
    </row>
    <row r="3150" spans="1:10" ht="12.75" customHeight="1" x14ac:dyDescent="0.25">
      <c r="A3150" s="101"/>
      <c r="B3150" s="80">
        <f>Invoice!B3557</f>
        <v>0</v>
      </c>
      <c r="C3150" s="88">
        <f>Invoice!E3557</f>
        <v>0</v>
      </c>
      <c r="D3150" s="89">
        <f>Invoice!H3557</f>
        <v>0</v>
      </c>
      <c r="E3150" s="81">
        <f t="shared" si="155"/>
        <v>0</v>
      </c>
      <c r="F3150" s="81"/>
      <c r="G3150" s="82">
        <f t="shared" si="156"/>
        <v>0</v>
      </c>
      <c r="H3150" s="83">
        <f t="shared" si="157"/>
        <v>0</v>
      </c>
      <c r="I3150" s="83" t="e">
        <f t="shared" si="158"/>
        <v>#DIV/0!</v>
      </c>
      <c r="J3150" s="103" t="e">
        <f t="shared" si="159"/>
        <v>#DIV/0!</v>
      </c>
    </row>
    <row r="3151" spans="1:10" ht="12.75" customHeight="1" x14ac:dyDescent="0.25">
      <c r="A3151" s="101"/>
      <c r="D3151" s="81"/>
      <c r="E3151" s="81">
        <f>(E3150*Invoice!I3557)+((E3150-(E3150*Invoice!I3557))*Invoice!J3557)</f>
        <v>0</v>
      </c>
      <c r="F3151" s="81"/>
      <c r="G3151" s="90">
        <f>E3151/1.11</f>
        <v>0</v>
      </c>
      <c r="H3151" s="91">
        <f>G3151*11%</f>
        <v>0</v>
      </c>
      <c r="I3151" s="91" t="e">
        <f>G3151/B3150</f>
        <v>#DIV/0!</v>
      </c>
      <c r="J3151" s="104" t="e">
        <f>H3151/B3150</f>
        <v>#DIV/0!</v>
      </c>
    </row>
    <row r="3152" spans="1:10" ht="12.75" customHeight="1" x14ac:dyDescent="0.25">
      <c r="A3152" s="101"/>
      <c r="D3152" s="81" t="s">
        <v>23</v>
      </c>
      <c r="E3152" s="81">
        <f>E3150-E3151</f>
        <v>0</v>
      </c>
      <c r="F3152" s="81"/>
      <c r="G3152" s="82">
        <f>G3150-G3151</f>
        <v>0</v>
      </c>
      <c r="H3152" s="82">
        <f>H3150-H3151</f>
        <v>0</v>
      </c>
      <c r="I3152" s="82" t="e">
        <f>I3150-I3151</f>
        <v>#DIV/0!</v>
      </c>
      <c r="J3152" s="105" t="e">
        <f>J3150-J3151</f>
        <v>#DIV/0!</v>
      </c>
    </row>
    <row r="3153" spans="1:10" ht="12.75" customHeight="1" x14ac:dyDescent="0.25">
      <c r="A3153" s="101"/>
      <c r="D3153" s="81"/>
      <c r="E3153" s="81"/>
      <c r="F3153" s="81"/>
      <c r="G3153" s="82"/>
      <c r="H3153" s="83">
        <f>G3152+H3152</f>
        <v>0</v>
      </c>
      <c r="I3153" s="83"/>
      <c r="J3153" s="103"/>
    </row>
    <row r="3154" spans="1:10" ht="12.75" customHeight="1" x14ac:dyDescent="0.25">
      <c r="A3154" s="101"/>
      <c r="B3154" s="79"/>
      <c r="D3154" s="81"/>
      <c r="E3154" s="81"/>
      <c r="F3154" s="81"/>
      <c r="G3154" s="82"/>
      <c r="H3154" s="83"/>
      <c r="I3154" s="83"/>
      <c r="J3154" s="103"/>
    </row>
    <row r="3155" spans="1:10" ht="12.75" customHeight="1" x14ac:dyDescent="0.25">
      <c r="A3155" s="101">
        <v>15</v>
      </c>
      <c r="B3155" s="84" t="s">
        <v>20</v>
      </c>
      <c r="C3155" s="84" t="s">
        <v>21</v>
      </c>
      <c r="D3155" s="85" t="s">
        <v>22</v>
      </c>
      <c r="E3155" s="85" t="s">
        <v>23</v>
      </c>
      <c r="F3155" s="85"/>
      <c r="G3155" s="86" t="s">
        <v>24</v>
      </c>
      <c r="H3155" s="87" t="s">
        <v>25</v>
      </c>
      <c r="I3155" s="87" t="s">
        <v>26</v>
      </c>
      <c r="J3155" s="102"/>
    </row>
    <row r="3156" spans="1:10" ht="12.75" customHeight="1" x14ac:dyDescent="0.25">
      <c r="A3156" s="101"/>
      <c r="B3156" s="80">
        <f>Invoice!B3558</f>
        <v>0</v>
      </c>
      <c r="C3156" s="88">
        <f>Invoice!E3558</f>
        <v>0</v>
      </c>
      <c r="D3156" s="89">
        <f>Invoice!H3558</f>
        <v>0</v>
      </c>
      <c r="E3156" s="81">
        <f t="shared" si="155"/>
        <v>0</v>
      </c>
      <c r="F3156" s="81"/>
      <c r="G3156" s="82">
        <f t="shared" si="156"/>
        <v>0</v>
      </c>
      <c r="H3156" s="83">
        <f t="shared" si="157"/>
        <v>0</v>
      </c>
      <c r="I3156" s="83" t="e">
        <f t="shared" si="158"/>
        <v>#DIV/0!</v>
      </c>
      <c r="J3156" s="103" t="e">
        <f t="shared" si="159"/>
        <v>#DIV/0!</v>
      </c>
    </row>
    <row r="3157" spans="1:10" ht="12.75" customHeight="1" x14ac:dyDescent="0.25">
      <c r="A3157" s="101"/>
      <c r="D3157" s="81"/>
      <c r="E3157" s="81">
        <f>(E3156*Invoice!I3558)+((E3156-(E3156*Invoice!I3558))*Invoice!J3558)</f>
        <v>0</v>
      </c>
      <c r="F3157" s="81"/>
      <c r="G3157" s="90">
        <f>E3157/1.11</f>
        <v>0</v>
      </c>
      <c r="H3157" s="91">
        <f>G3157*11%</f>
        <v>0</v>
      </c>
      <c r="I3157" s="91" t="e">
        <f>G3157/B3156</f>
        <v>#DIV/0!</v>
      </c>
      <c r="J3157" s="104" t="e">
        <f>H3157/B3156</f>
        <v>#DIV/0!</v>
      </c>
    </row>
    <row r="3158" spans="1:10" ht="12.75" customHeight="1" x14ac:dyDescent="0.25">
      <c r="A3158" s="101"/>
      <c r="D3158" s="81" t="s">
        <v>23</v>
      </c>
      <c r="E3158" s="81">
        <f>E3156-E3157</f>
        <v>0</v>
      </c>
      <c r="F3158" s="81"/>
      <c r="G3158" s="82">
        <f>G3156-G3157</f>
        <v>0</v>
      </c>
      <c r="H3158" s="82">
        <f>H3156-H3157</f>
        <v>0</v>
      </c>
      <c r="I3158" s="82" t="e">
        <f>I3156-I3157</f>
        <v>#DIV/0!</v>
      </c>
      <c r="J3158" s="105" t="e">
        <f>J3156-J3157</f>
        <v>#DIV/0!</v>
      </c>
    </row>
    <row r="3159" spans="1:10" ht="12.75" customHeight="1" x14ac:dyDescent="0.25">
      <c r="A3159" s="101"/>
      <c r="D3159" s="81"/>
      <c r="E3159" s="81"/>
      <c r="F3159" s="81"/>
      <c r="G3159" s="82"/>
      <c r="H3159" s="83">
        <f>G3158+H3158</f>
        <v>0</v>
      </c>
      <c r="I3159" s="83"/>
      <c r="J3159" s="103"/>
    </row>
    <row r="3160" spans="1:10" ht="12.75" customHeight="1" x14ac:dyDescent="0.25">
      <c r="A3160" s="101"/>
      <c r="B3160" s="79"/>
      <c r="D3160" s="81"/>
      <c r="E3160" s="81"/>
      <c r="F3160" s="81"/>
      <c r="G3160" s="82"/>
      <c r="H3160" s="83"/>
      <c r="I3160" s="83"/>
      <c r="J3160" s="103"/>
    </row>
    <row r="3161" spans="1:10" ht="12.75" customHeight="1" x14ac:dyDescent="0.25">
      <c r="A3161" s="101">
        <v>16</v>
      </c>
      <c r="B3161" s="84" t="s">
        <v>20</v>
      </c>
      <c r="C3161" s="84" t="s">
        <v>21</v>
      </c>
      <c r="D3161" s="85" t="s">
        <v>22</v>
      </c>
      <c r="E3161" s="85" t="s">
        <v>23</v>
      </c>
      <c r="F3161" s="85"/>
      <c r="G3161" s="86" t="s">
        <v>24</v>
      </c>
      <c r="H3161" s="87" t="s">
        <v>25</v>
      </c>
      <c r="I3161" s="87" t="s">
        <v>26</v>
      </c>
      <c r="J3161" s="102"/>
    </row>
    <row r="3162" spans="1:10" ht="12.75" customHeight="1" x14ac:dyDescent="0.25">
      <c r="A3162" s="101"/>
      <c r="B3162" s="80">
        <f>Invoice!B3559</f>
        <v>0</v>
      </c>
      <c r="C3162" s="88">
        <f>Invoice!E3559</f>
        <v>0</v>
      </c>
      <c r="D3162" s="89">
        <f>Invoice!H3559</f>
        <v>0</v>
      </c>
      <c r="E3162" s="81">
        <f t="shared" si="155"/>
        <v>0</v>
      </c>
      <c r="F3162" s="81"/>
      <c r="G3162" s="82">
        <f t="shared" si="156"/>
        <v>0</v>
      </c>
      <c r="H3162" s="83">
        <f t="shared" si="157"/>
        <v>0</v>
      </c>
      <c r="I3162" s="83" t="e">
        <f t="shared" si="158"/>
        <v>#DIV/0!</v>
      </c>
      <c r="J3162" s="103" t="e">
        <f t="shared" si="159"/>
        <v>#DIV/0!</v>
      </c>
    </row>
    <row r="3163" spans="1:10" ht="12.75" customHeight="1" x14ac:dyDescent="0.25">
      <c r="A3163" s="101"/>
      <c r="D3163" s="81"/>
      <c r="E3163" s="81">
        <f>(E3162*Invoice!I3559)+((E3162-(E3162*Invoice!I3559))*Invoice!J3559)</f>
        <v>0</v>
      </c>
      <c r="F3163" s="81"/>
      <c r="G3163" s="90">
        <f>E3163/1.11</f>
        <v>0</v>
      </c>
      <c r="H3163" s="91">
        <f>G3163*11%</f>
        <v>0</v>
      </c>
      <c r="I3163" s="91" t="e">
        <f>G3163/B3162</f>
        <v>#DIV/0!</v>
      </c>
      <c r="J3163" s="104" t="e">
        <f>H3163/B3162</f>
        <v>#DIV/0!</v>
      </c>
    </row>
    <row r="3164" spans="1:10" ht="12.75" customHeight="1" x14ac:dyDescent="0.25">
      <c r="A3164" s="101"/>
      <c r="D3164" s="81" t="s">
        <v>23</v>
      </c>
      <c r="E3164" s="81">
        <f>E3162-E3163</f>
        <v>0</v>
      </c>
      <c r="F3164" s="81"/>
      <c r="G3164" s="82">
        <f>G3162-G3163</f>
        <v>0</v>
      </c>
      <c r="H3164" s="82">
        <f>H3162-H3163</f>
        <v>0</v>
      </c>
      <c r="I3164" s="82" t="e">
        <f>I3162-I3163</f>
        <v>#DIV/0!</v>
      </c>
      <c r="J3164" s="105" t="e">
        <f>J3162-J3163</f>
        <v>#DIV/0!</v>
      </c>
    </row>
    <row r="3165" spans="1:10" ht="12.75" customHeight="1" x14ac:dyDescent="0.25">
      <c r="A3165" s="101"/>
      <c r="D3165" s="81"/>
      <c r="E3165" s="81"/>
      <c r="F3165" s="81"/>
      <c r="G3165" s="82"/>
      <c r="H3165" s="83">
        <f>G3164+H3164</f>
        <v>0</v>
      </c>
      <c r="I3165" s="83"/>
      <c r="J3165" s="103"/>
    </row>
    <row r="3166" spans="1:10" ht="12.75" customHeight="1" x14ac:dyDescent="0.25">
      <c r="A3166" s="101"/>
      <c r="C3166" s="88"/>
      <c r="D3166" s="89"/>
      <c r="E3166" s="81"/>
      <c r="F3166" s="81"/>
      <c r="G3166" s="82"/>
      <c r="H3166" s="83"/>
      <c r="I3166" s="83"/>
      <c r="J3166" s="103"/>
    </row>
    <row r="3167" spans="1:10" ht="12.75" customHeight="1" x14ac:dyDescent="0.25">
      <c r="A3167" s="106"/>
      <c r="B3167" s="107"/>
      <c r="C3167" s="107"/>
      <c r="D3167" s="107"/>
      <c r="E3167" s="107"/>
      <c r="F3167" s="107"/>
      <c r="G3167" s="108">
        <f>G3074+G3080+G3086+G3092+G3098+G3104+G3110+G3116+G3122+G3128+G3134+G3140+G3146+G3152+G3158+G3164</f>
        <v>0</v>
      </c>
      <c r="H3167" s="108">
        <f>H3074+H3080+H3086+H3092+H3098+H3104+H3110+H3116+H3122+H3128+H3134+H3140+H3146+H3152+H3158+H3164</f>
        <v>0</v>
      </c>
      <c r="I3167" s="107"/>
      <c r="J3167" s="109">
        <f>H3075+H3081+H3087+H3093+H3099+H3105+H3111+H3117+H3123+H3129+H3135+H3141+H3147+H3153+H3159+H3165</f>
        <v>0</v>
      </c>
    </row>
    <row r="3169" spans="1:10" ht="12.75" customHeight="1" x14ac:dyDescent="0.25">
      <c r="A3169" s="94" t="s">
        <v>1</v>
      </c>
      <c r="B3169" s="95">
        <f>Invoice!E3650</f>
        <v>23060033</v>
      </c>
      <c r="C3169" s="96"/>
      <c r="D3169" s="97"/>
      <c r="E3169" s="97"/>
      <c r="F3169" s="97"/>
      <c r="G3169" s="98"/>
      <c r="H3169" s="99"/>
      <c r="I3169" s="99"/>
      <c r="J3169" s="100"/>
    </row>
    <row r="3170" spans="1:10" ht="12.75" customHeight="1" x14ac:dyDescent="0.25">
      <c r="A3170" s="101">
        <v>1</v>
      </c>
      <c r="B3170" s="84" t="s">
        <v>20</v>
      </c>
      <c r="C3170" s="84" t="s">
        <v>21</v>
      </c>
      <c r="D3170" s="85" t="s">
        <v>22</v>
      </c>
      <c r="E3170" s="85" t="s">
        <v>23</v>
      </c>
      <c r="F3170" s="85"/>
      <c r="G3170" s="86" t="s">
        <v>24</v>
      </c>
      <c r="H3170" s="87" t="s">
        <v>25</v>
      </c>
      <c r="I3170" s="87" t="s">
        <v>26</v>
      </c>
      <c r="J3170" s="102"/>
    </row>
    <row r="3171" spans="1:10" ht="12.75" customHeight="1" x14ac:dyDescent="0.25">
      <c r="A3171" s="101"/>
      <c r="B3171" s="80">
        <f>Invoice!B3658</f>
        <v>0</v>
      </c>
      <c r="C3171" s="88">
        <f>Invoice!E3658</f>
        <v>0</v>
      </c>
      <c r="D3171" s="89">
        <f>Invoice!H3658</f>
        <v>0</v>
      </c>
      <c r="E3171" s="81">
        <f>D3171*B3171</f>
        <v>0</v>
      </c>
      <c r="F3171" s="81"/>
      <c r="G3171" s="82">
        <f>E3171/1.11</f>
        <v>0</v>
      </c>
      <c r="H3171" s="83">
        <f>G3171*11%</f>
        <v>0</v>
      </c>
      <c r="I3171" s="83" t="e">
        <f>G3171/B3171</f>
        <v>#DIV/0!</v>
      </c>
      <c r="J3171" s="103" t="e">
        <f>H3171/B3171</f>
        <v>#DIV/0!</v>
      </c>
    </row>
    <row r="3172" spans="1:10" ht="12.75" customHeight="1" x14ac:dyDescent="0.25">
      <c r="A3172" s="101"/>
      <c r="D3172" s="81"/>
      <c r="E3172" s="81">
        <f>(E3171*Invoice!I3658)+((E3171-(E3171*Invoice!I3658))*Invoice!J3658)</f>
        <v>0</v>
      </c>
      <c r="F3172" s="81"/>
      <c r="G3172" s="90">
        <f>E3172/1.11</f>
        <v>0</v>
      </c>
      <c r="H3172" s="91">
        <f>G3172*11%</f>
        <v>0</v>
      </c>
      <c r="I3172" s="91" t="e">
        <f>G3172/B3171</f>
        <v>#DIV/0!</v>
      </c>
      <c r="J3172" s="104" t="e">
        <f>H3172/B3171</f>
        <v>#DIV/0!</v>
      </c>
    </row>
    <row r="3173" spans="1:10" ht="12.75" customHeight="1" x14ac:dyDescent="0.25">
      <c r="A3173" s="101"/>
      <c r="D3173" s="81" t="s">
        <v>23</v>
      </c>
      <c r="E3173" s="81">
        <f>E3171-E3172</f>
        <v>0</v>
      </c>
      <c r="F3173" s="81"/>
      <c r="G3173" s="82">
        <f>G3171-G3172</f>
        <v>0</v>
      </c>
      <c r="H3173" s="82">
        <f>H3171-H3172</f>
        <v>0</v>
      </c>
      <c r="I3173" s="82" t="e">
        <f>I3171-I3172</f>
        <v>#DIV/0!</v>
      </c>
      <c r="J3173" s="105" t="e">
        <f>J3171-J3172</f>
        <v>#DIV/0!</v>
      </c>
    </row>
    <row r="3174" spans="1:10" ht="12.75" customHeight="1" x14ac:dyDescent="0.25">
      <c r="A3174" s="101"/>
      <c r="D3174" s="81"/>
      <c r="E3174" s="81"/>
      <c r="F3174" s="81"/>
      <c r="G3174" s="82"/>
      <c r="H3174" s="83">
        <f>G3173+H3173</f>
        <v>0</v>
      </c>
      <c r="I3174" s="83"/>
      <c r="J3174" s="103"/>
    </row>
    <row r="3175" spans="1:10" ht="12.75" customHeight="1" x14ac:dyDescent="0.25">
      <c r="A3175" s="101"/>
      <c r="B3175" s="79"/>
      <c r="D3175" s="81"/>
      <c r="E3175" s="81"/>
      <c r="F3175" s="81"/>
      <c r="G3175" s="82"/>
      <c r="H3175" s="83"/>
      <c r="I3175" s="83"/>
      <c r="J3175" s="103"/>
    </row>
    <row r="3176" spans="1:10" ht="12.75" customHeight="1" x14ac:dyDescent="0.25">
      <c r="A3176" s="101">
        <v>2</v>
      </c>
      <c r="B3176" s="84" t="s">
        <v>20</v>
      </c>
      <c r="C3176" s="84" t="s">
        <v>21</v>
      </c>
      <c r="D3176" s="85" t="s">
        <v>22</v>
      </c>
      <c r="E3176" s="85" t="s">
        <v>23</v>
      </c>
      <c r="F3176" s="85"/>
      <c r="G3176" s="86" t="s">
        <v>24</v>
      </c>
      <c r="H3176" s="87" t="s">
        <v>25</v>
      </c>
      <c r="I3176" s="87" t="s">
        <v>26</v>
      </c>
      <c r="J3176" s="102"/>
    </row>
    <row r="3177" spans="1:10" ht="12.75" customHeight="1" x14ac:dyDescent="0.25">
      <c r="A3177" s="101"/>
      <c r="B3177" s="80">
        <f>Invoice!B3659</f>
        <v>0</v>
      </c>
      <c r="C3177" s="88">
        <f>Invoice!E3659</f>
        <v>0</v>
      </c>
      <c r="D3177" s="89">
        <f>Invoice!H3659</f>
        <v>0</v>
      </c>
      <c r="E3177" s="81">
        <f t="shared" ref="E3177:E3261" si="160">D3177*B3177</f>
        <v>0</v>
      </c>
      <c r="F3177" s="81"/>
      <c r="G3177" s="82">
        <f t="shared" ref="G3177:G3261" si="161">E3177/1.11</f>
        <v>0</v>
      </c>
      <c r="H3177" s="83">
        <f t="shared" ref="H3177:H3261" si="162">G3177*11%</f>
        <v>0</v>
      </c>
      <c r="I3177" s="83" t="e">
        <f t="shared" ref="I3177:I3261" si="163">G3177/B3177</f>
        <v>#DIV/0!</v>
      </c>
      <c r="J3177" s="103" t="e">
        <f t="shared" ref="J3177:J3261" si="164">H3177/B3177</f>
        <v>#DIV/0!</v>
      </c>
    </row>
    <row r="3178" spans="1:10" ht="12.75" customHeight="1" x14ac:dyDescent="0.25">
      <c r="A3178" s="101"/>
      <c r="D3178" s="81"/>
      <c r="E3178" s="81">
        <f>(E3177*Invoice!I3659)+((E3177-(E3177*Invoice!I3659))*Invoice!J3659)</f>
        <v>0</v>
      </c>
      <c r="F3178" s="81"/>
      <c r="G3178" s="90">
        <f>E3178/1.11</f>
        <v>0</v>
      </c>
      <c r="H3178" s="91">
        <f>G3178*11%</f>
        <v>0</v>
      </c>
      <c r="I3178" s="91" t="e">
        <f>G3178/B3177</f>
        <v>#DIV/0!</v>
      </c>
      <c r="J3178" s="104" t="e">
        <f>H3178/B3177</f>
        <v>#DIV/0!</v>
      </c>
    </row>
    <row r="3179" spans="1:10" ht="12.75" customHeight="1" x14ac:dyDescent="0.25">
      <c r="A3179" s="101"/>
      <c r="D3179" s="81" t="s">
        <v>23</v>
      </c>
      <c r="E3179" s="81">
        <f>E3177-E3178</f>
        <v>0</v>
      </c>
      <c r="F3179" s="81"/>
      <c r="G3179" s="82">
        <f>G3177-G3178</f>
        <v>0</v>
      </c>
      <c r="H3179" s="82">
        <f>H3177-H3178</f>
        <v>0</v>
      </c>
      <c r="I3179" s="82" t="e">
        <f>I3177-I3178</f>
        <v>#DIV/0!</v>
      </c>
      <c r="J3179" s="105" t="e">
        <f>J3177-J3178</f>
        <v>#DIV/0!</v>
      </c>
    </row>
    <row r="3180" spans="1:10" ht="12.75" customHeight="1" x14ac:dyDescent="0.25">
      <c r="A3180" s="101"/>
      <c r="D3180" s="81"/>
      <c r="E3180" s="81"/>
      <c r="F3180" s="81"/>
      <c r="G3180" s="82"/>
      <c r="H3180" s="83">
        <f>G3179+H3179</f>
        <v>0</v>
      </c>
      <c r="I3180" s="83"/>
      <c r="J3180" s="103"/>
    </row>
    <row r="3181" spans="1:10" ht="12.75" customHeight="1" x14ac:dyDescent="0.25">
      <c r="A3181" s="101"/>
      <c r="B3181" s="79"/>
      <c r="D3181" s="81"/>
      <c r="E3181" s="81"/>
      <c r="F3181" s="81"/>
      <c r="G3181" s="82"/>
      <c r="H3181" s="83"/>
      <c r="I3181" s="83"/>
      <c r="J3181" s="103"/>
    </row>
    <row r="3182" spans="1:10" ht="12.75" customHeight="1" x14ac:dyDescent="0.25">
      <c r="A3182" s="101">
        <v>3</v>
      </c>
      <c r="B3182" s="84" t="s">
        <v>20</v>
      </c>
      <c r="C3182" s="84" t="s">
        <v>21</v>
      </c>
      <c r="D3182" s="85" t="s">
        <v>22</v>
      </c>
      <c r="E3182" s="85" t="s">
        <v>23</v>
      </c>
      <c r="F3182" s="85"/>
      <c r="G3182" s="86" t="s">
        <v>24</v>
      </c>
      <c r="H3182" s="87" t="s">
        <v>25</v>
      </c>
      <c r="I3182" s="87" t="s">
        <v>26</v>
      </c>
      <c r="J3182" s="102"/>
    </row>
    <row r="3183" spans="1:10" ht="12.75" customHeight="1" x14ac:dyDescent="0.25">
      <c r="A3183" s="101"/>
      <c r="B3183" s="80">
        <f>Invoice!B3660</f>
        <v>0</v>
      </c>
      <c r="C3183" s="88">
        <f>Invoice!E3660</f>
        <v>0</v>
      </c>
      <c r="D3183" s="89">
        <f>Invoice!H3660</f>
        <v>0</v>
      </c>
      <c r="E3183" s="81">
        <f t="shared" si="160"/>
        <v>0</v>
      </c>
      <c r="F3183" s="81"/>
      <c r="G3183" s="82">
        <f t="shared" si="161"/>
        <v>0</v>
      </c>
      <c r="H3183" s="83">
        <f t="shared" si="162"/>
        <v>0</v>
      </c>
      <c r="I3183" s="83" t="e">
        <f t="shared" si="163"/>
        <v>#DIV/0!</v>
      </c>
      <c r="J3183" s="103" t="e">
        <f t="shared" si="164"/>
        <v>#DIV/0!</v>
      </c>
    </row>
    <row r="3184" spans="1:10" ht="12.75" customHeight="1" x14ac:dyDescent="0.25">
      <c r="A3184" s="101"/>
      <c r="D3184" s="81"/>
      <c r="E3184" s="81">
        <f>(E3183*Invoice!I3660)+((E3183-(E3183*Invoice!I3660))*Invoice!J3660)</f>
        <v>0</v>
      </c>
      <c r="F3184" s="81"/>
      <c r="G3184" s="90">
        <f>E3184/1.11</f>
        <v>0</v>
      </c>
      <c r="H3184" s="91">
        <f>G3184*11%</f>
        <v>0</v>
      </c>
      <c r="I3184" s="91" t="e">
        <f>G3184/B3183</f>
        <v>#DIV/0!</v>
      </c>
      <c r="J3184" s="104" t="e">
        <f>H3184/B3183</f>
        <v>#DIV/0!</v>
      </c>
    </row>
    <row r="3185" spans="1:10" ht="12.75" customHeight="1" x14ac:dyDescent="0.25">
      <c r="A3185" s="101"/>
      <c r="D3185" s="81" t="s">
        <v>23</v>
      </c>
      <c r="E3185" s="81">
        <f>E3183-E3184</f>
        <v>0</v>
      </c>
      <c r="F3185" s="81"/>
      <c r="G3185" s="82">
        <f>G3183-G3184</f>
        <v>0</v>
      </c>
      <c r="H3185" s="82">
        <f>H3183-H3184</f>
        <v>0</v>
      </c>
      <c r="I3185" s="82" t="e">
        <f>I3183-I3184</f>
        <v>#DIV/0!</v>
      </c>
      <c r="J3185" s="105" t="e">
        <f>J3183-J3184</f>
        <v>#DIV/0!</v>
      </c>
    </row>
    <row r="3186" spans="1:10" ht="12.75" customHeight="1" x14ac:dyDescent="0.25">
      <c r="A3186" s="101"/>
      <c r="D3186" s="81"/>
      <c r="E3186" s="81"/>
      <c r="F3186" s="81"/>
      <c r="G3186" s="82"/>
      <c r="H3186" s="83">
        <f>G3185+H3185</f>
        <v>0</v>
      </c>
      <c r="I3186" s="83"/>
      <c r="J3186" s="103"/>
    </row>
    <row r="3187" spans="1:10" ht="12.75" customHeight="1" x14ac:dyDescent="0.25">
      <c r="A3187" s="101"/>
      <c r="B3187" s="79"/>
      <c r="D3187" s="81"/>
      <c r="E3187" s="81"/>
      <c r="F3187" s="81"/>
      <c r="G3187" s="82"/>
      <c r="H3187" s="83"/>
      <c r="I3187" s="83"/>
      <c r="J3187" s="103"/>
    </row>
    <row r="3188" spans="1:10" ht="12.75" customHeight="1" x14ac:dyDescent="0.25">
      <c r="A3188" s="101">
        <v>4</v>
      </c>
      <c r="B3188" s="84" t="s">
        <v>20</v>
      </c>
      <c r="C3188" s="84" t="s">
        <v>21</v>
      </c>
      <c r="D3188" s="85" t="s">
        <v>22</v>
      </c>
      <c r="E3188" s="85" t="s">
        <v>23</v>
      </c>
      <c r="F3188" s="85"/>
      <c r="G3188" s="86" t="s">
        <v>24</v>
      </c>
      <c r="H3188" s="87" t="s">
        <v>25</v>
      </c>
      <c r="I3188" s="87" t="s">
        <v>26</v>
      </c>
      <c r="J3188" s="102"/>
    </row>
    <row r="3189" spans="1:10" ht="12.75" customHeight="1" x14ac:dyDescent="0.25">
      <c r="A3189" s="101"/>
      <c r="B3189" s="80">
        <f>Invoice!B3661</f>
        <v>0</v>
      </c>
      <c r="C3189" s="88">
        <f>Invoice!E3661</f>
        <v>0</v>
      </c>
      <c r="D3189" s="89">
        <f>Invoice!H3661</f>
        <v>0</v>
      </c>
      <c r="E3189" s="81">
        <f t="shared" si="160"/>
        <v>0</v>
      </c>
      <c r="F3189" s="81"/>
      <c r="G3189" s="82">
        <f t="shared" si="161"/>
        <v>0</v>
      </c>
      <c r="H3189" s="83">
        <f t="shared" si="162"/>
        <v>0</v>
      </c>
      <c r="I3189" s="83" t="e">
        <f t="shared" si="163"/>
        <v>#DIV/0!</v>
      </c>
      <c r="J3189" s="103" t="e">
        <f t="shared" si="164"/>
        <v>#DIV/0!</v>
      </c>
    </row>
    <row r="3190" spans="1:10" ht="12.75" customHeight="1" x14ac:dyDescent="0.25">
      <c r="A3190" s="101"/>
      <c r="D3190" s="81"/>
      <c r="E3190" s="81">
        <f>(E3189*Invoice!I3661)+((E3189-(E3189*Invoice!I3661))*Invoice!J3661)</f>
        <v>0</v>
      </c>
      <c r="F3190" s="81"/>
      <c r="G3190" s="90">
        <f>E3190/1.11</f>
        <v>0</v>
      </c>
      <c r="H3190" s="91">
        <f>G3190*11%</f>
        <v>0</v>
      </c>
      <c r="I3190" s="91" t="e">
        <f>G3190/B3189</f>
        <v>#DIV/0!</v>
      </c>
      <c r="J3190" s="104" t="e">
        <f>H3190/B3189</f>
        <v>#DIV/0!</v>
      </c>
    </row>
    <row r="3191" spans="1:10" ht="12.75" customHeight="1" x14ac:dyDescent="0.25">
      <c r="A3191" s="101"/>
      <c r="D3191" s="81" t="s">
        <v>23</v>
      </c>
      <c r="E3191" s="81">
        <f>E3189-E3190</f>
        <v>0</v>
      </c>
      <c r="F3191" s="81"/>
      <c r="G3191" s="82">
        <f>G3189-G3190</f>
        <v>0</v>
      </c>
      <c r="H3191" s="82">
        <f>H3189-H3190</f>
        <v>0</v>
      </c>
      <c r="I3191" s="82" t="e">
        <f>I3189-I3190</f>
        <v>#DIV/0!</v>
      </c>
      <c r="J3191" s="105" t="e">
        <f>J3189-J3190</f>
        <v>#DIV/0!</v>
      </c>
    </row>
    <row r="3192" spans="1:10" ht="12.75" customHeight="1" x14ac:dyDescent="0.25">
      <c r="A3192" s="101"/>
      <c r="D3192" s="81"/>
      <c r="E3192" s="81"/>
      <c r="F3192" s="81"/>
      <c r="G3192" s="82"/>
      <c r="H3192" s="83">
        <f>G3191+H3191</f>
        <v>0</v>
      </c>
      <c r="I3192" s="83"/>
      <c r="J3192" s="103"/>
    </row>
    <row r="3193" spans="1:10" ht="12.75" customHeight="1" x14ac:dyDescent="0.25">
      <c r="A3193" s="101"/>
      <c r="B3193" s="79"/>
      <c r="D3193" s="81"/>
      <c r="E3193" s="81"/>
      <c r="F3193" s="81"/>
      <c r="G3193" s="82"/>
      <c r="H3193" s="83"/>
      <c r="I3193" s="83"/>
      <c r="J3193" s="103"/>
    </row>
    <row r="3194" spans="1:10" ht="12.75" customHeight="1" x14ac:dyDescent="0.25">
      <c r="A3194" s="101">
        <v>5</v>
      </c>
      <c r="B3194" s="84" t="s">
        <v>20</v>
      </c>
      <c r="C3194" s="84" t="s">
        <v>21</v>
      </c>
      <c r="D3194" s="85" t="s">
        <v>22</v>
      </c>
      <c r="E3194" s="85" t="s">
        <v>23</v>
      </c>
      <c r="F3194" s="85"/>
      <c r="G3194" s="86" t="s">
        <v>24</v>
      </c>
      <c r="H3194" s="87" t="s">
        <v>25</v>
      </c>
      <c r="I3194" s="87" t="s">
        <v>26</v>
      </c>
      <c r="J3194" s="102"/>
    </row>
    <row r="3195" spans="1:10" ht="12.75" customHeight="1" x14ac:dyDescent="0.25">
      <c r="A3195" s="101"/>
      <c r="B3195" s="80">
        <f>Invoice!B3662</f>
        <v>0</v>
      </c>
      <c r="C3195" s="88">
        <f>Invoice!E3662</f>
        <v>0</v>
      </c>
      <c r="D3195" s="89">
        <f>Invoice!H3662</f>
        <v>0</v>
      </c>
      <c r="E3195" s="81">
        <f t="shared" si="160"/>
        <v>0</v>
      </c>
      <c r="F3195" s="81"/>
      <c r="G3195" s="82">
        <f t="shared" si="161"/>
        <v>0</v>
      </c>
      <c r="H3195" s="83">
        <f t="shared" si="162"/>
        <v>0</v>
      </c>
      <c r="I3195" s="83" t="e">
        <f t="shared" si="163"/>
        <v>#DIV/0!</v>
      </c>
      <c r="J3195" s="103" t="e">
        <f t="shared" si="164"/>
        <v>#DIV/0!</v>
      </c>
    </row>
    <row r="3196" spans="1:10" ht="12.75" customHeight="1" x14ac:dyDescent="0.25">
      <c r="A3196" s="101"/>
      <c r="D3196" s="81"/>
      <c r="E3196" s="81">
        <f>(E3195*Invoice!I3662)+((E3195-(E3195*Invoice!I3662))*Invoice!J3662)</f>
        <v>0</v>
      </c>
      <c r="F3196" s="81"/>
      <c r="G3196" s="90">
        <f>E3196/1.11</f>
        <v>0</v>
      </c>
      <c r="H3196" s="91">
        <f>G3196*11%</f>
        <v>0</v>
      </c>
      <c r="I3196" s="91" t="e">
        <f>G3196/B3195</f>
        <v>#DIV/0!</v>
      </c>
      <c r="J3196" s="104" t="e">
        <f>H3196/B3195</f>
        <v>#DIV/0!</v>
      </c>
    </row>
    <row r="3197" spans="1:10" ht="12.75" customHeight="1" x14ac:dyDescent="0.25">
      <c r="A3197" s="101"/>
      <c r="D3197" s="81" t="s">
        <v>23</v>
      </c>
      <c r="E3197" s="81">
        <f>E3195-E3196</f>
        <v>0</v>
      </c>
      <c r="F3197" s="81"/>
      <c r="G3197" s="82">
        <f>G3195-G3196</f>
        <v>0</v>
      </c>
      <c r="H3197" s="82">
        <f>H3195-H3196</f>
        <v>0</v>
      </c>
      <c r="I3197" s="82" t="e">
        <f>I3195-I3196</f>
        <v>#DIV/0!</v>
      </c>
      <c r="J3197" s="105" t="e">
        <f>J3195-J3196</f>
        <v>#DIV/0!</v>
      </c>
    </row>
    <row r="3198" spans="1:10" ht="12.75" customHeight="1" x14ac:dyDescent="0.25">
      <c r="A3198" s="101"/>
      <c r="D3198" s="81"/>
      <c r="E3198" s="81"/>
      <c r="F3198" s="81"/>
      <c r="G3198" s="82"/>
      <c r="H3198" s="83">
        <f>G3197+H3197</f>
        <v>0</v>
      </c>
      <c r="I3198" s="83"/>
      <c r="J3198" s="103"/>
    </row>
    <row r="3199" spans="1:10" ht="12.75" customHeight="1" x14ac:dyDescent="0.25">
      <c r="A3199" s="101"/>
      <c r="B3199" s="79"/>
      <c r="D3199" s="81"/>
      <c r="E3199" s="81"/>
      <c r="F3199" s="81"/>
      <c r="G3199" s="82"/>
      <c r="H3199" s="83"/>
      <c r="I3199" s="83"/>
      <c r="J3199" s="103"/>
    </row>
    <row r="3200" spans="1:10" ht="12.75" customHeight="1" x14ac:dyDescent="0.25">
      <c r="A3200" s="101">
        <v>6</v>
      </c>
      <c r="B3200" s="84" t="s">
        <v>20</v>
      </c>
      <c r="C3200" s="84" t="s">
        <v>21</v>
      </c>
      <c r="D3200" s="85" t="s">
        <v>22</v>
      </c>
      <c r="E3200" s="85" t="s">
        <v>23</v>
      </c>
      <c r="F3200" s="85"/>
      <c r="G3200" s="86" t="s">
        <v>24</v>
      </c>
      <c r="H3200" s="87" t="s">
        <v>25</v>
      </c>
      <c r="I3200" s="87" t="s">
        <v>26</v>
      </c>
      <c r="J3200" s="102"/>
    </row>
    <row r="3201" spans="1:10" ht="12.75" customHeight="1" x14ac:dyDescent="0.25">
      <c r="A3201" s="101"/>
      <c r="B3201" s="80">
        <f>Invoice!B3663</f>
        <v>0</v>
      </c>
      <c r="C3201" s="88">
        <f>Invoice!E3663</f>
        <v>0</v>
      </c>
      <c r="D3201" s="89">
        <f>Invoice!H3663</f>
        <v>0</v>
      </c>
      <c r="E3201" s="81">
        <f t="shared" si="160"/>
        <v>0</v>
      </c>
      <c r="F3201" s="81"/>
      <c r="G3201" s="82">
        <f t="shared" si="161"/>
        <v>0</v>
      </c>
      <c r="H3201" s="83">
        <f t="shared" si="162"/>
        <v>0</v>
      </c>
      <c r="I3201" s="83" t="e">
        <f t="shared" si="163"/>
        <v>#DIV/0!</v>
      </c>
      <c r="J3201" s="103" t="e">
        <f t="shared" si="164"/>
        <v>#DIV/0!</v>
      </c>
    </row>
    <row r="3202" spans="1:10" ht="12.75" customHeight="1" x14ac:dyDescent="0.25">
      <c r="A3202" s="101"/>
      <c r="D3202" s="81"/>
      <c r="E3202" s="81">
        <f>(E3201*Invoice!I3663)+((E3201-(E3201*Invoice!I3663))*Invoice!J3663)</f>
        <v>0</v>
      </c>
      <c r="F3202" s="81"/>
      <c r="G3202" s="90">
        <f>E3202/1.11</f>
        <v>0</v>
      </c>
      <c r="H3202" s="91">
        <f>G3202*11%</f>
        <v>0</v>
      </c>
      <c r="I3202" s="91" t="e">
        <f>G3202/B3201</f>
        <v>#DIV/0!</v>
      </c>
      <c r="J3202" s="104" t="e">
        <f>H3202/B3201</f>
        <v>#DIV/0!</v>
      </c>
    </row>
    <row r="3203" spans="1:10" ht="12.75" customHeight="1" x14ac:dyDescent="0.25">
      <c r="A3203" s="101"/>
      <c r="D3203" s="81" t="s">
        <v>23</v>
      </c>
      <c r="E3203" s="81">
        <f>E3201-E3202</f>
        <v>0</v>
      </c>
      <c r="F3203" s="81"/>
      <c r="G3203" s="82">
        <f>G3201-G3202</f>
        <v>0</v>
      </c>
      <c r="H3203" s="82">
        <f>H3201-H3202</f>
        <v>0</v>
      </c>
      <c r="I3203" s="82" t="e">
        <f>I3201-I3202</f>
        <v>#DIV/0!</v>
      </c>
      <c r="J3203" s="105" t="e">
        <f>J3201-J3202</f>
        <v>#DIV/0!</v>
      </c>
    </row>
    <row r="3204" spans="1:10" ht="12.75" customHeight="1" x14ac:dyDescent="0.25">
      <c r="A3204" s="101"/>
      <c r="D3204" s="81"/>
      <c r="E3204" s="81"/>
      <c r="F3204" s="81"/>
      <c r="G3204" s="82"/>
      <c r="H3204" s="83">
        <f>G3203+H3203</f>
        <v>0</v>
      </c>
      <c r="I3204" s="83"/>
      <c r="J3204" s="103"/>
    </row>
    <row r="3205" spans="1:10" ht="12.75" customHeight="1" x14ac:dyDescent="0.25">
      <c r="A3205" s="101"/>
      <c r="B3205" s="79"/>
      <c r="D3205" s="81"/>
      <c r="E3205" s="81"/>
      <c r="F3205" s="81"/>
      <c r="G3205" s="82"/>
      <c r="H3205" s="83"/>
      <c r="I3205" s="83"/>
      <c r="J3205" s="103"/>
    </row>
    <row r="3206" spans="1:10" ht="12.75" customHeight="1" x14ac:dyDescent="0.25">
      <c r="A3206" s="101">
        <v>7</v>
      </c>
      <c r="B3206" s="84" t="s">
        <v>20</v>
      </c>
      <c r="C3206" s="84" t="s">
        <v>21</v>
      </c>
      <c r="D3206" s="85" t="s">
        <v>22</v>
      </c>
      <c r="E3206" s="85" t="s">
        <v>23</v>
      </c>
      <c r="F3206" s="85"/>
      <c r="G3206" s="86" t="s">
        <v>24</v>
      </c>
      <c r="H3206" s="87" t="s">
        <v>25</v>
      </c>
      <c r="I3206" s="87" t="s">
        <v>26</v>
      </c>
      <c r="J3206" s="102"/>
    </row>
    <row r="3207" spans="1:10" ht="12.75" customHeight="1" x14ac:dyDescent="0.25">
      <c r="A3207" s="101"/>
      <c r="B3207" s="80">
        <f>Invoice!B3664</f>
        <v>0</v>
      </c>
      <c r="C3207" s="88">
        <f>Invoice!E3664</f>
        <v>0</v>
      </c>
      <c r="D3207" s="89">
        <f>Invoice!H3664</f>
        <v>0</v>
      </c>
      <c r="E3207" s="81">
        <f t="shared" si="160"/>
        <v>0</v>
      </c>
      <c r="F3207" s="81"/>
      <c r="G3207" s="82">
        <f t="shared" si="161"/>
        <v>0</v>
      </c>
      <c r="H3207" s="83">
        <f t="shared" si="162"/>
        <v>0</v>
      </c>
      <c r="I3207" s="83" t="e">
        <f t="shared" si="163"/>
        <v>#DIV/0!</v>
      </c>
      <c r="J3207" s="103" t="e">
        <f t="shared" si="164"/>
        <v>#DIV/0!</v>
      </c>
    </row>
    <row r="3208" spans="1:10" ht="12.75" customHeight="1" x14ac:dyDescent="0.25">
      <c r="A3208" s="101"/>
      <c r="D3208" s="81"/>
      <c r="E3208" s="81">
        <f>(E3207*Invoice!I3664)+((E3207-(E3207*Invoice!I3664))*Invoice!J3664)</f>
        <v>0</v>
      </c>
      <c r="F3208" s="81"/>
      <c r="G3208" s="90">
        <f>E3208/1.11</f>
        <v>0</v>
      </c>
      <c r="H3208" s="91">
        <f>G3208*11%</f>
        <v>0</v>
      </c>
      <c r="I3208" s="91" t="e">
        <f>G3208/B3207</f>
        <v>#DIV/0!</v>
      </c>
      <c r="J3208" s="104" t="e">
        <f>H3208/B3207</f>
        <v>#DIV/0!</v>
      </c>
    </row>
    <row r="3209" spans="1:10" ht="12.75" customHeight="1" x14ac:dyDescent="0.25">
      <c r="A3209" s="101"/>
      <c r="D3209" s="81" t="s">
        <v>23</v>
      </c>
      <c r="E3209" s="81">
        <f>E3207-E3208</f>
        <v>0</v>
      </c>
      <c r="F3209" s="81"/>
      <c r="G3209" s="82">
        <f>G3207-G3208</f>
        <v>0</v>
      </c>
      <c r="H3209" s="82">
        <f>H3207-H3208</f>
        <v>0</v>
      </c>
      <c r="I3209" s="82" t="e">
        <f>I3207-I3208</f>
        <v>#DIV/0!</v>
      </c>
      <c r="J3209" s="105" t="e">
        <f>J3207-J3208</f>
        <v>#DIV/0!</v>
      </c>
    </row>
    <row r="3210" spans="1:10" ht="12.75" customHeight="1" x14ac:dyDescent="0.25">
      <c r="A3210" s="101"/>
      <c r="D3210" s="81"/>
      <c r="E3210" s="81"/>
      <c r="F3210" s="81"/>
      <c r="G3210" s="82"/>
      <c r="H3210" s="83">
        <f>G3209+H3209</f>
        <v>0</v>
      </c>
      <c r="I3210" s="83"/>
      <c r="J3210" s="103"/>
    </row>
    <row r="3211" spans="1:10" ht="12.75" customHeight="1" x14ac:dyDescent="0.25">
      <c r="A3211" s="101"/>
      <c r="B3211" s="79"/>
      <c r="D3211" s="81"/>
      <c r="E3211" s="81"/>
      <c r="F3211" s="81"/>
      <c r="G3211" s="82"/>
      <c r="H3211" s="83"/>
      <c r="I3211" s="83"/>
      <c r="J3211" s="103"/>
    </row>
    <row r="3212" spans="1:10" ht="12.75" customHeight="1" x14ac:dyDescent="0.25">
      <c r="A3212" s="101">
        <v>8</v>
      </c>
      <c r="B3212" s="84" t="s">
        <v>20</v>
      </c>
      <c r="C3212" s="84" t="s">
        <v>21</v>
      </c>
      <c r="D3212" s="85" t="s">
        <v>22</v>
      </c>
      <c r="E3212" s="85" t="s">
        <v>23</v>
      </c>
      <c r="F3212" s="85"/>
      <c r="G3212" s="86" t="s">
        <v>24</v>
      </c>
      <c r="H3212" s="87" t="s">
        <v>25</v>
      </c>
      <c r="I3212" s="87" t="s">
        <v>26</v>
      </c>
      <c r="J3212" s="102"/>
    </row>
    <row r="3213" spans="1:10" ht="12.75" customHeight="1" x14ac:dyDescent="0.25">
      <c r="A3213" s="101"/>
      <c r="B3213" s="80">
        <f>Invoice!B3665</f>
        <v>0</v>
      </c>
      <c r="C3213" s="88">
        <f>Invoice!E3665</f>
        <v>0</v>
      </c>
      <c r="D3213" s="89">
        <f>Invoice!H3665</f>
        <v>0</v>
      </c>
      <c r="E3213" s="81">
        <f t="shared" si="160"/>
        <v>0</v>
      </c>
      <c r="F3213" s="81"/>
      <c r="G3213" s="82">
        <f t="shared" si="161"/>
        <v>0</v>
      </c>
      <c r="H3213" s="83">
        <f t="shared" si="162"/>
        <v>0</v>
      </c>
      <c r="I3213" s="83" t="e">
        <f t="shared" si="163"/>
        <v>#DIV/0!</v>
      </c>
      <c r="J3213" s="103" t="e">
        <f t="shared" si="164"/>
        <v>#DIV/0!</v>
      </c>
    </row>
    <row r="3214" spans="1:10" ht="12.75" customHeight="1" x14ac:dyDescent="0.25">
      <c r="A3214" s="101"/>
      <c r="D3214" s="81"/>
      <c r="E3214" s="81">
        <f>(E3213*Invoice!I3665)+((E3213-(E3213*Invoice!I3665))*Invoice!J3665)</f>
        <v>0</v>
      </c>
      <c r="F3214" s="81"/>
      <c r="G3214" s="90">
        <f>E3214/1.11</f>
        <v>0</v>
      </c>
      <c r="H3214" s="91">
        <f>G3214*11%</f>
        <v>0</v>
      </c>
      <c r="I3214" s="91" t="e">
        <f>G3214/B3213</f>
        <v>#DIV/0!</v>
      </c>
      <c r="J3214" s="104" t="e">
        <f>H3214/B3213</f>
        <v>#DIV/0!</v>
      </c>
    </row>
    <row r="3215" spans="1:10" ht="12.75" customHeight="1" x14ac:dyDescent="0.25">
      <c r="A3215" s="101"/>
      <c r="D3215" s="81" t="s">
        <v>23</v>
      </c>
      <c r="E3215" s="81">
        <f>E3213-E3214</f>
        <v>0</v>
      </c>
      <c r="F3215" s="81"/>
      <c r="G3215" s="82">
        <f>G3213-G3214</f>
        <v>0</v>
      </c>
      <c r="H3215" s="82">
        <f>H3213-H3214</f>
        <v>0</v>
      </c>
      <c r="I3215" s="82" t="e">
        <f>I3213-I3214</f>
        <v>#DIV/0!</v>
      </c>
      <c r="J3215" s="105" t="e">
        <f>J3213-J3214</f>
        <v>#DIV/0!</v>
      </c>
    </row>
    <row r="3216" spans="1:10" ht="12.75" customHeight="1" x14ac:dyDescent="0.25">
      <c r="A3216" s="101"/>
      <c r="D3216" s="81"/>
      <c r="E3216" s="81"/>
      <c r="F3216" s="81"/>
      <c r="G3216" s="82"/>
      <c r="H3216" s="83">
        <f>G3215+H3215</f>
        <v>0</v>
      </c>
      <c r="I3216" s="83"/>
      <c r="J3216" s="103"/>
    </row>
    <row r="3217" spans="1:10" ht="12.75" customHeight="1" x14ac:dyDescent="0.25">
      <c r="A3217" s="101"/>
      <c r="B3217" s="79"/>
      <c r="D3217" s="81"/>
      <c r="E3217" s="81"/>
      <c r="F3217" s="81"/>
      <c r="G3217" s="82"/>
      <c r="H3217" s="83"/>
      <c r="I3217" s="83"/>
      <c r="J3217" s="103"/>
    </row>
    <row r="3218" spans="1:10" ht="12.75" customHeight="1" x14ac:dyDescent="0.25">
      <c r="A3218" s="101">
        <v>9</v>
      </c>
      <c r="B3218" s="84" t="s">
        <v>20</v>
      </c>
      <c r="C3218" s="84" t="s">
        <v>21</v>
      </c>
      <c r="D3218" s="85" t="s">
        <v>22</v>
      </c>
      <c r="E3218" s="85" t="s">
        <v>23</v>
      </c>
      <c r="F3218" s="85"/>
      <c r="G3218" s="86" t="s">
        <v>24</v>
      </c>
      <c r="H3218" s="87" t="s">
        <v>25</v>
      </c>
      <c r="I3218" s="87" t="s">
        <v>26</v>
      </c>
      <c r="J3218" s="102"/>
    </row>
    <row r="3219" spans="1:10" ht="12.75" customHeight="1" x14ac:dyDescent="0.25">
      <c r="A3219" s="101"/>
      <c r="B3219" s="80">
        <f>Invoice!B3666</f>
        <v>0</v>
      </c>
      <c r="C3219" s="88">
        <f>Invoice!E3666</f>
        <v>0</v>
      </c>
      <c r="D3219" s="89">
        <f>Invoice!H3666</f>
        <v>0</v>
      </c>
      <c r="E3219" s="81">
        <f t="shared" si="160"/>
        <v>0</v>
      </c>
      <c r="F3219" s="81"/>
      <c r="G3219" s="82">
        <f t="shared" si="161"/>
        <v>0</v>
      </c>
      <c r="H3219" s="83">
        <f t="shared" si="162"/>
        <v>0</v>
      </c>
      <c r="I3219" s="83" t="e">
        <f t="shared" si="163"/>
        <v>#DIV/0!</v>
      </c>
      <c r="J3219" s="103" t="e">
        <f t="shared" si="164"/>
        <v>#DIV/0!</v>
      </c>
    </row>
    <row r="3220" spans="1:10" ht="12.75" customHeight="1" x14ac:dyDescent="0.25">
      <c r="A3220" s="101"/>
      <c r="D3220" s="81"/>
      <c r="E3220" s="81">
        <f>(E3219*Invoice!I3666)+((E3219-(E3219*Invoice!I3666))*Invoice!J3666)</f>
        <v>0</v>
      </c>
      <c r="F3220" s="81"/>
      <c r="G3220" s="90">
        <f>E3220/1.11</f>
        <v>0</v>
      </c>
      <c r="H3220" s="91">
        <f>G3220*11%</f>
        <v>0</v>
      </c>
      <c r="I3220" s="91" t="e">
        <f>G3220/B3219</f>
        <v>#DIV/0!</v>
      </c>
      <c r="J3220" s="104" t="e">
        <f>H3220/B3219</f>
        <v>#DIV/0!</v>
      </c>
    </row>
    <row r="3221" spans="1:10" ht="12.75" customHeight="1" x14ac:dyDescent="0.25">
      <c r="A3221" s="101"/>
      <c r="D3221" s="81" t="s">
        <v>23</v>
      </c>
      <c r="E3221" s="81">
        <f>E3219-E3220</f>
        <v>0</v>
      </c>
      <c r="F3221" s="81"/>
      <c r="G3221" s="82">
        <f>G3219-G3220</f>
        <v>0</v>
      </c>
      <c r="H3221" s="82">
        <f>H3219-H3220</f>
        <v>0</v>
      </c>
      <c r="I3221" s="82" t="e">
        <f>I3219-I3220</f>
        <v>#DIV/0!</v>
      </c>
      <c r="J3221" s="105" t="e">
        <f>J3219-J3220</f>
        <v>#DIV/0!</v>
      </c>
    </row>
    <row r="3222" spans="1:10" ht="12.75" customHeight="1" x14ac:dyDescent="0.25">
      <c r="A3222" s="101"/>
      <c r="D3222" s="81"/>
      <c r="E3222" s="81"/>
      <c r="F3222" s="81"/>
      <c r="G3222" s="82"/>
      <c r="H3222" s="83">
        <f>G3221+H3221</f>
        <v>0</v>
      </c>
      <c r="I3222" s="83"/>
      <c r="J3222" s="103"/>
    </row>
    <row r="3223" spans="1:10" ht="12.75" customHeight="1" x14ac:dyDescent="0.25">
      <c r="A3223" s="101"/>
      <c r="B3223" s="79"/>
      <c r="D3223" s="81"/>
      <c r="E3223" s="81"/>
      <c r="F3223" s="81"/>
      <c r="G3223" s="82"/>
      <c r="H3223" s="83"/>
      <c r="I3223" s="83"/>
      <c r="J3223" s="103"/>
    </row>
    <row r="3224" spans="1:10" ht="12.75" customHeight="1" x14ac:dyDescent="0.25">
      <c r="A3224" s="101">
        <v>10</v>
      </c>
      <c r="B3224" s="84" t="s">
        <v>20</v>
      </c>
      <c r="C3224" s="84" t="s">
        <v>21</v>
      </c>
      <c r="D3224" s="85" t="s">
        <v>22</v>
      </c>
      <c r="E3224" s="85" t="s">
        <v>23</v>
      </c>
      <c r="F3224" s="85"/>
      <c r="G3224" s="86" t="s">
        <v>24</v>
      </c>
      <c r="H3224" s="87" t="s">
        <v>25</v>
      </c>
      <c r="I3224" s="87" t="s">
        <v>26</v>
      </c>
      <c r="J3224" s="102"/>
    </row>
    <row r="3225" spans="1:10" ht="12.75" customHeight="1" x14ac:dyDescent="0.25">
      <c r="A3225" s="101"/>
      <c r="B3225" s="80">
        <f>Invoice!B3667</f>
        <v>0</v>
      </c>
      <c r="C3225" s="88">
        <f>Invoice!E3667</f>
        <v>0</v>
      </c>
      <c r="D3225" s="89">
        <f>Invoice!H3667</f>
        <v>0</v>
      </c>
      <c r="E3225" s="81">
        <f t="shared" si="160"/>
        <v>0</v>
      </c>
      <c r="F3225" s="81"/>
      <c r="G3225" s="82">
        <f t="shared" si="161"/>
        <v>0</v>
      </c>
      <c r="H3225" s="83">
        <f t="shared" si="162"/>
        <v>0</v>
      </c>
      <c r="I3225" s="83" t="e">
        <f t="shared" si="163"/>
        <v>#DIV/0!</v>
      </c>
      <c r="J3225" s="103" t="e">
        <f t="shared" si="164"/>
        <v>#DIV/0!</v>
      </c>
    </row>
    <row r="3226" spans="1:10" ht="12.75" customHeight="1" x14ac:dyDescent="0.25">
      <c r="A3226" s="101"/>
      <c r="D3226" s="81"/>
      <c r="E3226" s="81">
        <f>(E3225*Invoice!I3667)+((E3225-(E3225*Invoice!I3667))*Invoice!J3667)</f>
        <v>0</v>
      </c>
      <c r="F3226" s="81"/>
      <c r="G3226" s="90">
        <f>E3226/1.11</f>
        <v>0</v>
      </c>
      <c r="H3226" s="91">
        <f>G3226*11%</f>
        <v>0</v>
      </c>
      <c r="I3226" s="91" t="e">
        <f>G3226/B3225</f>
        <v>#DIV/0!</v>
      </c>
      <c r="J3226" s="104" t="e">
        <f>H3226/B3225</f>
        <v>#DIV/0!</v>
      </c>
    </row>
    <row r="3227" spans="1:10" ht="12.75" customHeight="1" x14ac:dyDescent="0.25">
      <c r="A3227" s="101"/>
      <c r="D3227" s="81" t="s">
        <v>23</v>
      </c>
      <c r="E3227" s="81">
        <f>E3225-E3226</f>
        <v>0</v>
      </c>
      <c r="F3227" s="81"/>
      <c r="G3227" s="82">
        <f>G3225-G3226</f>
        <v>0</v>
      </c>
      <c r="H3227" s="82">
        <f>H3225-H3226</f>
        <v>0</v>
      </c>
      <c r="I3227" s="82" t="e">
        <f>I3225-I3226</f>
        <v>#DIV/0!</v>
      </c>
      <c r="J3227" s="105" t="e">
        <f>J3225-J3226</f>
        <v>#DIV/0!</v>
      </c>
    </row>
    <row r="3228" spans="1:10" ht="12.75" customHeight="1" x14ac:dyDescent="0.25">
      <c r="A3228" s="101"/>
      <c r="D3228" s="81"/>
      <c r="E3228" s="81"/>
      <c r="F3228" s="81"/>
      <c r="G3228" s="82"/>
      <c r="H3228" s="83">
        <f>G3227+H3227</f>
        <v>0</v>
      </c>
      <c r="I3228" s="83"/>
      <c r="J3228" s="103"/>
    </row>
    <row r="3229" spans="1:10" ht="12.75" customHeight="1" x14ac:dyDescent="0.25">
      <c r="A3229" s="101"/>
      <c r="B3229" s="79"/>
      <c r="D3229" s="81"/>
      <c r="E3229" s="81"/>
      <c r="F3229" s="81"/>
      <c r="G3229" s="82"/>
      <c r="H3229" s="83"/>
      <c r="I3229" s="83"/>
      <c r="J3229" s="103"/>
    </row>
    <row r="3230" spans="1:10" ht="12.75" customHeight="1" x14ac:dyDescent="0.25">
      <c r="A3230" s="101">
        <v>11</v>
      </c>
      <c r="B3230" s="84" t="s">
        <v>20</v>
      </c>
      <c r="C3230" s="84" t="s">
        <v>21</v>
      </c>
      <c r="D3230" s="85" t="s">
        <v>22</v>
      </c>
      <c r="E3230" s="85" t="s">
        <v>23</v>
      </c>
      <c r="F3230" s="85"/>
      <c r="G3230" s="86" t="s">
        <v>24</v>
      </c>
      <c r="H3230" s="87" t="s">
        <v>25</v>
      </c>
      <c r="I3230" s="87" t="s">
        <v>26</v>
      </c>
      <c r="J3230" s="102"/>
    </row>
    <row r="3231" spans="1:10" ht="12.75" customHeight="1" x14ac:dyDescent="0.25">
      <c r="A3231" s="101"/>
      <c r="B3231" s="80">
        <f>Invoice!B3668</f>
        <v>0</v>
      </c>
      <c r="C3231" s="88">
        <f>Invoice!E3668</f>
        <v>0</v>
      </c>
      <c r="D3231" s="89">
        <f>Invoice!H3668</f>
        <v>0</v>
      </c>
      <c r="E3231" s="81">
        <f t="shared" si="160"/>
        <v>0</v>
      </c>
      <c r="F3231" s="81"/>
      <c r="G3231" s="82">
        <f t="shared" si="161"/>
        <v>0</v>
      </c>
      <c r="H3231" s="83">
        <f t="shared" si="162"/>
        <v>0</v>
      </c>
      <c r="I3231" s="83" t="e">
        <f t="shared" si="163"/>
        <v>#DIV/0!</v>
      </c>
      <c r="J3231" s="103" t="e">
        <f t="shared" si="164"/>
        <v>#DIV/0!</v>
      </c>
    </row>
    <row r="3232" spans="1:10" ht="12.75" customHeight="1" x14ac:dyDescent="0.25">
      <c r="A3232" s="101"/>
      <c r="D3232" s="81"/>
      <c r="E3232" s="81">
        <f>(E3231*Invoice!I3668)+((E3231-(E3231*Invoice!I3668))*Invoice!J3668)</f>
        <v>0</v>
      </c>
      <c r="F3232" s="81"/>
      <c r="G3232" s="90">
        <f>E3232/1.11</f>
        <v>0</v>
      </c>
      <c r="H3232" s="91">
        <f>G3232*11%</f>
        <v>0</v>
      </c>
      <c r="I3232" s="91" t="e">
        <f>G3232/B3231</f>
        <v>#DIV/0!</v>
      </c>
      <c r="J3232" s="104" t="e">
        <f>H3232/B3231</f>
        <v>#DIV/0!</v>
      </c>
    </row>
    <row r="3233" spans="1:10" ht="12.75" customHeight="1" x14ac:dyDescent="0.25">
      <c r="A3233" s="101"/>
      <c r="D3233" s="81" t="s">
        <v>23</v>
      </c>
      <c r="E3233" s="81">
        <f>E3231-E3232</f>
        <v>0</v>
      </c>
      <c r="F3233" s="81"/>
      <c r="G3233" s="82">
        <f>G3231-G3232</f>
        <v>0</v>
      </c>
      <c r="H3233" s="82">
        <f>H3231-H3232</f>
        <v>0</v>
      </c>
      <c r="I3233" s="82" t="e">
        <f>I3231-I3232</f>
        <v>#DIV/0!</v>
      </c>
      <c r="J3233" s="105" t="e">
        <f>J3231-J3232</f>
        <v>#DIV/0!</v>
      </c>
    </row>
    <row r="3234" spans="1:10" ht="12.75" customHeight="1" x14ac:dyDescent="0.25">
      <c r="A3234" s="101"/>
      <c r="D3234" s="81"/>
      <c r="E3234" s="81"/>
      <c r="F3234" s="81"/>
      <c r="G3234" s="82"/>
      <c r="H3234" s="83">
        <f>G3233+H3233</f>
        <v>0</v>
      </c>
      <c r="I3234" s="83"/>
      <c r="J3234" s="103"/>
    </row>
    <row r="3235" spans="1:10" ht="12.75" customHeight="1" x14ac:dyDescent="0.25">
      <c r="A3235" s="101"/>
      <c r="B3235" s="79"/>
      <c r="D3235" s="81"/>
      <c r="E3235" s="81"/>
      <c r="F3235" s="81"/>
      <c r="G3235" s="82"/>
      <c r="H3235" s="83"/>
      <c r="I3235" s="83"/>
      <c r="J3235" s="103"/>
    </row>
    <row r="3236" spans="1:10" ht="12.75" customHeight="1" x14ac:dyDescent="0.25">
      <c r="A3236" s="101">
        <v>12</v>
      </c>
      <c r="B3236" s="84" t="s">
        <v>20</v>
      </c>
      <c r="C3236" s="84" t="s">
        <v>21</v>
      </c>
      <c r="D3236" s="85" t="s">
        <v>22</v>
      </c>
      <c r="E3236" s="85" t="s">
        <v>23</v>
      </c>
      <c r="F3236" s="85"/>
      <c r="G3236" s="86" t="s">
        <v>24</v>
      </c>
      <c r="H3236" s="87" t="s">
        <v>25</v>
      </c>
      <c r="I3236" s="87" t="s">
        <v>26</v>
      </c>
      <c r="J3236" s="102"/>
    </row>
    <row r="3237" spans="1:10" ht="12.75" customHeight="1" x14ac:dyDescent="0.25">
      <c r="A3237" s="101"/>
      <c r="B3237" s="80">
        <f>Invoice!B3669</f>
        <v>0</v>
      </c>
      <c r="C3237" s="88">
        <f>Invoice!E3669</f>
        <v>0</v>
      </c>
      <c r="D3237" s="89">
        <f>Invoice!H3669</f>
        <v>0</v>
      </c>
      <c r="E3237" s="81">
        <f t="shared" si="160"/>
        <v>0</v>
      </c>
      <c r="F3237" s="81"/>
      <c r="G3237" s="82">
        <f t="shared" si="161"/>
        <v>0</v>
      </c>
      <c r="H3237" s="83">
        <f t="shared" si="162"/>
        <v>0</v>
      </c>
      <c r="I3237" s="83" t="e">
        <f t="shared" si="163"/>
        <v>#DIV/0!</v>
      </c>
      <c r="J3237" s="103" t="e">
        <f t="shared" si="164"/>
        <v>#DIV/0!</v>
      </c>
    </row>
    <row r="3238" spans="1:10" ht="12.75" customHeight="1" x14ac:dyDescent="0.25">
      <c r="A3238" s="101"/>
      <c r="D3238" s="81"/>
      <c r="E3238" s="81">
        <f>(E3237*Invoice!I3669)+((E3237-(E3237*Invoice!I3669))*Invoice!J3669)</f>
        <v>0</v>
      </c>
      <c r="F3238" s="81"/>
      <c r="G3238" s="90">
        <f>E3238/1.11</f>
        <v>0</v>
      </c>
      <c r="H3238" s="91">
        <f>G3238*11%</f>
        <v>0</v>
      </c>
      <c r="I3238" s="91" t="e">
        <f>G3238/B3237</f>
        <v>#DIV/0!</v>
      </c>
      <c r="J3238" s="104" t="e">
        <f>H3238/B3237</f>
        <v>#DIV/0!</v>
      </c>
    </row>
    <row r="3239" spans="1:10" ht="12.75" customHeight="1" x14ac:dyDescent="0.25">
      <c r="A3239" s="101"/>
      <c r="D3239" s="81" t="s">
        <v>23</v>
      </c>
      <c r="E3239" s="81">
        <f>E3237-E3238</f>
        <v>0</v>
      </c>
      <c r="F3239" s="81"/>
      <c r="G3239" s="82">
        <f>G3237-G3238</f>
        <v>0</v>
      </c>
      <c r="H3239" s="82">
        <f>H3237-H3238</f>
        <v>0</v>
      </c>
      <c r="I3239" s="82" t="e">
        <f>I3237-I3238</f>
        <v>#DIV/0!</v>
      </c>
      <c r="J3239" s="105" t="e">
        <f>J3237-J3238</f>
        <v>#DIV/0!</v>
      </c>
    </row>
    <row r="3240" spans="1:10" ht="12.75" customHeight="1" x14ac:dyDescent="0.25">
      <c r="A3240" s="101"/>
      <c r="D3240" s="81"/>
      <c r="E3240" s="81"/>
      <c r="F3240" s="81"/>
      <c r="G3240" s="82"/>
      <c r="H3240" s="83">
        <f>G3239+H3239</f>
        <v>0</v>
      </c>
      <c r="I3240" s="83"/>
      <c r="J3240" s="103"/>
    </row>
    <row r="3241" spans="1:10" ht="12.75" customHeight="1" x14ac:dyDescent="0.25">
      <c r="A3241" s="101"/>
      <c r="B3241" s="79"/>
      <c r="D3241" s="81"/>
      <c r="E3241" s="81"/>
      <c r="F3241" s="81"/>
      <c r="G3241" s="82"/>
      <c r="H3241" s="83"/>
      <c r="I3241" s="83"/>
      <c r="J3241" s="103"/>
    </row>
    <row r="3242" spans="1:10" ht="12.75" customHeight="1" x14ac:dyDescent="0.25">
      <c r="A3242" s="101">
        <v>13</v>
      </c>
      <c r="B3242" s="84" t="s">
        <v>20</v>
      </c>
      <c r="C3242" s="84" t="s">
        <v>21</v>
      </c>
      <c r="D3242" s="85" t="s">
        <v>22</v>
      </c>
      <c r="E3242" s="85" t="s">
        <v>23</v>
      </c>
      <c r="F3242" s="85"/>
      <c r="G3242" s="86" t="s">
        <v>24</v>
      </c>
      <c r="H3242" s="87" t="s">
        <v>25</v>
      </c>
      <c r="I3242" s="87" t="s">
        <v>26</v>
      </c>
      <c r="J3242" s="102"/>
    </row>
    <row r="3243" spans="1:10" ht="12.75" customHeight="1" x14ac:dyDescent="0.25">
      <c r="A3243" s="101"/>
      <c r="B3243" s="80">
        <f>Invoice!B3670</f>
        <v>0</v>
      </c>
      <c r="C3243" s="88">
        <f>Invoice!E3670</f>
        <v>0</v>
      </c>
      <c r="D3243" s="89">
        <f>Invoice!H3670</f>
        <v>0</v>
      </c>
      <c r="E3243" s="81">
        <f t="shared" si="160"/>
        <v>0</v>
      </c>
      <c r="F3243" s="81"/>
      <c r="G3243" s="82">
        <f t="shared" si="161"/>
        <v>0</v>
      </c>
      <c r="H3243" s="83">
        <f t="shared" si="162"/>
        <v>0</v>
      </c>
      <c r="I3243" s="83" t="e">
        <f t="shared" si="163"/>
        <v>#DIV/0!</v>
      </c>
      <c r="J3243" s="103" t="e">
        <f t="shared" si="164"/>
        <v>#DIV/0!</v>
      </c>
    </row>
    <row r="3244" spans="1:10" ht="12.75" customHeight="1" x14ac:dyDescent="0.25">
      <c r="A3244" s="101"/>
      <c r="D3244" s="81"/>
      <c r="E3244" s="81">
        <f>(E3243*Invoice!I3670)+((E3243-(E3243*Invoice!I3670))*Invoice!J3670)</f>
        <v>0</v>
      </c>
      <c r="F3244" s="81"/>
      <c r="G3244" s="90">
        <f>E3244/1.11</f>
        <v>0</v>
      </c>
      <c r="H3244" s="91">
        <f>G3244*11%</f>
        <v>0</v>
      </c>
      <c r="I3244" s="91" t="e">
        <f>G3244/B3243</f>
        <v>#DIV/0!</v>
      </c>
      <c r="J3244" s="104" t="e">
        <f>H3244/B3243</f>
        <v>#DIV/0!</v>
      </c>
    </row>
    <row r="3245" spans="1:10" ht="12.75" customHeight="1" x14ac:dyDescent="0.25">
      <c r="A3245" s="101"/>
      <c r="D3245" s="81" t="s">
        <v>23</v>
      </c>
      <c r="E3245" s="81">
        <f>E3243-E3244</f>
        <v>0</v>
      </c>
      <c r="F3245" s="81"/>
      <c r="G3245" s="82">
        <f>G3243-G3244</f>
        <v>0</v>
      </c>
      <c r="H3245" s="82">
        <f>H3243-H3244</f>
        <v>0</v>
      </c>
      <c r="I3245" s="82" t="e">
        <f>I3243-I3244</f>
        <v>#DIV/0!</v>
      </c>
      <c r="J3245" s="105" t="e">
        <f>J3243-J3244</f>
        <v>#DIV/0!</v>
      </c>
    </row>
    <row r="3246" spans="1:10" ht="12.75" customHeight="1" x14ac:dyDescent="0.25">
      <c r="A3246" s="101"/>
      <c r="D3246" s="81"/>
      <c r="E3246" s="81"/>
      <c r="F3246" s="81"/>
      <c r="G3246" s="82"/>
      <c r="H3246" s="83">
        <f>G3245+H3245</f>
        <v>0</v>
      </c>
      <c r="I3246" s="83"/>
      <c r="J3246" s="103"/>
    </row>
    <row r="3247" spans="1:10" ht="12.75" customHeight="1" x14ac:dyDescent="0.25">
      <c r="A3247" s="101"/>
      <c r="B3247" s="79"/>
      <c r="D3247" s="81"/>
      <c r="E3247" s="81"/>
      <c r="F3247" s="81"/>
      <c r="G3247" s="82"/>
      <c r="H3247" s="83"/>
      <c r="I3247" s="83"/>
      <c r="J3247" s="103"/>
    </row>
    <row r="3248" spans="1:10" ht="12.75" customHeight="1" x14ac:dyDescent="0.25">
      <c r="A3248" s="101">
        <v>14</v>
      </c>
      <c r="B3248" s="84" t="s">
        <v>20</v>
      </c>
      <c r="C3248" s="84" t="s">
        <v>21</v>
      </c>
      <c r="D3248" s="85" t="s">
        <v>22</v>
      </c>
      <c r="E3248" s="85" t="s">
        <v>23</v>
      </c>
      <c r="F3248" s="85"/>
      <c r="G3248" s="86" t="s">
        <v>24</v>
      </c>
      <c r="H3248" s="87" t="s">
        <v>25</v>
      </c>
      <c r="I3248" s="87" t="s">
        <v>26</v>
      </c>
      <c r="J3248" s="102"/>
    </row>
    <row r="3249" spans="1:10" ht="12.75" customHeight="1" x14ac:dyDescent="0.25">
      <c r="A3249" s="101"/>
      <c r="B3249" s="80">
        <f>Invoice!B3671</f>
        <v>0</v>
      </c>
      <c r="C3249" s="88">
        <f>Invoice!E3671</f>
        <v>0</v>
      </c>
      <c r="D3249" s="89">
        <f>Invoice!H3671</f>
        <v>0</v>
      </c>
      <c r="E3249" s="81">
        <f t="shared" si="160"/>
        <v>0</v>
      </c>
      <c r="F3249" s="81"/>
      <c r="G3249" s="82">
        <f t="shared" si="161"/>
        <v>0</v>
      </c>
      <c r="H3249" s="83">
        <f t="shared" si="162"/>
        <v>0</v>
      </c>
      <c r="I3249" s="83" t="e">
        <f t="shared" si="163"/>
        <v>#DIV/0!</v>
      </c>
      <c r="J3249" s="103" t="e">
        <f t="shared" si="164"/>
        <v>#DIV/0!</v>
      </c>
    </row>
    <row r="3250" spans="1:10" ht="12.75" customHeight="1" x14ac:dyDescent="0.25">
      <c r="A3250" s="101"/>
      <c r="D3250" s="81"/>
      <c r="E3250" s="81">
        <f>(E3249*Invoice!I3671)+((E3249-(E3249*Invoice!I3671))*Invoice!J3671)</f>
        <v>0</v>
      </c>
      <c r="F3250" s="81"/>
      <c r="G3250" s="90">
        <f>E3250/1.11</f>
        <v>0</v>
      </c>
      <c r="H3250" s="91">
        <f>G3250*11%</f>
        <v>0</v>
      </c>
      <c r="I3250" s="91" t="e">
        <f>G3250/B3249</f>
        <v>#DIV/0!</v>
      </c>
      <c r="J3250" s="104" t="e">
        <f>H3250/B3249</f>
        <v>#DIV/0!</v>
      </c>
    </row>
    <row r="3251" spans="1:10" ht="12.75" customHeight="1" x14ac:dyDescent="0.25">
      <c r="A3251" s="101"/>
      <c r="D3251" s="81" t="s">
        <v>23</v>
      </c>
      <c r="E3251" s="81">
        <f>E3249-E3250</f>
        <v>0</v>
      </c>
      <c r="F3251" s="81"/>
      <c r="G3251" s="82">
        <f>G3249-G3250</f>
        <v>0</v>
      </c>
      <c r="H3251" s="82">
        <f>H3249-H3250</f>
        <v>0</v>
      </c>
      <c r="I3251" s="82" t="e">
        <f>I3249-I3250</f>
        <v>#DIV/0!</v>
      </c>
      <c r="J3251" s="105" t="e">
        <f>J3249-J3250</f>
        <v>#DIV/0!</v>
      </c>
    </row>
    <row r="3252" spans="1:10" ht="12.75" customHeight="1" x14ac:dyDescent="0.25">
      <c r="A3252" s="101"/>
      <c r="D3252" s="81"/>
      <c r="E3252" s="81"/>
      <c r="F3252" s="81"/>
      <c r="G3252" s="82"/>
      <c r="H3252" s="83">
        <f>G3251+H3251</f>
        <v>0</v>
      </c>
      <c r="I3252" s="83"/>
      <c r="J3252" s="103"/>
    </row>
    <row r="3253" spans="1:10" ht="12.75" customHeight="1" x14ac:dyDescent="0.25">
      <c r="A3253" s="101"/>
      <c r="B3253" s="79"/>
      <c r="D3253" s="81"/>
      <c r="E3253" s="81"/>
      <c r="F3253" s="81"/>
      <c r="G3253" s="82"/>
      <c r="H3253" s="83"/>
      <c r="I3253" s="83"/>
      <c r="J3253" s="103"/>
    </row>
    <row r="3254" spans="1:10" ht="12.75" customHeight="1" x14ac:dyDescent="0.25">
      <c r="A3254" s="101">
        <v>15</v>
      </c>
      <c r="B3254" s="84" t="s">
        <v>20</v>
      </c>
      <c r="C3254" s="84" t="s">
        <v>21</v>
      </c>
      <c r="D3254" s="85" t="s">
        <v>22</v>
      </c>
      <c r="E3254" s="85" t="s">
        <v>23</v>
      </c>
      <c r="F3254" s="85"/>
      <c r="G3254" s="86" t="s">
        <v>24</v>
      </c>
      <c r="H3254" s="87" t="s">
        <v>25</v>
      </c>
      <c r="I3254" s="87" t="s">
        <v>26</v>
      </c>
      <c r="J3254" s="102"/>
    </row>
    <row r="3255" spans="1:10" ht="12.75" customHeight="1" x14ac:dyDescent="0.25">
      <c r="A3255" s="101"/>
      <c r="B3255" s="80">
        <f>Invoice!B3672</f>
        <v>0</v>
      </c>
      <c r="C3255" s="88">
        <f>Invoice!E3672</f>
        <v>0</v>
      </c>
      <c r="D3255" s="89">
        <f>Invoice!H3672</f>
        <v>0</v>
      </c>
      <c r="E3255" s="81">
        <f t="shared" si="160"/>
        <v>0</v>
      </c>
      <c r="F3255" s="81"/>
      <c r="G3255" s="82">
        <f t="shared" si="161"/>
        <v>0</v>
      </c>
      <c r="H3255" s="83">
        <f t="shared" si="162"/>
        <v>0</v>
      </c>
      <c r="I3255" s="83" t="e">
        <f t="shared" si="163"/>
        <v>#DIV/0!</v>
      </c>
      <c r="J3255" s="103" t="e">
        <f t="shared" si="164"/>
        <v>#DIV/0!</v>
      </c>
    </row>
    <row r="3256" spans="1:10" ht="12.75" customHeight="1" x14ac:dyDescent="0.25">
      <c r="A3256" s="101"/>
      <c r="D3256" s="81"/>
      <c r="E3256" s="81">
        <f>(E3255*Invoice!I3672)+((E3255-(E3255*Invoice!I3672))*Invoice!J3672)</f>
        <v>0</v>
      </c>
      <c r="F3256" s="81"/>
      <c r="G3256" s="90">
        <f>E3256/1.11</f>
        <v>0</v>
      </c>
      <c r="H3256" s="91">
        <f>G3256*11%</f>
        <v>0</v>
      </c>
      <c r="I3256" s="91" t="e">
        <f>G3256/B3255</f>
        <v>#DIV/0!</v>
      </c>
      <c r="J3256" s="104" t="e">
        <f>H3256/B3255</f>
        <v>#DIV/0!</v>
      </c>
    </row>
    <row r="3257" spans="1:10" ht="12.75" customHeight="1" x14ac:dyDescent="0.25">
      <c r="A3257" s="101"/>
      <c r="D3257" s="81" t="s">
        <v>23</v>
      </c>
      <c r="E3257" s="81">
        <f>E3255-E3256</f>
        <v>0</v>
      </c>
      <c r="F3257" s="81"/>
      <c r="G3257" s="82">
        <f>G3255-G3256</f>
        <v>0</v>
      </c>
      <c r="H3257" s="82">
        <f>H3255-H3256</f>
        <v>0</v>
      </c>
      <c r="I3257" s="82" t="e">
        <f>I3255-I3256</f>
        <v>#DIV/0!</v>
      </c>
      <c r="J3257" s="105" t="e">
        <f>J3255-J3256</f>
        <v>#DIV/0!</v>
      </c>
    </row>
    <row r="3258" spans="1:10" ht="12.75" customHeight="1" x14ac:dyDescent="0.25">
      <c r="A3258" s="101"/>
      <c r="D3258" s="81"/>
      <c r="E3258" s="81"/>
      <c r="F3258" s="81"/>
      <c r="G3258" s="82"/>
      <c r="H3258" s="83">
        <f>G3257+H3257</f>
        <v>0</v>
      </c>
      <c r="I3258" s="83"/>
      <c r="J3258" s="103"/>
    </row>
    <row r="3259" spans="1:10" ht="12.75" customHeight="1" x14ac:dyDescent="0.25">
      <c r="A3259" s="101"/>
      <c r="B3259" s="79"/>
      <c r="D3259" s="81"/>
      <c r="E3259" s="81"/>
      <c r="F3259" s="81"/>
      <c r="G3259" s="82"/>
      <c r="H3259" s="83"/>
      <c r="I3259" s="83"/>
      <c r="J3259" s="103"/>
    </row>
    <row r="3260" spans="1:10" ht="12.75" customHeight="1" x14ac:dyDescent="0.25">
      <c r="A3260" s="101">
        <v>16</v>
      </c>
      <c r="B3260" s="84" t="s">
        <v>20</v>
      </c>
      <c r="C3260" s="84" t="s">
        <v>21</v>
      </c>
      <c r="D3260" s="85" t="s">
        <v>22</v>
      </c>
      <c r="E3260" s="85" t="s">
        <v>23</v>
      </c>
      <c r="F3260" s="85"/>
      <c r="G3260" s="86" t="s">
        <v>24</v>
      </c>
      <c r="H3260" s="87" t="s">
        <v>25</v>
      </c>
      <c r="I3260" s="87" t="s">
        <v>26</v>
      </c>
      <c r="J3260" s="102"/>
    </row>
    <row r="3261" spans="1:10" ht="12.75" customHeight="1" x14ac:dyDescent="0.25">
      <c r="A3261" s="101"/>
      <c r="B3261" s="80">
        <f>Invoice!B3673</f>
        <v>0</v>
      </c>
      <c r="C3261" s="88">
        <f>Invoice!E3673</f>
        <v>0</v>
      </c>
      <c r="D3261" s="89">
        <f>Invoice!H3673</f>
        <v>0</v>
      </c>
      <c r="E3261" s="81">
        <f t="shared" si="160"/>
        <v>0</v>
      </c>
      <c r="F3261" s="81"/>
      <c r="G3261" s="82">
        <f t="shared" si="161"/>
        <v>0</v>
      </c>
      <c r="H3261" s="83">
        <f t="shared" si="162"/>
        <v>0</v>
      </c>
      <c r="I3261" s="83" t="e">
        <f t="shared" si="163"/>
        <v>#DIV/0!</v>
      </c>
      <c r="J3261" s="103" t="e">
        <f t="shared" si="164"/>
        <v>#DIV/0!</v>
      </c>
    </row>
    <row r="3262" spans="1:10" ht="12.75" customHeight="1" x14ac:dyDescent="0.25">
      <c r="A3262" s="101"/>
      <c r="D3262" s="81"/>
      <c r="E3262" s="81">
        <f>(E3261*Invoice!I3673)+((E3261-(E3261*Invoice!I3673))*Invoice!J3673)</f>
        <v>0</v>
      </c>
      <c r="F3262" s="81"/>
      <c r="G3262" s="90">
        <f>E3262/1.11</f>
        <v>0</v>
      </c>
      <c r="H3262" s="91">
        <f>G3262*11%</f>
        <v>0</v>
      </c>
      <c r="I3262" s="91" t="e">
        <f>G3262/B3261</f>
        <v>#DIV/0!</v>
      </c>
      <c r="J3262" s="104" t="e">
        <f>H3262/B3261</f>
        <v>#DIV/0!</v>
      </c>
    </row>
    <row r="3263" spans="1:10" ht="12.75" customHeight="1" x14ac:dyDescent="0.25">
      <c r="A3263" s="101"/>
      <c r="D3263" s="81" t="s">
        <v>23</v>
      </c>
      <c r="E3263" s="81">
        <f>E3261-E3262</f>
        <v>0</v>
      </c>
      <c r="F3263" s="81"/>
      <c r="G3263" s="82">
        <f>G3261-G3262</f>
        <v>0</v>
      </c>
      <c r="H3263" s="82">
        <f>H3261-H3262</f>
        <v>0</v>
      </c>
      <c r="I3263" s="82" t="e">
        <f>I3261-I3262</f>
        <v>#DIV/0!</v>
      </c>
      <c r="J3263" s="105" t="e">
        <f>J3261-J3262</f>
        <v>#DIV/0!</v>
      </c>
    </row>
    <row r="3264" spans="1:10" ht="12.75" customHeight="1" x14ac:dyDescent="0.25">
      <c r="A3264" s="101"/>
      <c r="D3264" s="81"/>
      <c r="E3264" s="81"/>
      <c r="F3264" s="81"/>
      <c r="G3264" s="82"/>
      <c r="H3264" s="83">
        <f>G3263+H3263</f>
        <v>0</v>
      </c>
      <c r="I3264" s="83"/>
      <c r="J3264" s="103"/>
    </row>
    <row r="3265" spans="1:10" ht="12.75" customHeight="1" x14ac:dyDescent="0.25">
      <c r="A3265" s="101"/>
      <c r="C3265" s="88"/>
      <c r="D3265" s="89"/>
      <c r="E3265" s="81"/>
      <c r="F3265" s="81"/>
      <c r="G3265" s="82"/>
      <c r="H3265" s="83"/>
      <c r="I3265" s="83"/>
      <c r="J3265" s="103"/>
    </row>
    <row r="3266" spans="1:10" ht="12.75" customHeight="1" x14ac:dyDescent="0.25">
      <c r="A3266" s="106"/>
      <c r="B3266" s="107"/>
      <c r="C3266" s="107"/>
      <c r="D3266" s="107"/>
      <c r="E3266" s="107"/>
      <c r="F3266" s="107"/>
      <c r="G3266" s="108">
        <f>G3173+G3179+G3185+G3191+G3197+G3203+G3209+G3215+G3221+G3227+G3233+G3239+G3245+G3251+G3257+G3263</f>
        <v>0</v>
      </c>
      <c r="H3266" s="108">
        <f>H3173+H3179+H3185+H3191+H3197+H3203+H3209+H3215+H3221+H3227+H3233+H3239+H3245+H3251+H3257+H3263</f>
        <v>0</v>
      </c>
      <c r="I3266" s="107"/>
      <c r="J3266" s="109">
        <f>H3174+H3180+H3186+H3192+H3198+H3204+H3210+H3216+H3222+H3228+H3234+H3240+H3246+H3252+H3258+H3264</f>
        <v>0</v>
      </c>
    </row>
    <row r="3268" spans="1:10" ht="12.75" customHeight="1" x14ac:dyDescent="0.25">
      <c r="A3268" s="94" t="s">
        <v>1</v>
      </c>
      <c r="B3268" s="95">
        <f>Invoice!E3764</f>
        <v>23060034</v>
      </c>
      <c r="C3268" s="96"/>
      <c r="D3268" s="97"/>
      <c r="E3268" s="97"/>
      <c r="F3268" s="97"/>
      <c r="G3268" s="98"/>
      <c r="H3268" s="99"/>
      <c r="I3268" s="99"/>
      <c r="J3268" s="100"/>
    </row>
    <row r="3269" spans="1:10" ht="12.75" customHeight="1" x14ac:dyDescent="0.25">
      <c r="A3269" s="101">
        <v>1</v>
      </c>
      <c r="B3269" s="84" t="s">
        <v>20</v>
      </c>
      <c r="C3269" s="84" t="s">
        <v>21</v>
      </c>
      <c r="D3269" s="85" t="s">
        <v>22</v>
      </c>
      <c r="E3269" s="85" t="s">
        <v>23</v>
      </c>
      <c r="F3269" s="85"/>
      <c r="G3269" s="86" t="s">
        <v>24</v>
      </c>
      <c r="H3269" s="87" t="s">
        <v>25</v>
      </c>
      <c r="I3269" s="87" t="s">
        <v>26</v>
      </c>
      <c r="J3269" s="102"/>
    </row>
    <row r="3270" spans="1:10" ht="12.75" customHeight="1" x14ac:dyDescent="0.25">
      <c r="A3270" s="101"/>
      <c r="B3270" s="80">
        <f>Invoice!B3772</f>
        <v>0</v>
      </c>
      <c r="C3270" s="88">
        <f>Invoice!E3772</f>
        <v>0</v>
      </c>
      <c r="D3270" s="89">
        <f>Invoice!H3772</f>
        <v>0</v>
      </c>
      <c r="E3270" s="81">
        <f>D3270*B3270</f>
        <v>0</v>
      </c>
      <c r="F3270" s="81"/>
      <c r="G3270" s="82">
        <f>E3270/1.11</f>
        <v>0</v>
      </c>
      <c r="H3270" s="83">
        <f>G3270*11%</f>
        <v>0</v>
      </c>
      <c r="I3270" s="83" t="e">
        <f>G3270/B3270</f>
        <v>#DIV/0!</v>
      </c>
      <c r="J3270" s="103" t="e">
        <f>H3270/B3270</f>
        <v>#DIV/0!</v>
      </c>
    </row>
    <row r="3271" spans="1:10" ht="12.75" customHeight="1" x14ac:dyDescent="0.25">
      <c r="A3271" s="101"/>
      <c r="D3271" s="81"/>
      <c r="E3271" s="81">
        <f>(E3270*Invoice!I3772)+((E3270-(E3270*Invoice!I3772))*Invoice!J3772)</f>
        <v>0</v>
      </c>
      <c r="F3271" s="81"/>
      <c r="G3271" s="90">
        <f>E3271/1.11</f>
        <v>0</v>
      </c>
      <c r="H3271" s="91">
        <f>G3271*11%</f>
        <v>0</v>
      </c>
      <c r="I3271" s="91" t="e">
        <f>G3271/B3270</f>
        <v>#DIV/0!</v>
      </c>
      <c r="J3271" s="104" t="e">
        <f>H3271/B3270</f>
        <v>#DIV/0!</v>
      </c>
    </row>
    <row r="3272" spans="1:10" ht="12.75" customHeight="1" x14ac:dyDescent="0.25">
      <c r="A3272" s="101"/>
      <c r="D3272" s="81" t="s">
        <v>23</v>
      </c>
      <c r="E3272" s="81">
        <f>E3270-E3271</f>
        <v>0</v>
      </c>
      <c r="F3272" s="81"/>
      <c r="G3272" s="82">
        <f>G3270-G3271</f>
        <v>0</v>
      </c>
      <c r="H3272" s="82">
        <f>H3270-H3271</f>
        <v>0</v>
      </c>
      <c r="I3272" s="82" t="e">
        <f>I3270-I3271</f>
        <v>#DIV/0!</v>
      </c>
      <c r="J3272" s="105" t="e">
        <f>J3270-J3271</f>
        <v>#DIV/0!</v>
      </c>
    </row>
    <row r="3273" spans="1:10" ht="12.75" customHeight="1" x14ac:dyDescent="0.25">
      <c r="A3273" s="101"/>
      <c r="D3273" s="81"/>
      <c r="E3273" s="81"/>
      <c r="F3273" s="81"/>
      <c r="G3273" s="82"/>
      <c r="H3273" s="83">
        <f>G3272+H3272</f>
        <v>0</v>
      </c>
      <c r="I3273" s="83"/>
      <c r="J3273" s="103"/>
    </row>
    <row r="3274" spans="1:10" ht="12.75" customHeight="1" x14ac:dyDescent="0.25">
      <c r="A3274" s="101"/>
      <c r="B3274" s="79"/>
      <c r="D3274" s="81"/>
      <c r="E3274" s="81"/>
      <c r="F3274" s="81"/>
      <c r="G3274" s="82"/>
      <c r="H3274" s="83"/>
      <c r="I3274" s="83"/>
      <c r="J3274" s="103"/>
    </row>
    <row r="3275" spans="1:10" ht="12.75" customHeight="1" x14ac:dyDescent="0.25">
      <c r="A3275" s="101">
        <v>2</v>
      </c>
      <c r="B3275" s="84" t="s">
        <v>20</v>
      </c>
      <c r="C3275" s="84" t="s">
        <v>21</v>
      </c>
      <c r="D3275" s="85" t="s">
        <v>22</v>
      </c>
      <c r="E3275" s="85" t="s">
        <v>23</v>
      </c>
      <c r="F3275" s="85"/>
      <c r="G3275" s="86" t="s">
        <v>24</v>
      </c>
      <c r="H3275" s="87" t="s">
        <v>25</v>
      </c>
      <c r="I3275" s="87" t="s">
        <v>26</v>
      </c>
      <c r="J3275" s="102"/>
    </row>
    <row r="3276" spans="1:10" ht="12.75" customHeight="1" x14ac:dyDescent="0.25">
      <c r="A3276" s="101"/>
      <c r="B3276" s="80">
        <f>Invoice!B3773</f>
        <v>0</v>
      </c>
      <c r="C3276" s="88">
        <f>Invoice!E3773</f>
        <v>0</v>
      </c>
      <c r="D3276" s="89">
        <f>Invoice!H3773</f>
        <v>0</v>
      </c>
      <c r="E3276" s="81">
        <f t="shared" ref="E3276:E3360" si="165">D3276*B3276</f>
        <v>0</v>
      </c>
      <c r="F3276" s="81"/>
      <c r="G3276" s="82">
        <f t="shared" ref="G3276:G3360" si="166">E3276/1.11</f>
        <v>0</v>
      </c>
      <c r="H3276" s="83">
        <f t="shared" ref="H3276:H3360" si="167">G3276*11%</f>
        <v>0</v>
      </c>
      <c r="I3276" s="83" t="e">
        <f t="shared" ref="I3276:I3360" si="168">G3276/B3276</f>
        <v>#DIV/0!</v>
      </c>
      <c r="J3276" s="103" t="e">
        <f t="shared" ref="J3276:J3360" si="169">H3276/B3276</f>
        <v>#DIV/0!</v>
      </c>
    </row>
    <row r="3277" spans="1:10" ht="12.75" customHeight="1" x14ac:dyDescent="0.25">
      <c r="A3277" s="101"/>
      <c r="D3277" s="81"/>
      <c r="E3277" s="81">
        <f>(E3276*Invoice!I3773)+((E3276-(E3276*Invoice!I3773))*Invoice!J3773)</f>
        <v>0</v>
      </c>
      <c r="F3277" s="81"/>
      <c r="G3277" s="90">
        <f>E3277/1.11</f>
        <v>0</v>
      </c>
      <c r="H3277" s="91">
        <f>G3277*11%</f>
        <v>0</v>
      </c>
      <c r="I3277" s="91" t="e">
        <f>G3277/B3276</f>
        <v>#DIV/0!</v>
      </c>
      <c r="J3277" s="104" t="e">
        <f>H3277/B3276</f>
        <v>#DIV/0!</v>
      </c>
    </row>
    <row r="3278" spans="1:10" ht="12.75" customHeight="1" x14ac:dyDescent="0.25">
      <c r="A3278" s="101"/>
      <c r="D3278" s="81" t="s">
        <v>23</v>
      </c>
      <c r="E3278" s="81">
        <f>E3276-E3277</f>
        <v>0</v>
      </c>
      <c r="F3278" s="81"/>
      <c r="G3278" s="82">
        <f>G3276-G3277</f>
        <v>0</v>
      </c>
      <c r="H3278" s="82">
        <f>H3276-H3277</f>
        <v>0</v>
      </c>
      <c r="I3278" s="82" t="e">
        <f>I3276-I3277</f>
        <v>#DIV/0!</v>
      </c>
      <c r="J3278" s="105" t="e">
        <f>J3276-J3277</f>
        <v>#DIV/0!</v>
      </c>
    </row>
    <row r="3279" spans="1:10" ht="12.75" customHeight="1" x14ac:dyDescent="0.25">
      <c r="A3279" s="101"/>
      <c r="D3279" s="81"/>
      <c r="E3279" s="81"/>
      <c r="F3279" s="81"/>
      <c r="G3279" s="82"/>
      <c r="H3279" s="83">
        <f>G3278+H3278</f>
        <v>0</v>
      </c>
      <c r="I3279" s="83"/>
      <c r="J3279" s="103"/>
    </row>
    <row r="3280" spans="1:10" ht="12.75" customHeight="1" x14ac:dyDescent="0.25">
      <c r="A3280" s="101"/>
      <c r="B3280" s="79"/>
      <c r="D3280" s="81"/>
      <c r="E3280" s="81"/>
      <c r="F3280" s="81"/>
      <c r="G3280" s="82"/>
      <c r="H3280" s="83"/>
      <c r="I3280" s="83"/>
      <c r="J3280" s="103"/>
    </row>
    <row r="3281" spans="1:10" ht="12.75" customHeight="1" x14ac:dyDescent="0.25">
      <c r="A3281" s="101">
        <v>3</v>
      </c>
      <c r="B3281" s="84" t="s">
        <v>20</v>
      </c>
      <c r="C3281" s="84" t="s">
        <v>21</v>
      </c>
      <c r="D3281" s="85" t="s">
        <v>22</v>
      </c>
      <c r="E3281" s="85" t="s">
        <v>23</v>
      </c>
      <c r="F3281" s="85"/>
      <c r="G3281" s="86" t="s">
        <v>24</v>
      </c>
      <c r="H3281" s="87" t="s">
        <v>25</v>
      </c>
      <c r="I3281" s="87" t="s">
        <v>26</v>
      </c>
      <c r="J3281" s="102"/>
    </row>
    <row r="3282" spans="1:10" ht="12.75" customHeight="1" x14ac:dyDescent="0.25">
      <c r="A3282" s="101"/>
      <c r="B3282" s="80">
        <f>Invoice!B3774</f>
        <v>0</v>
      </c>
      <c r="C3282" s="88">
        <f>Invoice!E3774</f>
        <v>0</v>
      </c>
      <c r="D3282" s="89">
        <f>Invoice!H3774</f>
        <v>0</v>
      </c>
      <c r="E3282" s="81">
        <f t="shared" si="165"/>
        <v>0</v>
      </c>
      <c r="F3282" s="81"/>
      <c r="G3282" s="82">
        <f t="shared" si="166"/>
        <v>0</v>
      </c>
      <c r="H3282" s="83">
        <f t="shared" si="167"/>
        <v>0</v>
      </c>
      <c r="I3282" s="83" t="e">
        <f t="shared" si="168"/>
        <v>#DIV/0!</v>
      </c>
      <c r="J3282" s="103" t="e">
        <f t="shared" si="169"/>
        <v>#DIV/0!</v>
      </c>
    </row>
    <row r="3283" spans="1:10" ht="12.75" customHeight="1" x14ac:dyDescent="0.25">
      <c r="A3283" s="101"/>
      <c r="D3283" s="81"/>
      <c r="E3283" s="81">
        <f>(E3282*Invoice!I3774)+((E3282-(E3282*Invoice!I3774))*Invoice!J3774)</f>
        <v>0</v>
      </c>
      <c r="F3283" s="81"/>
      <c r="G3283" s="90">
        <f>E3283/1.11</f>
        <v>0</v>
      </c>
      <c r="H3283" s="91">
        <f>G3283*11%</f>
        <v>0</v>
      </c>
      <c r="I3283" s="91" t="e">
        <f>G3283/B3282</f>
        <v>#DIV/0!</v>
      </c>
      <c r="J3283" s="104" t="e">
        <f>H3283/B3282</f>
        <v>#DIV/0!</v>
      </c>
    </row>
    <row r="3284" spans="1:10" ht="12.75" customHeight="1" x14ac:dyDescent="0.25">
      <c r="A3284" s="101"/>
      <c r="D3284" s="81" t="s">
        <v>23</v>
      </c>
      <c r="E3284" s="81">
        <f>E3282-E3283</f>
        <v>0</v>
      </c>
      <c r="F3284" s="81"/>
      <c r="G3284" s="82">
        <f>G3282-G3283</f>
        <v>0</v>
      </c>
      <c r="H3284" s="82">
        <f>H3282-H3283</f>
        <v>0</v>
      </c>
      <c r="I3284" s="82" t="e">
        <f>I3282-I3283</f>
        <v>#DIV/0!</v>
      </c>
      <c r="J3284" s="105" t="e">
        <f>J3282-J3283</f>
        <v>#DIV/0!</v>
      </c>
    </row>
    <row r="3285" spans="1:10" ht="12.75" customHeight="1" x14ac:dyDescent="0.25">
      <c r="A3285" s="101"/>
      <c r="D3285" s="81"/>
      <c r="E3285" s="81"/>
      <c r="F3285" s="81"/>
      <c r="G3285" s="82"/>
      <c r="H3285" s="83">
        <f>G3284+H3284</f>
        <v>0</v>
      </c>
      <c r="I3285" s="83"/>
      <c r="J3285" s="103"/>
    </row>
    <row r="3286" spans="1:10" ht="12.75" customHeight="1" x14ac:dyDescent="0.25">
      <c r="A3286" s="101"/>
      <c r="B3286" s="79"/>
      <c r="D3286" s="81"/>
      <c r="E3286" s="81"/>
      <c r="F3286" s="81"/>
      <c r="G3286" s="82"/>
      <c r="H3286" s="83"/>
      <c r="I3286" s="83"/>
      <c r="J3286" s="103"/>
    </row>
    <row r="3287" spans="1:10" ht="12.75" customHeight="1" x14ac:dyDescent="0.25">
      <c r="A3287" s="101">
        <v>4</v>
      </c>
      <c r="B3287" s="84" t="s">
        <v>20</v>
      </c>
      <c r="C3287" s="84" t="s">
        <v>21</v>
      </c>
      <c r="D3287" s="85" t="s">
        <v>22</v>
      </c>
      <c r="E3287" s="85" t="s">
        <v>23</v>
      </c>
      <c r="F3287" s="85"/>
      <c r="G3287" s="86" t="s">
        <v>24</v>
      </c>
      <c r="H3287" s="87" t="s">
        <v>25</v>
      </c>
      <c r="I3287" s="87" t="s">
        <v>26</v>
      </c>
      <c r="J3287" s="102"/>
    </row>
    <row r="3288" spans="1:10" ht="12.75" customHeight="1" x14ac:dyDescent="0.25">
      <c r="A3288" s="101"/>
      <c r="B3288" s="80">
        <f>Invoice!B3775</f>
        <v>0</v>
      </c>
      <c r="C3288" s="88">
        <f>Invoice!E3775</f>
        <v>0</v>
      </c>
      <c r="D3288" s="89">
        <f>Invoice!H3775</f>
        <v>0</v>
      </c>
      <c r="E3288" s="81">
        <f t="shared" si="165"/>
        <v>0</v>
      </c>
      <c r="F3288" s="81"/>
      <c r="G3288" s="82">
        <f t="shared" si="166"/>
        <v>0</v>
      </c>
      <c r="H3288" s="83">
        <f t="shared" si="167"/>
        <v>0</v>
      </c>
      <c r="I3288" s="83" t="e">
        <f t="shared" si="168"/>
        <v>#DIV/0!</v>
      </c>
      <c r="J3288" s="103" t="e">
        <f t="shared" si="169"/>
        <v>#DIV/0!</v>
      </c>
    </row>
    <row r="3289" spans="1:10" ht="12.75" customHeight="1" x14ac:dyDescent="0.25">
      <c r="A3289" s="101"/>
      <c r="D3289" s="81"/>
      <c r="E3289" s="81">
        <f>(E3288*Invoice!I3775)+((E3288-(E3288*Invoice!I3775))*Invoice!J3775)</f>
        <v>0</v>
      </c>
      <c r="F3289" s="81"/>
      <c r="G3289" s="90">
        <f>E3289/1.11</f>
        <v>0</v>
      </c>
      <c r="H3289" s="91">
        <f>G3289*11%</f>
        <v>0</v>
      </c>
      <c r="I3289" s="91" t="e">
        <f>G3289/B3288</f>
        <v>#DIV/0!</v>
      </c>
      <c r="J3289" s="104" t="e">
        <f>H3289/B3288</f>
        <v>#DIV/0!</v>
      </c>
    </row>
    <row r="3290" spans="1:10" ht="12.75" customHeight="1" x14ac:dyDescent="0.25">
      <c r="A3290" s="101"/>
      <c r="D3290" s="81" t="s">
        <v>23</v>
      </c>
      <c r="E3290" s="81">
        <f>E3288-E3289</f>
        <v>0</v>
      </c>
      <c r="F3290" s="81"/>
      <c r="G3290" s="82">
        <f>G3288-G3289</f>
        <v>0</v>
      </c>
      <c r="H3290" s="82">
        <f>H3288-H3289</f>
        <v>0</v>
      </c>
      <c r="I3290" s="82" t="e">
        <f>I3288-I3289</f>
        <v>#DIV/0!</v>
      </c>
      <c r="J3290" s="105" t="e">
        <f>J3288-J3289</f>
        <v>#DIV/0!</v>
      </c>
    </row>
    <row r="3291" spans="1:10" ht="12.75" customHeight="1" x14ac:dyDescent="0.25">
      <c r="A3291" s="101"/>
      <c r="D3291" s="81"/>
      <c r="E3291" s="81"/>
      <c r="F3291" s="81"/>
      <c r="G3291" s="82"/>
      <c r="H3291" s="83">
        <f>G3290+H3290</f>
        <v>0</v>
      </c>
      <c r="I3291" s="83"/>
      <c r="J3291" s="103"/>
    </row>
    <row r="3292" spans="1:10" ht="12.75" customHeight="1" x14ac:dyDescent="0.25">
      <c r="A3292" s="101"/>
      <c r="B3292" s="79"/>
      <c r="D3292" s="81"/>
      <c r="E3292" s="81"/>
      <c r="F3292" s="81"/>
      <c r="G3292" s="82"/>
      <c r="H3292" s="83"/>
      <c r="I3292" s="83"/>
      <c r="J3292" s="103"/>
    </row>
    <row r="3293" spans="1:10" ht="12.75" customHeight="1" x14ac:dyDescent="0.25">
      <c r="A3293" s="101">
        <v>5</v>
      </c>
      <c r="B3293" s="84" t="s">
        <v>20</v>
      </c>
      <c r="C3293" s="84" t="s">
        <v>21</v>
      </c>
      <c r="D3293" s="85" t="s">
        <v>22</v>
      </c>
      <c r="E3293" s="85" t="s">
        <v>23</v>
      </c>
      <c r="F3293" s="85"/>
      <c r="G3293" s="86" t="s">
        <v>24</v>
      </c>
      <c r="H3293" s="87" t="s">
        <v>25</v>
      </c>
      <c r="I3293" s="87" t="s">
        <v>26</v>
      </c>
      <c r="J3293" s="102"/>
    </row>
    <row r="3294" spans="1:10" ht="12.75" customHeight="1" x14ac:dyDescent="0.25">
      <c r="A3294" s="101"/>
      <c r="B3294" s="80">
        <f>Invoice!B3776</f>
        <v>0</v>
      </c>
      <c r="C3294" s="88">
        <f>Invoice!E3776</f>
        <v>0</v>
      </c>
      <c r="D3294" s="89">
        <f>Invoice!H3776</f>
        <v>0</v>
      </c>
      <c r="E3294" s="81">
        <f t="shared" si="165"/>
        <v>0</v>
      </c>
      <c r="F3294" s="81"/>
      <c r="G3294" s="82">
        <f t="shared" si="166"/>
        <v>0</v>
      </c>
      <c r="H3294" s="83">
        <f t="shared" si="167"/>
        <v>0</v>
      </c>
      <c r="I3294" s="83" t="e">
        <f t="shared" si="168"/>
        <v>#DIV/0!</v>
      </c>
      <c r="J3294" s="103" t="e">
        <f t="shared" si="169"/>
        <v>#DIV/0!</v>
      </c>
    </row>
    <row r="3295" spans="1:10" ht="12.75" customHeight="1" x14ac:dyDescent="0.25">
      <c r="A3295" s="101"/>
      <c r="D3295" s="81"/>
      <c r="E3295" s="81">
        <f>(E3294*Invoice!I3776)+((E3294-(E3294*Invoice!I3776))*Invoice!J3776)</f>
        <v>0</v>
      </c>
      <c r="F3295" s="81"/>
      <c r="G3295" s="90">
        <f>E3295/1.11</f>
        <v>0</v>
      </c>
      <c r="H3295" s="91">
        <f>G3295*11%</f>
        <v>0</v>
      </c>
      <c r="I3295" s="91" t="e">
        <f>G3295/B3294</f>
        <v>#DIV/0!</v>
      </c>
      <c r="J3295" s="104" t="e">
        <f>H3295/B3294</f>
        <v>#DIV/0!</v>
      </c>
    </row>
    <row r="3296" spans="1:10" ht="12.75" customHeight="1" x14ac:dyDescent="0.25">
      <c r="A3296" s="101"/>
      <c r="D3296" s="81" t="s">
        <v>23</v>
      </c>
      <c r="E3296" s="81">
        <f>E3294-E3295</f>
        <v>0</v>
      </c>
      <c r="F3296" s="81"/>
      <c r="G3296" s="82">
        <f>G3294-G3295</f>
        <v>0</v>
      </c>
      <c r="H3296" s="82">
        <f>H3294-H3295</f>
        <v>0</v>
      </c>
      <c r="I3296" s="82" t="e">
        <f>I3294-I3295</f>
        <v>#DIV/0!</v>
      </c>
      <c r="J3296" s="105" t="e">
        <f>J3294-J3295</f>
        <v>#DIV/0!</v>
      </c>
    </row>
    <row r="3297" spans="1:10" ht="12.75" customHeight="1" x14ac:dyDescent="0.25">
      <c r="A3297" s="101"/>
      <c r="D3297" s="81"/>
      <c r="E3297" s="81"/>
      <c r="F3297" s="81"/>
      <c r="G3297" s="82"/>
      <c r="H3297" s="83">
        <f>G3296+H3296</f>
        <v>0</v>
      </c>
      <c r="I3297" s="83"/>
      <c r="J3297" s="103"/>
    </row>
    <row r="3298" spans="1:10" ht="12.75" customHeight="1" x14ac:dyDescent="0.25">
      <c r="A3298" s="101"/>
      <c r="B3298" s="79"/>
      <c r="D3298" s="81"/>
      <c r="E3298" s="81"/>
      <c r="F3298" s="81"/>
      <c r="G3298" s="82"/>
      <c r="H3298" s="83"/>
      <c r="I3298" s="83"/>
      <c r="J3298" s="103"/>
    </row>
    <row r="3299" spans="1:10" ht="12.75" customHeight="1" x14ac:dyDescent="0.25">
      <c r="A3299" s="101">
        <v>6</v>
      </c>
      <c r="B3299" s="84" t="s">
        <v>20</v>
      </c>
      <c r="C3299" s="84" t="s">
        <v>21</v>
      </c>
      <c r="D3299" s="85" t="s">
        <v>22</v>
      </c>
      <c r="E3299" s="85" t="s">
        <v>23</v>
      </c>
      <c r="F3299" s="85"/>
      <c r="G3299" s="86" t="s">
        <v>24</v>
      </c>
      <c r="H3299" s="87" t="s">
        <v>25</v>
      </c>
      <c r="I3299" s="87" t="s">
        <v>26</v>
      </c>
      <c r="J3299" s="102"/>
    </row>
    <row r="3300" spans="1:10" ht="12.75" customHeight="1" x14ac:dyDescent="0.25">
      <c r="A3300" s="101"/>
      <c r="B3300" s="80">
        <f>Invoice!B3777</f>
        <v>0</v>
      </c>
      <c r="C3300" s="88">
        <f>Invoice!E3777</f>
        <v>0</v>
      </c>
      <c r="D3300" s="89">
        <f>Invoice!H3777</f>
        <v>0</v>
      </c>
      <c r="E3300" s="81">
        <f t="shared" si="165"/>
        <v>0</v>
      </c>
      <c r="F3300" s="81"/>
      <c r="G3300" s="82">
        <f t="shared" si="166"/>
        <v>0</v>
      </c>
      <c r="H3300" s="83">
        <f t="shared" si="167"/>
        <v>0</v>
      </c>
      <c r="I3300" s="83" t="e">
        <f t="shared" si="168"/>
        <v>#DIV/0!</v>
      </c>
      <c r="J3300" s="103" t="e">
        <f t="shared" si="169"/>
        <v>#DIV/0!</v>
      </c>
    </row>
    <row r="3301" spans="1:10" ht="12.75" customHeight="1" x14ac:dyDescent="0.25">
      <c r="A3301" s="101"/>
      <c r="D3301" s="81"/>
      <c r="E3301" s="81">
        <f>(E3300*Invoice!I3777)+((E3300-(E3300*Invoice!I3777))*Invoice!J3777)</f>
        <v>0</v>
      </c>
      <c r="F3301" s="81"/>
      <c r="G3301" s="90">
        <f>E3301/1.11</f>
        <v>0</v>
      </c>
      <c r="H3301" s="91">
        <f>G3301*11%</f>
        <v>0</v>
      </c>
      <c r="I3301" s="91" t="e">
        <f>G3301/B3300</f>
        <v>#DIV/0!</v>
      </c>
      <c r="J3301" s="104" t="e">
        <f>H3301/B3300</f>
        <v>#DIV/0!</v>
      </c>
    </row>
    <row r="3302" spans="1:10" ht="12.75" customHeight="1" x14ac:dyDescent="0.25">
      <c r="A3302" s="101"/>
      <c r="D3302" s="81" t="s">
        <v>23</v>
      </c>
      <c r="E3302" s="81">
        <f>E3300-E3301</f>
        <v>0</v>
      </c>
      <c r="F3302" s="81"/>
      <c r="G3302" s="82">
        <f>G3300-G3301</f>
        <v>0</v>
      </c>
      <c r="H3302" s="82">
        <f>H3300-H3301</f>
        <v>0</v>
      </c>
      <c r="I3302" s="82" t="e">
        <f>I3300-I3301</f>
        <v>#DIV/0!</v>
      </c>
      <c r="J3302" s="105" t="e">
        <f>J3300-J3301</f>
        <v>#DIV/0!</v>
      </c>
    </row>
    <row r="3303" spans="1:10" ht="12.75" customHeight="1" x14ac:dyDescent="0.25">
      <c r="A3303" s="101"/>
      <c r="D3303" s="81"/>
      <c r="E3303" s="81"/>
      <c r="F3303" s="81"/>
      <c r="G3303" s="82"/>
      <c r="H3303" s="83">
        <f>G3302+H3302</f>
        <v>0</v>
      </c>
      <c r="I3303" s="83"/>
      <c r="J3303" s="103"/>
    </row>
    <row r="3304" spans="1:10" ht="12.75" customHeight="1" x14ac:dyDescent="0.25">
      <c r="A3304" s="101"/>
      <c r="B3304" s="79"/>
      <c r="D3304" s="81"/>
      <c r="E3304" s="81"/>
      <c r="F3304" s="81"/>
      <c r="G3304" s="82"/>
      <c r="H3304" s="83"/>
      <c r="I3304" s="83"/>
      <c r="J3304" s="103"/>
    </row>
    <row r="3305" spans="1:10" ht="12.75" customHeight="1" x14ac:dyDescent="0.25">
      <c r="A3305" s="101">
        <v>7</v>
      </c>
      <c r="B3305" s="84" t="s">
        <v>20</v>
      </c>
      <c r="C3305" s="84" t="s">
        <v>21</v>
      </c>
      <c r="D3305" s="85" t="s">
        <v>22</v>
      </c>
      <c r="E3305" s="85" t="s">
        <v>23</v>
      </c>
      <c r="F3305" s="85"/>
      <c r="G3305" s="86" t="s">
        <v>24</v>
      </c>
      <c r="H3305" s="87" t="s">
        <v>25</v>
      </c>
      <c r="I3305" s="87" t="s">
        <v>26</v>
      </c>
      <c r="J3305" s="102"/>
    </row>
    <row r="3306" spans="1:10" ht="12.75" customHeight="1" x14ac:dyDescent="0.25">
      <c r="A3306" s="101"/>
      <c r="B3306" s="80">
        <f>Invoice!B3778</f>
        <v>0</v>
      </c>
      <c r="C3306" s="88">
        <f>Invoice!E3778</f>
        <v>0</v>
      </c>
      <c r="D3306" s="89">
        <f>Invoice!H3778</f>
        <v>0</v>
      </c>
      <c r="E3306" s="81">
        <f t="shared" si="165"/>
        <v>0</v>
      </c>
      <c r="F3306" s="81"/>
      <c r="G3306" s="82">
        <f t="shared" si="166"/>
        <v>0</v>
      </c>
      <c r="H3306" s="83">
        <f t="shared" si="167"/>
        <v>0</v>
      </c>
      <c r="I3306" s="83" t="e">
        <f t="shared" si="168"/>
        <v>#DIV/0!</v>
      </c>
      <c r="J3306" s="103" t="e">
        <f t="shared" si="169"/>
        <v>#DIV/0!</v>
      </c>
    </row>
    <row r="3307" spans="1:10" ht="12.75" customHeight="1" x14ac:dyDescent="0.25">
      <c r="A3307" s="101"/>
      <c r="D3307" s="81"/>
      <c r="E3307" s="81">
        <f>(E3306*Invoice!I3778)+((E3306-(E3306*Invoice!I3778))*Invoice!J3778)</f>
        <v>0</v>
      </c>
      <c r="F3307" s="81"/>
      <c r="G3307" s="90">
        <f>E3307/1.11</f>
        <v>0</v>
      </c>
      <c r="H3307" s="91">
        <f>G3307*11%</f>
        <v>0</v>
      </c>
      <c r="I3307" s="91" t="e">
        <f>G3307/B3306</f>
        <v>#DIV/0!</v>
      </c>
      <c r="J3307" s="104" t="e">
        <f>H3307/B3306</f>
        <v>#DIV/0!</v>
      </c>
    </row>
    <row r="3308" spans="1:10" ht="12.75" customHeight="1" x14ac:dyDescent="0.25">
      <c r="A3308" s="101"/>
      <c r="D3308" s="81" t="s">
        <v>23</v>
      </c>
      <c r="E3308" s="81">
        <f>E3306-E3307</f>
        <v>0</v>
      </c>
      <c r="F3308" s="81"/>
      <c r="G3308" s="82">
        <f>G3306-G3307</f>
        <v>0</v>
      </c>
      <c r="H3308" s="82">
        <f>H3306-H3307</f>
        <v>0</v>
      </c>
      <c r="I3308" s="82" t="e">
        <f>I3306-I3307</f>
        <v>#DIV/0!</v>
      </c>
      <c r="J3308" s="105" t="e">
        <f>J3306-J3307</f>
        <v>#DIV/0!</v>
      </c>
    </row>
    <row r="3309" spans="1:10" ht="12.75" customHeight="1" x14ac:dyDescent="0.25">
      <c r="A3309" s="101"/>
      <c r="D3309" s="81"/>
      <c r="E3309" s="81"/>
      <c r="F3309" s="81"/>
      <c r="G3309" s="82"/>
      <c r="H3309" s="83">
        <f>G3308+H3308</f>
        <v>0</v>
      </c>
      <c r="I3309" s="83"/>
      <c r="J3309" s="103"/>
    </row>
    <row r="3310" spans="1:10" ht="12.75" customHeight="1" x14ac:dyDescent="0.25">
      <c r="A3310" s="101"/>
      <c r="B3310" s="79"/>
      <c r="D3310" s="81"/>
      <c r="E3310" s="81"/>
      <c r="F3310" s="81"/>
      <c r="G3310" s="82"/>
      <c r="H3310" s="83"/>
      <c r="I3310" s="83"/>
      <c r="J3310" s="103"/>
    </row>
    <row r="3311" spans="1:10" ht="12.75" customHeight="1" x14ac:dyDescent="0.25">
      <c r="A3311" s="101">
        <v>8</v>
      </c>
      <c r="B3311" s="84" t="s">
        <v>20</v>
      </c>
      <c r="C3311" s="84" t="s">
        <v>21</v>
      </c>
      <c r="D3311" s="85" t="s">
        <v>22</v>
      </c>
      <c r="E3311" s="85" t="s">
        <v>23</v>
      </c>
      <c r="F3311" s="85"/>
      <c r="G3311" s="86" t="s">
        <v>24</v>
      </c>
      <c r="H3311" s="87" t="s">
        <v>25</v>
      </c>
      <c r="I3311" s="87" t="s">
        <v>26</v>
      </c>
      <c r="J3311" s="102"/>
    </row>
    <row r="3312" spans="1:10" ht="12.75" customHeight="1" x14ac:dyDescent="0.25">
      <c r="A3312" s="101"/>
      <c r="B3312" s="80">
        <f>Invoice!B3779</f>
        <v>0</v>
      </c>
      <c r="C3312" s="88">
        <f>Invoice!E3779</f>
        <v>0</v>
      </c>
      <c r="D3312" s="89">
        <f>Invoice!H3779</f>
        <v>0</v>
      </c>
      <c r="E3312" s="81">
        <f t="shared" si="165"/>
        <v>0</v>
      </c>
      <c r="F3312" s="81"/>
      <c r="G3312" s="82">
        <f t="shared" si="166"/>
        <v>0</v>
      </c>
      <c r="H3312" s="83">
        <f t="shared" si="167"/>
        <v>0</v>
      </c>
      <c r="I3312" s="83" t="e">
        <f t="shared" si="168"/>
        <v>#DIV/0!</v>
      </c>
      <c r="J3312" s="103" t="e">
        <f t="shared" si="169"/>
        <v>#DIV/0!</v>
      </c>
    </row>
    <row r="3313" spans="1:10" ht="12.75" customHeight="1" x14ac:dyDescent="0.25">
      <c r="A3313" s="101"/>
      <c r="D3313" s="81"/>
      <c r="E3313" s="81">
        <f>(E3312*Invoice!I3779)+((E3312-(E3312*Invoice!I3779))*Invoice!J3779)</f>
        <v>0</v>
      </c>
      <c r="F3313" s="81"/>
      <c r="G3313" s="90">
        <f>E3313/1.11</f>
        <v>0</v>
      </c>
      <c r="H3313" s="91">
        <f>G3313*11%</f>
        <v>0</v>
      </c>
      <c r="I3313" s="91" t="e">
        <f>G3313/B3312</f>
        <v>#DIV/0!</v>
      </c>
      <c r="J3313" s="104" t="e">
        <f>H3313/B3312</f>
        <v>#DIV/0!</v>
      </c>
    </row>
    <row r="3314" spans="1:10" ht="12.75" customHeight="1" x14ac:dyDescent="0.25">
      <c r="A3314" s="101"/>
      <c r="D3314" s="81" t="s">
        <v>23</v>
      </c>
      <c r="E3314" s="81">
        <f>E3312-E3313</f>
        <v>0</v>
      </c>
      <c r="F3314" s="81"/>
      <c r="G3314" s="82">
        <f>G3312-G3313</f>
        <v>0</v>
      </c>
      <c r="H3314" s="82">
        <f>H3312-H3313</f>
        <v>0</v>
      </c>
      <c r="I3314" s="82" t="e">
        <f>I3312-I3313</f>
        <v>#DIV/0!</v>
      </c>
      <c r="J3314" s="105" t="e">
        <f>J3312-J3313</f>
        <v>#DIV/0!</v>
      </c>
    </row>
    <row r="3315" spans="1:10" ht="12.75" customHeight="1" x14ac:dyDescent="0.25">
      <c r="A3315" s="101"/>
      <c r="D3315" s="81"/>
      <c r="E3315" s="81"/>
      <c r="F3315" s="81"/>
      <c r="G3315" s="82"/>
      <c r="H3315" s="83">
        <f>G3314+H3314</f>
        <v>0</v>
      </c>
      <c r="I3315" s="83"/>
      <c r="J3315" s="103"/>
    </row>
    <row r="3316" spans="1:10" ht="12.75" customHeight="1" x14ac:dyDescent="0.25">
      <c r="A3316" s="101"/>
      <c r="B3316" s="79"/>
      <c r="D3316" s="81"/>
      <c r="E3316" s="81"/>
      <c r="F3316" s="81"/>
      <c r="G3316" s="82"/>
      <c r="H3316" s="83"/>
      <c r="I3316" s="83"/>
      <c r="J3316" s="103"/>
    </row>
    <row r="3317" spans="1:10" ht="12.75" customHeight="1" x14ac:dyDescent="0.25">
      <c r="A3317" s="101">
        <v>9</v>
      </c>
      <c r="B3317" s="84" t="s">
        <v>20</v>
      </c>
      <c r="C3317" s="84" t="s">
        <v>21</v>
      </c>
      <c r="D3317" s="85" t="s">
        <v>22</v>
      </c>
      <c r="E3317" s="85" t="s">
        <v>23</v>
      </c>
      <c r="F3317" s="85"/>
      <c r="G3317" s="86" t="s">
        <v>24</v>
      </c>
      <c r="H3317" s="87" t="s">
        <v>25</v>
      </c>
      <c r="I3317" s="87" t="s">
        <v>26</v>
      </c>
      <c r="J3317" s="102"/>
    </row>
    <row r="3318" spans="1:10" ht="12.75" customHeight="1" x14ac:dyDescent="0.25">
      <c r="A3318" s="101"/>
      <c r="B3318" s="80">
        <f>Invoice!B3780</f>
        <v>0</v>
      </c>
      <c r="C3318" s="88">
        <f>Invoice!E3780</f>
        <v>0</v>
      </c>
      <c r="D3318" s="89">
        <f>Invoice!H3780</f>
        <v>0</v>
      </c>
      <c r="E3318" s="81">
        <f t="shared" si="165"/>
        <v>0</v>
      </c>
      <c r="F3318" s="81"/>
      <c r="G3318" s="82">
        <f t="shared" si="166"/>
        <v>0</v>
      </c>
      <c r="H3318" s="83">
        <f t="shared" si="167"/>
        <v>0</v>
      </c>
      <c r="I3318" s="83" t="e">
        <f t="shared" si="168"/>
        <v>#DIV/0!</v>
      </c>
      <c r="J3318" s="103" t="e">
        <f t="shared" si="169"/>
        <v>#DIV/0!</v>
      </c>
    </row>
    <row r="3319" spans="1:10" ht="12.75" customHeight="1" x14ac:dyDescent="0.25">
      <c r="A3319" s="101"/>
      <c r="D3319" s="81"/>
      <c r="E3319" s="81">
        <f>(E3318*Invoice!I3780)+((E3318-(E3318*Invoice!I3780))*Invoice!J3780)</f>
        <v>0</v>
      </c>
      <c r="F3319" s="81"/>
      <c r="G3319" s="90">
        <f>E3319/1.11</f>
        <v>0</v>
      </c>
      <c r="H3319" s="91">
        <f>G3319*11%</f>
        <v>0</v>
      </c>
      <c r="I3319" s="91" t="e">
        <f>G3319/B3318</f>
        <v>#DIV/0!</v>
      </c>
      <c r="J3319" s="104" t="e">
        <f>H3319/B3318</f>
        <v>#DIV/0!</v>
      </c>
    </row>
    <row r="3320" spans="1:10" ht="12.75" customHeight="1" x14ac:dyDescent="0.25">
      <c r="A3320" s="101"/>
      <c r="D3320" s="81" t="s">
        <v>23</v>
      </c>
      <c r="E3320" s="81">
        <f>E3318-E3319</f>
        <v>0</v>
      </c>
      <c r="F3320" s="81"/>
      <c r="G3320" s="82">
        <f>G3318-G3319</f>
        <v>0</v>
      </c>
      <c r="H3320" s="82">
        <f>H3318-H3319</f>
        <v>0</v>
      </c>
      <c r="I3320" s="82" t="e">
        <f>I3318-I3319</f>
        <v>#DIV/0!</v>
      </c>
      <c r="J3320" s="105" t="e">
        <f>J3318-J3319</f>
        <v>#DIV/0!</v>
      </c>
    </row>
    <row r="3321" spans="1:10" ht="12.75" customHeight="1" x14ac:dyDescent="0.25">
      <c r="A3321" s="101"/>
      <c r="D3321" s="81"/>
      <c r="E3321" s="81"/>
      <c r="F3321" s="81"/>
      <c r="G3321" s="82"/>
      <c r="H3321" s="83">
        <f>G3320+H3320</f>
        <v>0</v>
      </c>
      <c r="I3321" s="83"/>
      <c r="J3321" s="103"/>
    </row>
    <row r="3322" spans="1:10" ht="12.75" customHeight="1" x14ac:dyDescent="0.25">
      <c r="A3322" s="101"/>
      <c r="B3322" s="79"/>
      <c r="D3322" s="81"/>
      <c r="E3322" s="81"/>
      <c r="F3322" s="81"/>
      <c r="G3322" s="82"/>
      <c r="H3322" s="83"/>
      <c r="I3322" s="83"/>
      <c r="J3322" s="103"/>
    </row>
    <row r="3323" spans="1:10" ht="12.75" customHeight="1" x14ac:dyDescent="0.25">
      <c r="A3323" s="101">
        <v>10</v>
      </c>
      <c r="B3323" s="84" t="s">
        <v>20</v>
      </c>
      <c r="C3323" s="84" t="s">
        <v>21</v>
      </c>
      <c r="D3323" s="85" t="s">
        <v>22</v>
      </c>
      <c r="E3323" s="85" t="s">
        <v>23</v>
      </c>
      <c r="F3323" s="85"/>
      <c r="G3323" s="86" t="s">
        <v>24</v>
      </c>
      <c r="H3323" s="87" t="s">
        <v>25</v>
      </c>
      <c r="I3323" s="87" t="s">
        <v>26</v>
      </c>
      <c r="J3323" s="102"/>
    </row>
    <row r="3324" spans="1:10" ht="12.75" customHeight="1" x14ac:dyDescent="0.25">
      <c r="A3324" s="101"/>
      <c r="B3324" s="80">
        <f>Invoice!B3781</f>
        <v>0</v>
      </c>
      <c r="C3324" s="88">
        <f>Invoice!E3781</f>
        <v>0</v>
      </c>
      <c r="D3324" s="89">
        <f>Invoice!H3781</f>
        <v>0</v>
      </c>
      <c r="E3324" s="81">
        <f t="shared" si="165"/>
        <v>0</v>
      </c>
      <c r="F3324" s="81"/>
      <c r="G3324" s="82">
        <f t="shared" si="166"/>
        <v>0</v>
      </c>
      <c r="H3324" s="83">
        <f t="shared" si="167"/>
        <v>0</v>
      </c>
      <c r="I3324" s="83" t="e">
        <f t="shared" si="168"/>
        <v>#DIV/0!</v>
      </c>
      <c r="J3324" s="103" t="e">
        <f t="shared" si="169"/>
        <v>#DIV/0!</v>
      </c>
    </row>
    <row r="3325" spans="1:10" ht="12.75" customHeight="1" x14ac:dyDescent="0.25">
      <c r="A3325" s="101"/>
      <c r="D3325" s="81"/>
      <c r="E3325" s="81">
        <f>(E3324*Invoice!I3781)+((E3324-(E3324*Invoice!I3781))*Invoice!J3781)</f>
        <v>0</v>
      </c>
      <c r="F3325" s="81"/>
      <c r="G3325" s="90">
        <f>E3325/1.11</f>
        <v>0</v>
      </c>
      <c r="H3325" s="91">
        <f>G3325*11%</f>
        <v>0</v>
      </c>
      <c r="I3325" s="91" t="e">
        <f>G3325/B3324</f>
        <v>#DIV/0!</v>
      </c>
      <c r="J3325" s="104" t="e">
        <f>H3325/B3324</f>
        <v>#DIV/0!</v>
      </c>
    </row>
    <row r="3326" spans="1:10" ht="12.75" customHeight="1" x14ac:dyDescent="0.25">
      <c r="A3326" s="101"/>
      <c r="D3326" s="81" t="s">
        <v>23</v>
      </c>
      <c r="E3326" s="81">
        <f>E3324-E3325</f>
        <v>0</v>
      </c>
      <c r="F3326" s="81"/>
      <c r="G3326" s="82">
        <f>G3324-G3325</f>
        <v>0</v>
      </c>
      <c r="H3326" s="82">
        <f>H3324-H3325</f>
        <v>0</v>
      </c>
      <c r="I3326" s="82" t="e">
        <f>I3324-I3325</f>
        <v>#DIV/0!</v>
      </c>
      <c r="J3326" s="105" t="e">
        <f>J3324-J3325</f>
        <v>#DIV/0!</v>
      </c>
    </row>
    <row r="3327" spans="1:10" ht="12.75" customHeight="1" x14ac:dyDescent="0.25">
      <c r="A3327" s="101"/>
      <c r="D3327" s="81"/>
      <c r="E3327" s="81"/>
      <c r="F3327" s="81"/>
      <c r="G3327" s="82"/>
      <c r="H3327" s="83">
        <f>G3326+H3326</f>
        <v>0</v>
      </c>
      <c r="I3327" s="83"/>
      <c r="J3327" s="103"/>
    </row>
    <row r="3328" spans="1:10" ht="12.75" customHeight="1" x14ac:dyDescent="0.25">
      <c r="A3328" s="101"/>
      <c r="B3328" s="79"/>
      <c r="D3328" s="81"/>
      <c r="E3328" s="81"/>
      <c r="F3328" s="81"/>
      <c r="G3328" s="82"/>
      <c r="H3328" s="83"/>
      <c r="I3328" s="83"/>
      <c r="J3328" s="103"/>
    </row>
    <row r="3329" spans="1:10" ht="12.75" customHeight="1" x14ac:dyDescent="0.25">
      <c r="A3329" s="101">
        <v>11</v>
      </c>
      <c r="B3329" s="84" t="s">
        <v>20</v>
      </c>
      <c r="C3329" s="84" t="s">
        <v>21</v>
      </c>
      <c r="D3329" s="85" t="s">
        <v>22</v>
      </c>
      <c r="E3329" s="85" t="s">
        <v>23</v>
      </c>
      <c r="F3329" s="85"/>
      <c r="G3329" s="86" t="s">
        <v>24</v>
      </c>
      <c r="H3329" s="87" t="s">
        <v>25</v>
      </c>
      <c r="I3329" s="87" t="s">
        <v>26</v>
      </c>
      <c r="J3329" s="102"/>
    </row>
    <row r="3330" spans="1:10" ht="12.75" customHeight="1" x14ac:dyDescent="0.25">
      <c r="A3330" s="101"/>
      <c r="B3330" s="80">
        <f>Invoice!B3782</f>
        <v>0</v>
      </c>
      <c r="C3330" s="88">
        <f>Invoice!E3782</f>
        <v>0</v>
      </c>
      <c r="D3330" s="89">
        <f>Invoice!H3782</f>
        <v>0</v>
      </c>
      <c r="E3330" s="81">
        <f t="shared" si="165"/>
        <v>0</v>
      </c>
      <c r="F3330" s="81"/>
      <c r="G3330" s="82">
        <f t="shared" si="166"/>
        <v>0</v>
      </c>
      <c r="H3330" s="83">
        <f t="shared" si="167"/>
        <v>0</v>
      </c>
      <c r="I3330" s="83" t="e">
        <f t="shared" si="168"/>
        <v>#DIV/0!</v>
      </c>
      <c r="J3330" s="103" t="e">
        <f t="shared" si="169"/>
        <v>#DIV/0!</v>
      </c>
    </row>
    <row r="3331" spans="1:10" ht="12.75" customHeight="1" x14ac:dyDescent="0.25">
      <c r="A3331" s="101"/>
      <c r="D3331" s="81"/>
      <c r="E3331" s="81">
        <f>(E3330*Invoice!I3782)+((E3330-(E3330*Invoice!I3782))*Invoice!J3782)</f>
        <v>0</v>
      </c>
      <c r="F3331" s="81"/>
      <c r="G3331" s="90">
        <f>E3331/1.11</f>
        <v>0</v>
      </c>
      <c r="H3331" s="91">
        <f>G3331*11%</f>
        <v>0</v>
      </c>
      <c r="I3331" s="91" t="e">
        <f>G3331/B3330</f>
        <v>#DIV/0!</v>
      </c>
      <c r="J3331" s="104" t="e">
        <f>H3331/B3330</f>
        <v>#DIV/0!</v>
      </c>
    </row>
    <row r="3332" spans="1:10" ht="12.75" customHeight="1" x14ac:dyDescent="0.25">
      <c r="A3332" s="101"/>
      <c r="D3332" s="81" t="s">
        <v>23</v>
      </c>
      <c r="E3332" s="81">
        <f>E3330-E3331</f>
        <v>0</v>
      </c>
      <c r="F3332" s="81"/>
      <c r="G3332" s="82">
        <f>G3330-G3331</f>
        <v>0</v>
      </c>
      <c r="H3332" s="82">
        <f>H3330-H3331</f>
        <v>0</v>
      </c>
      <c r="I3332" s="82" t="e">
        <f>I3330-I3331</f>
        <v>#DIV/0!</v>
      </c>
      <c r="J3332" s="105" t="e">
        <f>J3330-J3331</f>
        <v>#DIV/0!</v>
      </c>
    </row>
    <row r="3333" spans="1:10" ht="12.75" customHeight="1" x14ac:dyDescent="0.25">
      <c r="A3333" s="101"/>
      <c r="D3333" s="81"/>
      <c r="E3333" s="81"/>
      <c r="F3333" s="81"/>
      <c r="G3333" s="82"/>
      <c r="H3333" s="83">
        <f>G3332+H3332</f>
        <v>0</v>
      </c>
      <c r="I3333" s="83"/>
      <c r="J3333" s="103"/>
    </row>
    <row r="3334" spans="1:10" ht="12.75" customHeight="1" x14ac:dyDescent="0.25">
      <c r="A3334" s="101"/>
      <c r="B3334" s="79"/>
      <c r="D3334" s="81"/>
      <c r="E3334" s="81"/>
      <c r="F3334" s="81"/>
      <c r="G3334" s="82"/>
      <c r="H3334" s="83"/>
      <c r="I3334" s="83"/>
      <c r="J3334" s="103"/>
    </row>
    <row r="3335" spans="1:10" ht="12.75" customHeight="1" x14ac:dyDescent="0.25">
      <c r="A3335" s="101">
        <v>12</v>
      </c>
      <c r="B3335" s="84" t="s">
        <v>20</v>
      </c>
      <c r="C3335" s="84" t="s">
        <v>21</v>
      </c>
      <c r="D3335" s="85" t="s">
        <v>22</v>
      </c>
      <c r="E3335" s="85" t="s">
        <v>23</v>
      </c>
      <c r="F3335" s="85"/>
      <c r="G3335" s="86" t="s">
        <v>24</v>
      </c>
      <c r="H3335" s="87" t="s">
        <v>25</v>
      </c>
      <c r="I3335" s="87" t="s">
        <v>26</v>
      </c>
      <c r="J3335" s="102"/>
    </row>
    <row r="3336" spans="1:10" ht="12.75" customHeight="1" x14ac:dyDescent="0.25">
      <c r="A3336" s="101"/>
      <c r="B3336" s="80">
        <f>Invoice!B3783</f>
        <v>0</v>
      </c>
      <c r="C3336" s="88">
        <f>Invoice!E3783</f>
        <v>0</v>
      </c>
      <c r="D3336" s="89">
        <f>Invoice!H3783</f>
        <v>0</v>
      </c>
      <c r="E3336" s="81">
        <f t="shared" si="165"/>
        <v>0</v>
      </c>
      <c r="F3336" s="81"/>
      <c r="G3336" s="82">
        <f t="shared" si="166"/>
        <v>0</v>
      </c>
      <c r="H3336" s="83">
        <f t="shared" si="167"/>
        <v>0</v>
      </c>
      <c r="I3336" s="83" t="e">
        <f t="shared" si="168"/>
        <v>#DIV/0!</v>
      </c>
      <c r="J3336" s="103" t="e">
        <f t="shared" si="169"/>
        <v>#DIV/0!</v>
      </c>
    </row>
    <row r="3337" spans="1:10" ht="12.75" customHeight="1" x14ac:dyDescent="0.25">
      <c r="A3337" s="101"/>
      <c r="D3337" s="81"/>
      <c r="E3337" s="81">
        <f>(E3336*Invoice!I3783)+((E3336-(E3336*Invoice!I3783))*Invoice!J3783)</f>
        <v>0</v>
      </c>
      <c r="F3337" s="81"/>
      <c r="G3337" s="90">
        <f>E3337/1.11</f>
        <v>0</v>
      </c>
      <c r="H3337" s="91">
        <f>G3337*11%</f>
        <v>0</v>
      </c>
      <c r="I3337" s="91" t="e">
        <f>G3337/B3336</f>
        <v>#DIV/0!</v>
      </c>
      <c r="J3337" s="104" t="e">
        <f>H3337/B3336</f>
        <v>#DIV/0!</v>
      </c>
    </row>
    <row r="3338" spans="1:10" ht="12.75" customHeight="1" x14ac:dyDescent="0.25">
      <c r="A3338" s="101"/>
      <c r="D3338" s="81" t="s">
        <v>23</v>
      </c>
      <c r="E3338" s="81">
        <f>E3336-E3337</f>
        <v>0</v>
      </c>
      <c r="F3338" s="81"/>
      <c r="G3338" s="82">
        <f>G3336-G3337</f>
        <v>0</v>
      </c>
      <c r="H3338" s="82">
        <f>H3336-H3337</f>
        <v>0</v>
      </c>
      <c r="I3338" s="82" t="e">
        <f>I3336-I3337</f>
        <v>#DIV/0!</v>
      </c>
      <c r="J3338" s="105" t="e">
        <f>J3336-J3337</f>
        <v>#DIV/0!</v>
      </c>
    </row>
    <row r="3339" spans="1:10" ht="12.75" customHeight="1" x14ac:dyDescent="0.25">
      <c r="A3339" s="101"/>
      <c r="D3339" s="81"/>
      <c r="E3339" s="81"/>
      <c r="F3339" s="81"/>
      <c r="G3339" s="82"/>
      <c r="H3339" s="83">
        <f>G3338+H3338</f>
        <v>0</v>
      </c>
      <c r="I3339" s="83"/>
      <c r="J3339" s="103"/>
    </row>
    <row r="3340" spans="1:10" ht="12.75" customHeight="1" x14ac:dyDescent="0.25">
      <c r="A3340" s="101"/>
      <c r="B3340" s="79"/>
      <c r="D3340" s="81"/>
      <c r="E3340" s="81"/>
      <c r="F3340" s="81"/>
      <c r="G3340" s="82"/>
      <c r="H3340" s="83"/>
      <c r="I3340" s="83"/>
      <c r="J3340" s="103"/>
    </row>
    <row r="3341" spans="1:10" ht="12.75" customHeight="1" x14ac:dyDescent="0.25">
      <c r="A3341" s="101">
        <v>13</v>
      </c>
      <c r="B3341" s="84" t="s">
        <v>20</v>
      </c>
      <c r="C3341" s="84" t="s">
        <v>21</v>
      </c>
      <c r="D3341" s="85" t="s">
        <v>22</v>
      </c>
      <c r="E3341" s="85" t="s">
        <v>23</v>
      </c>
      <c r="F3341" s="85"/>
      <c r="G3341" s="86" t="s">
        <v>24</v>
      </c>
      <c r="H3341" s="87" t="s">
        <v>25</v>
      </c>
      <c r="I3341" s="87" t="s">
        <v>26</v>
      </c>
      <c r="J3341" s="102"/>
    </row>
    <row r="3342" spans="1:10" ht="12.75" customHeight="1" x14ac:dyDescent="0.25">
      <c r="A3342" s="101"/>
      <c r="B3342" s="80">
        <f>Invoice!B3784</f>
        <v>0</v>
      </c>
      <c r="C3342" s="88">
        <f>Invoice!E3784</f>
        <v>0</v>
      </c>
      <c r="D3342" s="89">
        <f>Invoice!H3784</f>
        <v>0</v>
      </c>
      <c r="E3342" s="81">
        <f t="shared" si="165"/>
        <v>0</v>
      </c>
      <c r="F3342" s="81"/>
      <c r="G3342" s="82">
        <f t="shared" si="166"/>
        <v>0</v>
      </c>
      <c r="H3342" s="83">
        <f t="shared" si="167"/>
        <v>0</v>
      </c>
      <c r="I3342" s="83" t="e">
        <f t="shared" si="168"/>
        <v>#DIV/0!</v>
      </c>
      <c r="J3342" s="103" t="e">
        <f t="shared" si="169"/>
        <v>#DIV/0!</v>
      </c>
    </row>
    <row r="3343" spans="1:10" ht="12.75" customHeight="1" x14ac:dyDescent="0.25">
      <c r="A3343" s="101"/>
      <c r="D3343" s="81"/>
      <c r="E3343" s="81">
        <f>(E3342*Invoice!I3784)+((E3342-(E3342*Invoice!I3784))*Invoice!J3784)</f>
        <v>0</v>
      </c>
      <c r="F3343" s="81"/>
      <c r="G3343" s="90">
        <f>E3343/1.11</f>
        <v>0</v>
      </c>
      <c r="H3343" s="91">
        <f>G3343*11%</f>
        <v>0</v>
      </c>
      <c r="I3343" s="91" t="e">
        <f>G3343/B3342</f>
        <v>#DIV/0!</v>
      </c>
      <c r="J3343" s="104" t="e">
        <f>H3343/B3342</f>
        <v>#DIV/0!</v>
      </c>
    </row>
    <row r="3344" spans="1:10" ht="12.75" customHeight="1" x14ac:dyDescent="0.25">
      <c r="A3344" s="101"/>
      <c r="D3344" s="81" t="s">
        <v>23</v>
      </c>
      <c r="E3344" s="81">
        <f>E3342-E3343</f>
        <v>0</v>
      </c>
      <c r="F3344" s="81"/>
      <c r="G3344" s="82">
        <f>G3342-G3343</f>
        <v>0</v>
      </c>
      <c r="H3344" s="82">
        <f>H3342-H3343</f>
        <v>0</v>
      </c>
      <c r="I3344" s="82" t="e">
        <f>I3342-I3343</f>
        <v>#DIV/0!</v>
      </c>
      <c r="J3344" s="105" t="e">
        <f>J3342-J3343</f>
        <v>#DIV/0!</v>
      </c>
    </row>
    <row r="3345" spans="1:10" ht="12.75" customHeight="1" x14ac:dyDescent="0.25">
      <c r="A3345" s="101"/>
      <c r="D3345" s="81"/>
      <c r="E3345" s="81"/>
      <c r="F3345" s="81"/>
      <c r="G3345" s="82"/>
      <c r="H3345" s="83">
        <f>G3344+H3344</f>
        <v>0</v>
      </c>
      <c r="I3345" s="83"/>
      <c r="J3345" s="103"/>
    </row>
    <row r="3346" spans="1:10" ht="12.75" customHeight="1" x14ac:dyDescent="0.25">
      <c r="A3346" s="101"/>
      <c r="B3346" s="79"/>
      <c r="D3346" s="81"/>
      <c r="E3346" s="81"/>
      <c r="F3346" s="81"/>
      <c r="G3346" s="82"/>
      <c r="H3346" s="83"/>
      <c r="I3346" s="83"/>
      <c r="J3346" s="103"/>
    </row>
    <row r="3347" spans="1:10" ht="12.75" customHeight="1" x14ac:dyDescent="0.25">
      <c r="A3347" s="101">
        <v>14</v>
      </c>
      <c r="B3347" s="84" t="s">
        <v>20</v>
      </c>
      <c r="C3347" s="84" t="s">
        <v>21</v>
      </c>
      <c r="D3347" s="85" t="s">
        <v>22</v>
      </c>
      <c r="E3347" s="85" t="s">
        <v>23</v>
      </c>
      <c r="F3347" s="85"/>
      <c r="G3347" s="86" t="s">
        <v>24</v>
      </c>
      <c r="H3347" s="87" t="s">
        <v>25</v>
      </c>
      <c r="I3347" s="87" t="s">
        <v>26</v>
      </c>
      <c r="J3347" s="102"/>
    </row>
    <row r="3348" spans="1:10" ht="12.75" customHeight="1" x14ac:dyDescent="0.25">
      <c r="A3348" s="101"/>
      <c r="B3348" s="80">
        <f>Invoice!B3785</f>
        <v>0</v>
      </c>
      <c r="C3348" s="88">
        <f>Invoice!E3785</f>
        <v>0</v>
      </c>
      <c r="D3348" s="89">
        <f>Invoice!H3785</f>
        <v>0</v>
      </c>
      <c r="E3348" s="81">
        <f t="shared" si="165"/>
        <v>0</v>
      </c>
      <c r="F3348" s="81"/>
      <c r="G3348" s="82">
        <f t="shared" si="166"/>
        <v>0</v>
      </c>
      <c r="H3348" s="83">
        <f t="shared" si="167"/>
        <v>0</v>
      </c>
      <c r="I3348" s="83" t="e">
        <f t="shared" si="168"/>
        <v>#DIV/0!</v>
      </c>
      <c r="J3348" s="103" t="e">
        <f t="shared" si="169"/>
        <v>#DIV/0!</v>
      </c>
    </row>
    <row r="3349" spans="1:10" ht="12.75" customHeight="1" x14ac:dyDescent="0.25">
      <c r="A3349" s="101"/>
      <c r="D3349" s="81"/>
      <c r="E3349" s="81">
        <f>(E3348*Invoice!I3785)+((E3348-(E3348*Invoice!I3785))*Invoice!J3785)</f>
        <v>0</v>
      </c>
      <c r="F3349" s="81"/>
      <c r="G3349" s="90">
        <f>E3349/1.11</f>
        <v>0</v>
      </c>
      <c r="H3349" s="91">
        <f>G3349*11%</f>
        <v>0</v>
      </c>
      <c r="I3349" s="91" t="e">
        <f>G3349/B3348</f>
        <v>#DIV/0!</v>
      </c>
      <c r="J3349" s="104" t="e">
        <f>H3349/B3348</f>
        <v>#DIV/0!</v>
      </c>
    </row>
    <row r="3350" spans="1:10" ht="12.75" customHeight="1" x14ac:dyDescent="0.25">
      <c r="A3350" s="101"/>
      <c r="D3350" s="81" t="s">
        <v>23</v>
      </c>
      <c r="E3350" s="81">
        <f>E3348-E3349</f>
        <v>0</v>
      </c>
      <c r="F3350" s="81"/>
      <c r="G3350" s="82">
        <f>G3348-G3349</f>
        <v>0</v>
      </c>
      <c r="H3350" s="82">
        <f>H3348-H3349</f>
        <v>0</v>
      </c>
      <c r="I3350" s="82" t="e">
        <f>I3348-I3349</f>
        <v>#DIV/0!</v>
      </c>
      <c r="J3350" s="105" t="e">
        <f>J3348-J3349</f>
        <v>#DIV/0!</v>
      </c>
    </row>
    <row r="3351" spans="1:10" ht="12.75" customHeight="1" x14ac:dyDescent="0.25">
      <c r="A3351" s="101"/>
      <c r="D3351" s="81"/>
      <c r="E3351" s="81"/>
      <c r="F3351" s="81"/>
      <c r="G3351" s="82"/>
      <c r="H3351" s="83">
        <f>G3350+H3350</f>
        <v>0</v>
      </c>
      <c r="I3351" s="83"/>
      <c r="J3351" s="103"/>
    </row>
    <row r="3352" spans="1:10" ht="12.75" customHeight="1" x14ac:dyDescent="0.25">
      <c r="A3352" s="101"/>
      <c r="B3352" s="79"/>
      <c r="D3352" s="81"/>
      <c r="E3352" s="81"/>
      <c r="F3352" s="81"/>
      <c r="G3352" s="82"/>
      <c r="H3352" s="83"/>
      <c r="I3352" s="83"/>
      <c r="J3352" s="103"/>
    </row>
    <row r="3353" spans="1:10" ht="12.75" customHeight="1" x14ac:dyDescent="0.25">
      <c r="A3353" s="101">
        <v>15</v>
      </c>
      <c r="B3353" s="84" t="s">
        <v>20</v>
      </c>
      <c r="C3353" s="84" t="s">
        <v>21</v>
      </c>
      <c r="D3353" s="85" t="s">
        <v>22</v>
      </c>
      <c r="E3353" s="85" t="s">
        <v>23</v>
      </c>
      <c r="F3353" s="85"/>
      <c r="G3353" s="86" t="s">
        <v>24</v>
      </c>
      <c r="H3353" s="87" t="s">
        <v>25</v>
      </c>
      <c r="I3353" s="87" t="s">
        <v>26</v>
      </c>
      <c r="J3353" s="102"/>
    </row>
    <row r="3354" spans="1:10" ht="12.75" customHeight="1" x14ac:dyDescent="0.25">
      <c r="A3354" s="101"/>
      <c r="B3354" s="80">
        <f>Invoice!B3786</f>
        <v>0</v>
      </c>
      <c r="C3354" s="88">
        <f>Invoice!E3786</f>
        <v>0</v>
      </c>
      <c r="D3354" s="89">
        <f>Invoice!H3786</f>
        <v>0</v>
      </c>
      <c r="E3354" s="81">
        <f t="shared" si="165"/>
        <v>0</v>
      </c>
      <c r="F3354" s="81"/>
      <c r="G3354" s="82">
        <f t="shared" si="166"/>
        <v>0</v>
      </c>
      <c r="H3354" s="83">
        <f t="shared" si="167"/>
        <v>0</v>
      </c>
      <c r="I3354" s="83" t="e">
        <f t="shared" si="168"/>
        <v>#DIV/0!</v>
      </c>
      <c r="J3354" s="103" t="e">
        <f t="shared" si="169"/>
        <v>#DIV/0!</v>
      </c>
    </row>
    <row r="3355" spans="1:10" ht="12.75" customHeight="1" x14ac:dyDescent="0.25">
      <c r="A3355" s="101"/>
      <c r="D3355" s="81"/>
      <c r="E3355" s="81">
        <f>(E3354*Invoice!I3786)+((E3354-(E3354*Invoice!I3786))*Invoice!J3786)</f>
        <v>0</v>
      </c>
      <c r="F3355" s="81"/>
      <c r="G3355" s="90">
        <f>E3355/1.11</f>
        <v>0</v>
      </c>
      <c r="H3355" s="91">
        <f>G3355*11%</f>
        <v>0</v>
      </c>
      <c r="I3355" s="91" t="e">
        <f>G3355/B3354</f>
        <v>#DIV/0!</v>
      </c>
      <c r="J3355" s="104" t="e">
        <f>H3355/B3354</f>
        <v>#DIV/0!</v>
      </c>
    </row>
    <row r="3356" spans="1:10" ht="12.75" customHeight="1" x14ac:dyDescent="0.25">
      <c r="A3356" s="101"/>
      <c r="D3356" s="81" t="s">
        <v>23</v>
      </c>
      <c r="E3356" s="81">
        <f>E3354-E3355</f>
        <v>0</v>
      </c>
      <c r="F3356" s="81"/>
      <c r="G3356" s="82">
        <f>G3354-G3355</f>
        <v>0</v>
      </c>
      <c r="H3356" s="82">
        <f>H3354-H3355</f>
        <v>0</v>
      </c>
      <c r="I3356" s="82" t="e">
        <f>I3354-I3355</f>
        <v>#DIV/0!</v>
      </c>
      <c r="J3356" s="105" t="e">
        <f>J3354-J3355</f>
        <v>#DIV/0!</v>
      </c>
    </row>
    <row r="3357" spans="1:10" ht="12.75" customHeight="1" x14ac:dyDescent="0.25">
      <c r="A3357" s="101"/>
      <c r="D3357" s="81"/>
      <c r="E3357" s="81"/>
      <c r="F3357" s="81"/>
      <c r="G3357" s="82"/>
      <c r="H3357" s="83">
        <f>G3356+H3356</f>
        <v>0</v>
      </c>
      <c r="I3357" s="83"/>
      <c r="J3357" s="103"/>
    </row>
    <row r="3358" spans="1:10" ht="12.75" customHeight="1" x14ac:dyDescent="0.25">
      <c r="A3358" s="101"/>
      <c r="B3358" s="79"/>
      <c r="D3358" s="81"/>
      <c r="E3358" s="81"/>
      <c r="F3358" s="81"/>
      <c r="G3358" s="82"/>
      <c r="H3358" s="83"/>
      <c r="I3358" s="83"/>
      <c r="J3358" s="103"/>
    </row>
    <row r="3359" spans="1:10" ht="12.75" customHeight="1" x14ac:dyDescent="0.25">
      <c r="A3359" s="101">
        <v>16</v>
      </c>
      <c r="B3359" s="84" t="s">
        <v>20</v>
      </c>
      <c r="C3359" s="84" t="s">
        <v>21</v>
      </c>
      <c r="D3359" s="85" t="s">
        <v>22</v>
      </c>
      <c r="E3359" s="85" t="s">
        <v>23</v>
      </c>
      <c r="F3359" s="85"/>
      <c r="G3359" s="86" t="s">
        <v>24</v>
      </c>
      <c r="H3359" s="87" t="s">
        <v>25</v>
      </c>
      <c r="I3359" s="87" t="s">
        <v>26</v>
      </c>
      <c r="J3359" s="102"/>
    </row>
    <row r="3360" spans="1:10" ht="12.75" customHeight="1" x14ac:dyDescent="0.25">
      <c r="A3360" s="101"/>
      <c r="B3360" s="80">
        <f>Invoice!B3787</f>
        <v>0</v>
      </c>
      <c r="C3360" s="88">
        <f>Invoice!E3787</f>
        <v>0</v>
      </c>
      <c r="D3360" s="89">
        <f>Invoice!H3787</f>
        <v>0</v>
      </c>
      <c r="E3360" s="81">
        <f t="shared" si="165"/>
        <v>0</v>
      </c>
      <c r="F3360" s="81"/>
      <c r="G3360" s="82">
        <f t="shared" si="166"/>
        <v>0</v>
      </c>
      <c r="H3360" s="83">
        <f t="shared" si="167"/>
        <v>0</v>
      </c>
      <c r="I3360" s="83" t="e">
        <f t="shared" si="168"/>
        <v>#DIV/0!</v>
      </c>
      <c r="J3360" s="103" t="e">
        <f t="shared" si="169"/>
        <v>#DIV/0!</v>
      </c>
    </row>
    <row r="3361" spans="1:10" ht="12.75" customHeight="1" x14ac:dyDescent="0.25">
      <c r="A3361" s="101"/>
      <c r="D3361" s="81"/>
      <c r="E3361" s="81">
        <f>(E3360*Invoice!I3787)+((E3360-(E3360*Invoice!I3787))*Invoice!J3787)</f>
        <v>0</v>
      </c>
      <c r="F3361" s="81"/>
      <c r="G3361" s="90">
        <f>E3361/1.11</f>
        <v>0</v>
      </c>
      <c r="H3361" s="91">
        <f>G3361*11%</f>
        <v>0</v>
      </c>
      <c r="I3361" s="91" t="e">
        <f>G3361/B3360</f>
        <v>#DIV/0!</v>
      </c>
      <c r="J3361" s="104" t="e">
        <f>H3361/B3360</f>
        <v>#DIV/0!</v>
      </c>
    </row>
    <row r="3362" spans="1:10" ht="12.75" customHeight="1" x14ac:dyDescent="0.25">
      <c r="A3362" s="101"/>
      <c r="D3362" s="81" t="s">
        <v>23</v>
      </c>
      <c r="E3362" s="81">
        <f>E3360-E3361</f>
        <v>0</v>
      </c>
      <c r="F3362" s="81"/>
      <c r="G3362" s="82">
        <f>G3360-G3361</f>
        <v>0</v>
      </c>
      <c r="H3362" s="82">
        <f>H3360-H3361</f>
        <v>0</v>
      </c>
      <c r="I3362" s="82" t="e">
        <f>I3360-I3361</f>
        <v>#DIV/0!</v>
      </c>
      <c r="J3362" s="105" t="e">
        <f>J3360-J3361</f>
        <v>#DIV/0!</v>
      </c>
    </row>
    <row r="3363" spans="1:10" ht="12.75" customHeight="1" x14ac:dyDescent="0.25">
      <c r="A3363" s="101"/>
      <c r="D3363" s="81"/>
      <c r="E3363" s="81"/>
      <c r="F3363" s="81"/>
      <c r="G3363" s="82"/>
      <c r="H3363" s="83">
        <f>G3362+H3362</f>
        <v>0</v>
      </c>
      <c r="I3363" s="83"/>
      <c r="J3363" s="103"/>
    </row>
    <row r="3364" spans="1:10" ht="12.75" customHeight="1" x14ac:dyDescent="0.25">
      <c r="A3364" s="101"/>
      <c r="C3364" s="88"/>
      <c r="D3364" s="89"/>
      <c r="E3364" s="81"/>
      <c r="F3364" s="81"/>
      <c r="G3364" s="82"/>
      <c r="H3364" s="83"/>
      <c r="I3364" s="83"/>
      <c r="J3364" s="103"/>
    </row>
    <row r="3365" spans="1:10" ht="12.75" customHeight="1" x14ac:dyDescent="0.25">
      <c r="A3365" s="106"/>
      <c r="B3365" s="107"/>
      <c r="C3365" s="107"/>
      <c r="D3365" s="107"/>
      <c r="E3365" s="107"/>
      <c r="F3365" s="107"/>
      <c r="G3365" s="108">
        <f>G3272+G3278+G3284+G3290+G3296+G3302+G3308+G3314+G3320+G3326+G3332+G3338+G3344+G3350+G3356+G3362</f>
        <v>0</v>
      </c>
      <c r="H3365" s="108">
        <f>H3272+H3278+H3284+H3290+H3296+H3302+H3308+H3314+H3320+H3326+H3332+H3338+H3344+H3350+H3356+H3362</f>
        <v>0</v>
      </c>
      <c r="I3365" s="107"/>
      <c r="J3365" s="109">
        <f>H3273+H3279+H3285+H3291+H3297+H3303+H3309+H3315+H3321+H3327+H3333+H3339+H3345+H3351+H3357+H3363</f>
        <v>0</v>
      </c>
    </row>
    <row r="3367" spans="1:10" ht="12.75" customHeight="1" x14ac:dyDescent="0.25">
      <c r="A3367" s="94" t="s">
        <v>1</v>
      </c>
      <c r="B3367" s="95">
        <f>Invoice!E3878</f>
        <v>23060035</v>
      </c>
      <c r="C3367" s="96"/>
      <c r="D3367" s="97"/>
      <c r="E3367" s="97"/>
      <c r="F3367" s="97"/>
      <c r="G3367" s="98"/>
      <c r="H3367" s="99"/>
      <c r="I3367" s="99"/>
      <c r="J3367" s="100"/>
    </row>
    <row r="3368" spans="1:10" ht="12.75" customHeight="1" x14ac:dyDescent="0.25">
      <c r="A3368" s="101">
        <v>1</v>
      </c>
      <c r="B3368" s="84" t="s">
        <v>20</v>
      </c>
      <c r="C3368" s="84" t="s">
        <v>21</v>
      </c>
      <c r="D3368" s="85" t="s">
        <v>22</v>
      </c>
      <c r="E3368" s="85" t="s">
        <v>23</v>
      </c>
      <c r="F3368" s="85"/>
      <c r="G3368" s="86" t="s">
        <v>24</v>
      </c>
      <c r="H3368" s="87" t="s">
        <v>25</v>
      </c>
      <c r="I3368" s="87" t="s">
        <v>26</v>
      </c>
      <c r="J3368" s="102"/>
    </row>
    <row r="3369" spans="1:10" ht="12.75" customHeight="1" x14ac:dyDescent="0.25">
      <c r="A3369" s="101"/>
      <c r="B3369" s="80">
        <f>Invoice!B3886</f>
        <v>0</v>
      </c>
      <c r="C3369" s="88">
        <f>Invoice!E3886</f>
        <v>0</v>
      </c>
      <c r="D3369" s="89">
        <f>Invoice!H3886</f>
        <v>0</v>
      </c>
      <c r="E3369" s="81">
        <f>D3369*B3369</f>
        <v>0</v>
      </c>
      <c r="F3369" s="81"/>
      <c r="G3369" s="82">
        <f>E3369/1.11</f>
        <v>0</v>
      </c>
      <c r="H3369" s="83">
        <f>G3369*11%</f>
        <v>0</v>
      </c>
      <c r="I3369" s="83" t="e">
        <f>G3369/B3369</f>
        <v>#DIV/0!</v>
      </c>
      <c r="J3369" s="103" t="e">
        <f>H3369/B3369</f>
        <v>#DIV/0!</v>
      </c>
    </row>
    <row r="3370" spans="1:10" ht="12.75" customHeight="1" x14ac:dyDescent="0.25">
      <c r="A3370" s="101"/>
      <c r="D3370" s="81"/>
      <c r="E3370" s="81">
        <f>(E3369*Invoice!I3886)+((E3369-(E3369*Invoice!I3886))*Invoice!J3886)</f>
        <v>0</v>
      </c>
      <c r="F3370" s="81"/>
      <c r="G3370" s="90">
        <f>E3370/1.11</f>
        <v>0</v>
      </c>
      <c r="H3370" s="91">
        <f>G3370*11%</f>
        <v>0</v>
      </c>
      <c r="I3370" s="91" t="e">
        <f>G3370/B3369</f>
        <v>#DIV/0!</v>
      </c>
      <c r="J3370" s="104" t="e">
        <f>H3370/B3369</f>
        <v>#DIV/0!</v>
      </c>
    </row>
    <row r="3371" spans="1:10" ht="12.75" customHeight="1" x14ac:dyDescent="0.25">
      <c r="A3371" s="101"/>
      <c r="D3371" s="81" t="s">
        <v>23</v>
      </c>
      <c r="E3371" s="81">
        <f>E3369-E3370</f>
        <v>0</v>
      </c>
      <c r="F3371" s="81"/>
      <c r="G3371" s="82">
        <f>G3369-G3370</f>
        <v>0</v>
      </c>
      <c r="H3371" s="82">
        <f>H3369-H3370</f>
        <v>0</v>
      </c>
      <c r="I3371" s="82" t="e">
        <f>I3369-I3370</f>
        <v>#DIV/0!</v>
      </c>
      <c r="J3371" s="105" t="e">
        <f>J3369-J3370</f>
        <v>#DIV/0!</v>
      </c>
    </row>
    <row r="3372" spans="1:10" ht="12.75" customHeight="1" x14ac:dyDescent="0.25">
      <c r="A3372" s="101"/>
      <c r="D3372" s="81"/>
      <c r="E3372" s="81"/>
      <c r="F3372" s="81"/>
      <c r="G3372" s="82"/>
      <c r="H3372" s="83">
        <f>G3371+H3371</f>
        <v>0</v>
      </c>
      <c r="I3372" s="83"/>
      <c r="J3372" s="103"/>
    </row>
    <row r="3373" spans="1:10" ht="12.75" customHeight="1" x14ac:dyDescent="0.25">
      <c r="A3373" s="101"/>
      <c r="B3373" s="79"/>
      <c r="D3373" s="81"/>
      <c r="E3373" s="81"/>
      <c r="F3373" s="81"/>
      <c r="G3373" s="82"/>
      <c r="H3373" s="83"/>
      <c r="I3373" s="83"/>
      <c r="J3373" s="103"/>
    </row>
    <row r="3374" spans="1:10" ht="12.75" customHeight="1" x14ac:dyDescent="0.25">
      <c r="A3374" s="101">
        <v>2</v>
      </c>
      <c r="B3374" s="84" t="s">
        <v>20</v>
      </c>
      <c r="C3374" s="84" t="s">
        <v>21</v>
      </c>
      <c r="D3374" s="85" t="s">
        <v>22</v>
      </c>
      <c r="E3374" s="85" t="s">
        <v>23</v>
      </c>
      <c r="F3374" s="85"/>
      <c r="G3374" s="86" t="s">
        <v>24</v>
      </c>
      <c r="H3374" s="87" t="s">
        <v>25</v>
      </c>
      <c r="I3374" s="87" t="s">
        <v>26</v>
      </c>
      <c r="J3374" s="102"/>
    </row>
    <row r="3375" spans="1:10" ht="12.75" customHeight="1" x14ac:dyDescent="0.25">
      <c r="A3375" s="101"/>
      <c r="B3375" s="80">
        <f>Invoice!B3887</f>
        <v>0</v>
      </c>
      <c r="C3375" s="88">
        <f>Invoice!E3887</f>
        <v>0</v>
      </c>
      <c r="D3375" s="89">
        <f>Invoice!H3887</f>
        <v>0</v>
      </c>
      <c r="E3375" s="81">
        <f t="shared" ref="E3375:E3459" si="170">D3375*B3375</f>
        <v>0</v>
      </c>
      <c r="F3375" s="81"/>
      <c r="G3375" s="82">
        <f t="shared" ref="G3375:G3459" si="171">E3375/1.11</f>
        <v>0</v>
      </c>
      <c r="H3375" s="83">
        <f t="shared" ref="H3375:H3459" si="172">G3375*11%</f>
        <v>0</v>
      </c>
      <c r="I3375" s="83" t="e">
        <f t="shared" ref="I3375:I3459" si="173">G3375/B3375</f>
        <v>#DIV/0!</v>
      </c>
      <c r="J3375" s="103" t="e">
        <f t="shared" ref="J3375:J3459" si="174">H3375/B3375</f>
        <v>#DIV/0!</v>
      </c>
    </row>
    <row r="3376" spans="1:10" ht="12.75" customHeight="1" x14ac:dyDescent="0.25">
      <c r="A3376" s="101"/>
      <c r="D3376" s="81"/>
      <c r="E3376" s="81">
        <f>(E3375*Invoice!I3887)+((E3375-(E3375*Invoice!I3887))*Invoice!J3887)</f>
        <v>0</v>
      </c>
      <c r="F3376" s="81"/>
      <c r="G3376" s="90">
        <f>E3376/1.11</f>
        <v>0</v>
      </c>
      <c r="H3376" s="91">
        <f>G3376*11%</f>
        <v>0</v>
      </c>
      <c r="I3376" s="91" t="e">
        <f>G3376/B3375</f>
        <v>#DIV/0!</v>
      </c>
      <c r="J3376" s="104" t="e">
        <f>H3376/B3375</f>
        <v>#DIV/0!</v>
      </c>
    </row>
    <row r="3377" spans="1:10" ht="12.75" customHeight="1" x14ac:dyDescent="0.25">
      <c r="A3377" s="101"/>
      <c r="D3377" s="81" t="s">
        <v>23</v>
      </c>
      <c r="E3377" s="81">
        <f>E3375-E3376</f>
        <v>0</v>
      </c>
      <c r="F3377" s="81"/>
      <c r="G3377" s="82">
        <f>G3375-G3376</f>
        <v>0</v>
      </c>
      <c r="H3377" s="82">
        <f>H3375-H3376</f>
        <v>0</v>
      </c>
      <c r="I3377" s="82" t="e">
        <f>I3375-I3376</f>
        <v>#DIV/0!</v>
      </c>
      <c r="J3377" s="105" t="e">
        <f>J3375-J3376</f>
        <v>#DIV/0!</v>
      </c>
    </row>
    <row r="3378" spans="1:10" ht="12.75" customHeight="1" x14ac:dyDescent="0.25">
      <c r="A3378" s="101"/>
      <c r="D3378" s="81"/>
      <c r="E3378" s="81"/>
      <c r="F3378" s="81"/>
      <c r="G3378" s="82"/>
      <c r="H3378" s="83">
        <f>G3377+H3377</f>
        <v>0</v>
      </c>
      <c r="I3378" s="83"/>
      <c r="J3378" s="103"/>
    </row>
    <row r="3379" spans="1:10" ht="12.75" customHeight="1" x14ac:dyDescent="0.25">
      <c r="A3379" s="101"/>
      <c r="B3379" s="79"/>
      <c r="D3379" s="81"/>
      <c r="E3379" s="81"/>
      <c r="F3379" s="81"/>
      <c r="G3379" s="82"/>
      <c r="H3379" s="83"/>
      <c r="I3379" s="83"/>
      <c r="J3379" s="103"/>
    </row>
    <row r="3380" spans="1:10" ht="12.75" customHeight="1" x14ac:dyDescent="0.25">
      <c r="A3380" s="101">
        <v>3</v>
      </c>
      <c r="B3380" s="84" t="s">
        <v>20</v>
      </c>
      <c r="C3380" s="84" t="s">
        <v>21</v>
      </c>
      <c r="D3380" s="85" t="s">
        <v>22</v>
      </c>
      <c r="E3380" s="85" t="s">
        <v>23</v>
      </c>
      <c r="F3380" s="85"/>
      <c r="G3380" s="86" t="s">
        <v>24</v>
      </c>
      <c r="H3380" s="87" t="s">
        <v>25</v>
      </c>
      <c r="I3380" s="87" t="s">
        <v>26</v>
      </c>
      <c r="J3380" s="102"/>
    </row>
    <row r="3381" spans="1:10" ht="12.75" customHeight="1" x14ac:dyDescent="0.25">
      <c r="A3381" s="101"/>
      <c r="B3381" s="80">
        <f>Invoice!B3888</f>
        <v>0</v>
      </c>
      <c r="C3381" s="88">
        <f>Invoice!E3888</f>
        <v>0</v>
      </c>
      <c r="D3381" s="89">
        <f>Invoice!H3888</f>
        <v>0</v>
      </c>
      <c r="E3381" s="81">
        <f t="shared" si="170"/>
        <v>0</v>
      </c>
      <c r="F3381" s="81"/>
      <c r="G3381" s="82">
        <f t="shared" si="171"/>
        <v>0</v>
      </c>
      <c r="H3381" s="83">
        <f t="shared" si="172"/>
        <v>0</v>
      </c>
      <c r="I3381" s="83" t="e">
        <f t="shared" si="173"/>
        <v>#DIV/0!</v>
      </c>
      <c r="J3381" s="103" t="e">
        <f t="shared" si="174"/>
        <v>#DIV/0!</v>
      </c>
    </row>
    <row r="3382" spans="1:10" ht="12.75" customHeight="1" x14ac:dyDescent="0.25">
      <c r="A3382" s="101"/>
      <c r="D3382" s="81"/>
      <c r="E3382" s="81">
        <f>(E3381*Invoice!I3888)+((E3381-(E3381*Invoice!I3888))*Invoice!J3888)</f>
        <v>0</v>
      </c>
      <c r="F3382" s="81"/>
      <c r="G3382" s="90">
        <f>E3382/1.11</f>
        <v>0</v>
      </c>
      <c r="H3382" s="91">
        <f>G3382*11%</f>
        <v>0</v>
      </c>
      <c r="I3382" s="91" t="e">
        <f>G3382/B3381</f>
        <v>#DIV/0!</v>
      </c>
      <c r="J3382" s="104" t="e">
        <f>H3382/B3381</f>
        <v>#DIV/0!</v>
      </c>
    </row>
    <row r="3383" spans="1:10" ht="12.75" customHeight="1" x14ac:dyDescent="0.25">
      <c r="A3383" s="101"/>
      <c r="D3383" s="81" t="s">
        <v>23</v>
      </c>
      <c r="E3383" s="81">
        <f>E3381-E3382</f>
        <v>0</v>
      </c>
      <c r="F3383" s="81"/>
      <c r="G3383" s="82">
        <f>G3381-G3382</f>
        <v>0</v>
      </c>
      <c r="H3383" s="82">
        <f>H3381-H3382</f>
        <v>0</v>
      </c>
      <c r="I3383" s="82" t="e">
        <f>I3381-I3382</f>
        <v>#DIV/0!</v>
      </c>
      <c r="J3383" s="105" t="e">
        <f>J3381-J3382</f>
        <v>#DIV/0!</v>
      </c>
    </row>
    <row r="3384" spans="1:10" ht="12.75" customHeight="1" x14ac:dyDescent="0.25">
      <c r="A3384" s="101"/>
      <c r="D3384" s="81"/>
      <c r="E3384" s="81"/>
      <c r="F3384" s="81"/>
      <c r="G3384" s="82"/>
      <c r="H3384" s="83">
        <f>G3383+H3383</f>
        <v>0</v>
      </c>
      <c r="I3384" s="83"/>
      <c r="J3384" s="103"/>
    </row>
    <row r="3385" spans="1:10" ht="12.75" customHeight="1" x14ac:dyDescent="0.25">
      <c r="A3385" s="101"/>
      <c r="B3385" s="79"/>
      <c r="D3385" s="81"/>
      <c r="E3385" s="81"/>
      <c r="F3385" s="81"/>
      <c r="G3385" s="82"/>
      <c r="H3385" s="83"/>
      <c r="I3385" s="83"/>
      <c r="J3385" s="103"/>
    </row>
    <row r="3386" spans="1:10" ht="12.75" customHeight="1" x14ac:dyDescent="0.25">
      <c r="A3386" s="101">
        <v>4</v>
      </c>
      <c r="B3386" s="84" t="s">
        <v>20</v>
      </c>
      <c r="C3386" s="84" t="s">
        <v>21</v>
      </c>
      <c r="D3386" s="85" t="s">
        <v>22</v>
      </c>
      <c r="E3386" s="85" t="s">
        <v>23</v>
      </c>
      <c r="F3386" s="85"/>
      <c r="G3386" s="86" t="s">
        <v>24</v>
      </c>
      <c r="H3386" s="87" t="s">
        <v>25</v>
      </c>
      <c r="I3386" s="87" t="s">
        <v>26</v>
      </c>
      <c r="J3386" s="102"/>
    </row>
    <row r="3387" spans="1:10" ht="12.75" customHeight="1" x14ac:dyDescent="0.25">
      <c r="A3387" s="101"/>
      <c r="B3387" s="80">
        <f>Invoice!B3889</f>
        <v>0</v>
      </c>
      <c r="C3387" s="88">
        <f>Invoice!E3889</f>
        <v>0</v>
      </c>
      <c r="D3387" s="89">
        <f>Invoice!H3889</f>
        <v>0</v>
      </c>
      <c r="E3387" s="81">
        <f t="shared" si="170"/>
        <v>0</v>
      </c>
      <c r="F3387" s="81"/>
      <c r="G3387" s="82">
        <f t="shared" si="171"/>
        <v>0</v>
      </c>
      <c r="H3387" s="83">
        <f t="shared" si="172"/>
        <v>0</v>
      </c>
      <c r="I3387" s="83" t="e">
        <f t="shared" si="173"/>
        <v>#DIV/0!</v>
      </c>
      <c r="J3387" s="103" t="e">
        <f t="shared" si="174"/>
        <v>#DIV/0!</v>
      </c>
    </row>
    <row r="3388" spans="1:10" ht="12.75" customHeight="1" x14ac:dyDescent="0.25">
      <c r="A3388" s="101"/>
      <c r="D3388" s="81"/>
      <c r="E3388" s="81">
        <f>(E3387*Invoice!I3889)+((E3387-(E3387*Invoice!I3889))*Invoice!J3889)</f>
        <v>0</v>
      </c>
      <c r="F3388" s="81"/>
      <c r="G3388" s="90">
        <f>E3388/1.11</f>
        <v>0</v>
      </c>
      <c r="H3388" s="91">
        <f>G3388*11%</f>
        <v>0</v>
      </c>
      <c r="I3388" s="91" t="e">
        <f>G3388/B3387</f>
        <v>#DIV/0!</v>
      </c>
      <c r="J3388" s="104" t="e">
        <f>H3388/B3387</f>
        <v>#DIV/0!</v>
      </c>
    </row>
    <row r="3389" spans="1:10" ht="12.75" customHeight="1" x14ac:dyDescent="0.25">
      <c r="A3389" s="101"/>
      <c r="D3389" s="81" t="s">
        <v>23</v>
      </c>
      <c r="E3389" s="81">
        <f>E3387-E3388</f>
        <v>0</v>
      </c>
      <c r="F3389" s="81"/>
      <c r="G3389" s="82">
        <f>G3387-G3388</f>
        <v>0</v>
      </c>
      <c r="H3389" s="82">
        <f>H3387-H3388</f>
        <v>0</v>
      </c>
      <c r="I3389" s="82" t="e">
        <f>I3387-I3388</f>
        <v>#DIV/0!</v>
      </c>
      <c r="J3389" s="105" t="e">
        <f>J3387-J3388</f>
        <v>#DIV/0!</v>
      </c>
    </row>
    <row r="3390" spans="1:10" ht="12.75" customHeight="1" x14ac:dyDescent="0.25">
      <c r="A3390" s="101"/>
      <c r="D3390" s="81"/>
      <c r="E3390" s="81"/>
      <c r="F3390" s="81"/>
      <c r="G3390" s="82"/>
      <c r="H3390" s="83">
        <f>G3389+H3389</f>
        <v>0</v>
      </c>
      <c r="I3390" s="83"/>
      <c r="J3390" s="103"/>
    </row>
    <row r="3391" spans="1:10" ht="12.75" customHeight="1" x14ac:dyDescent="0.25">
      <c r="A3391" s="101"/>
      <c r="B3391" s="79"/>
      <c r="D3391" s="81"/>
      <c r="E3391" s="81"/>
      <c r="F3391" s="81"/>
      <c r="G3391" s="82"/>
      <c r="H3391" s="83"/>
      <c r="I3391" s="83"/>
      <c r="J3391" s="103"/>
    </row>
    <row r="3392" spans="1:10" ht="12.75" customHeight="1" x14ac:dyDescent="0.25">
      <c r="A3392" s="101">
        <v>5</v>
      </c>
      <c r="B3392" s="84" t="s">
        <v>20</v>
      </c>
      <c r="C3392" s="84" t="s">
        <v>21</v>
      </c>
      <c r="D3392" s="85" t="s">
        <v>22</v>
      </c>
      <c r="E3392" s="85" t="s">
        <v>23</v>
      </c>
      <c r="F3392" s="85"/>
      <c r="G3392" s="86" t="s">
        <v>24</v>
      </c>
      <c r="H3392" s="87" t="s">
        <v>25</v>
      </c>
      <c r="I3392" s="87" t="s">
        <v>26</v>
      </c>
      <c r="J3392" s="102"/>
    </row>
    <row r="3393" spans="1:10" ht="12.75" customHeight="1" x14ac:dyDescent="0.25">
      <c r="A3393" s="101"/>
      <c r="B3393" s="80">
        <f>Invoice!B3890</f>
        <v>0</v>
      </c>
      <c r="C3393" s="88">
        <f>Invoice!E3890</f>
        <v>0</v>
      </c>
      <c r="D3393" s="89">
        <f>Invoice!H3890</f>
        <v>0</v>
      </c>
      <c r="E3393" s="81">
        <f t="shared" si="170"/>
        <v>0</v>
      </c>
      <c r="F3393" s="81"/>
      <c r="G3393" s="82">
        <f t="shared" si="171"/>
        <v>0</v>
      </c>
      <c r="H3393" s="83">
        <f t="shared" si="172"/>
        <v>0</v>
      </c>
      <c r="I3393" s="83" t="e">
        <f t="shared" si="173"/>
        <v>#DIV/0!</v>
      </c>
      <c r="J3393" s="103" t="e">
        <f t="shared" si="174"/>
        <v>#DIV/0!</v>
      </c>
    </row>
    <row r="3394" spans="1:10" ht="12.75" customHeight="1" x14ac:dyDescent="0.25">
      <c r="A3394" s="101"/>
      <c r="D3394" s="81"/>
      <c r="E3394" s="81">
        <f>(E3393*Invoice!I3890)+((E3393-(E3393*Invoice!I3890))*Invoice!J3890)</f>
        <v>0</v>
      </c>
      <c r="F3394" s="81"/>
      <c r="G3394" s="90">
        <f>E3394/1.11</f>
        <v>0</v>
      </c>
      <c r="H3394" s="91">
        <f>G3394*11%</f>
        <v>0</v>
      </c>
      <c r="I3394" s="91" t="e">
        <f>G3394/B3393</f>
        <v>#DIV/0!</v>
      </c>
      <c r="J3394" s="104" t="e">
        <f>H3394/B3393</f>
        <v>#DIV/0!</v>
      </c>
    </row>
    <row r="3395" spans="1:10" ht="12.75" customHeight="1" x14ac:dyDescent="0.25">
      <c r="A3395" s="101"/>
      <c r="D3395" s="81" t="s">
        <v>23</v>
      </c>
      <c r="E3395" s="81">
        <f>E3393-E3394</f>
        <v>0</v>
      </c>
      <c r="F3395" s="81"/>
      <c r="G3395" s="82">
        <f>G3393-G3394</f>
        <v>0</v>
      </c>
      <c r="H3395" s="82">
        <f>H3393-H3394</f>
        <v>0</v>
      </c>
      <c r="I3395" s="82" t="e">
        <f>I3393-I3394</f>
        <v>#DIV/0!</v>
      </c>
      <c r="J3395" s="105" t="e">
        <f>J3393-J3394</f>
        <v>#DIV/0!</v>
      </c>
    </row>
    <row r="3396" spans="1:10" ht="12.75" customHeight="1" x14ac:dyDescent="0.25">
      <c r="A3396" s="101"/>
      <c r="D3396" s="81"/>
      <c r="E3396" s="81"/>
      <c r="F3396" s="81"/>
      <c r="G3396" s="82"/>
      <c r="H3396" s="83">
        <f>G3395+H3395</f>
        <v>0</v>
      </c>
      <c r="I3396" s="83"/>
      <c r="J3396" s="103"/>
    </row>
    <row r="3397" spans="1:10" ht="12.75" customHeight="1" x14ac:dyDescent="0.25">
      <c r="A3397" s="101"/>
      <c r="B3397" s="79"/>
      <c r="D3397" s="81"/>
      <c r="E3397" s="81"/>
      <c r="F3397" s="81"/>
      <c r="G3397" s="82"/>
      <c r="H3397" s="83"/>
      <c r="I3397" s="83"/>
      <c r="J3397" s="103"/>
    </row>
    <row r="3398" spans="1:10" ht="12.75" customHeight="1" x14ac:dyDescent="0.25">
      <c r="A3398" s="101">
        <v>6</v>
      </c>
      <c r="B3398" s="84" t="s">
        <v>20</v>
      </c>
      <c r="C3398" s="84" t="s">
        <v>21</v>
      </c>
      <c r="D3398" s="85" t="s">
        <v>22</v>
      </c>
      <c r="E3398" s="85" t="s">
        <v>23</v>
      </c>
      <c r="F3398" s="85"/>
      <c r="G3398" s="86" t="s">
        <v>24</v>
      </c>
      <c r="H3398" s="87" t="s">
        <v>25</v>
      </c>
      <c r="I3398" s="87" t="s">
        <v>26</v>
      </c>
      <c r="J3398" s="102"/>
    </row>
    <row r="3399" spans="1:10" ht="12.75" customHeight="1" x14ac:dyDescent="0.25">
      <c r="A3399" s="101"/>
      <c r="B3399" s="80">
        <f>Invoice!B3891</f>
        <v>0</v>
      </c>
      <c r="C3399" s="88">
        <f>Invoice!E3891</f>
        <v>0</v>
      </c>
      <c r="D3399" s="89">
        <f>Invoice!H3891</f>
        <v>0</v>
      </c>
      <c r="E3399" s="81">
        <f t="shared" si="170"/>
        <v>0</v>
      </c>
      <c r="F3399" s="81"/>
      <c r="G3399" s="82">
        <f t="shared" si="171"/>
        <v>0</v>
      </c>
      <c r="H3399" s="83">
        <f t="shared" si="172"/>
        <v>0</v>
      </c>
      <c r="I3399" s="83" t="e">
        <f t="shared" si="173"/>
        <v>#DIV/0!</v>
      </c>
      <c r="J3399" s="103" t="e">
        <f t="shared" si="174"/>
        <v>#DIV/0!</v>
      </c>
    </row>
    <row r="3400" spans="1:10" ht="12.75" customHeight="1" x14ac:dyDescent="0.25">
      <c r="A3400" s="101"/>
      <c r="D3400" s="81"/>
      <c r="E3400" s="81">
        <f>(E3399*Invoice!I3891)+((E3399-(E3399*Invoice!I3891))*Invoice!J3891)</f>
        <v>0</v>
      </c>
      <c r="F3400" s="81"/>
      <c r="G3400" s="90">
        <f>E3400/1.11</f>
        <v>0</v>
      </c>
      <c r="H3400" s="91">
        <f>G3400*11%</f>
        <v>0</v>
      </c>
      <c r="I3400" s="91" t="e">
        <f>G3400/B3399</f>
        <v>#DIV/0!</v>
      </c>
      <c r="J3400" s="104" t="e">
        <f>H3400/B3399</f>
        <v>#DIV/0!</v>
      </c>
    </row>
    <row r="3401" spans="1:10" ht="12.75" customHeight="1" x14ac:dyDescent="0.25">
      <c r="A3401" s="101"/>
      <c r="D3401" s="81" t="s">
        <v>23</v>
      </c>
      <c r="E3401" s="81">
        <f>E3399-E3400</f>
        <v>0</v>
      </c>
      <c r="F3401" s="81"/>
      <c r="G3401" s="82">
        <f>G3399-G3400</f>
        <v>0</v>
      </c>
      <c r="H3401" s="82">
        <f>H3399-H3400</f>
        <v>0</v>
      </c>
      <c r="I3401" s="82" t="e">
        <f>I3399-I3400</f>
        <v>#DIV/0!</v>
      </c>
      <c r="J3401" s="105" t="e">
        <f>J3399-J3400</f>
        <v>#DIV/0!</v>
      </c>
    </row>
    <row r="3402" spans="1:10" ht="12.75" customHeight="1" x14ac:dyDescent="0.25">
      <c r="A3402" s="101"/>
      <c r="D3402" s="81"/>
      <c r="E3402" s="81"/>
      <c r="F3402" s="81"/>
      <c r="G3402" s="82"/>
      <c r="H3402" s="83">
        <f>G3401+H3401</f>
        <v>0</v>
      </c>
      <c r="I3402" s="83"/>
      <c r="J3402" s="103"/>
    </row>
    <row r="3403" spans="1:10" ht="12.75" customHeight="1" x14ac:dyDescent="0.25">
      <c r="A3403" s="101"/>
      <c r="B3403" s="79"/>
      <c r="D3403" s="81"/>
      <c r="E3403" s="81"/>
      <c r="F3403" s="81"/>
      <c r="G3403" s="82"/>
      <c r="H3403" s="83"/>
      <c r="I3403" s="83"/>
      <c r="J3403" s="103"/>
    </row>
    <row r="3404" spans="1:10" ht="12.75" customHeight="1" x14ac:dyDescent="0.25">
      <c r="A3404" s="101">
        <v>7</v>
      </c>
      <c r="B3404" s="84" t="s">
        <v>20</v>
      </c>
      <c r="C3404" s="84" t="s">
        <v>21</v>
      </c>
      <c r="D3404" s="85" t="s">
        <v>22</v>
      </c>
      <c r="E3404" s="85" t="s">
        <v>23</v>
      </c>
      <c r="F3404" s="85"/>
      <c r="G3404" s="86" t="s">
        <v>24</v>
      </c>
      <c r="H3404" s="87" t="s">
        <v>25</v>
      </c>
      <c r="I3404" s="87" t="s">
        <v>26</v>
      </c>
      <c r="J3404" s="102"/>
    </row>
    <row r="3405" spans="1:10" ht="12.75" customHeight="1" x14ac:dyDescent="0.25">
      <c r="A3405" s="101"/>
      <c r="B3405" s="80">
        <f>Invoice!B3892</f>
        <v>0</v>
      </c>
      <c r="C3405" s="88">
        <f>Invoice!E3892</f>
        <v>0</v>
      </c>
      <c r="D3405" s="89">
        <f>Invoice!H3892</f>
        <v>0</v>
      </c>
      <c r="E3405" s="81">
        <f t="shared" si="170"/>
        <v>0</v>
      </c>
      <c r="F3405" s="81"/>
      <c r="G3405" s="82">
        <f t="shared" si="171"/>
        <v>0</v>
      </c>
      <c r="H3405" s="83">
        <f t="shared" si="172"/>
        <v>0</v>
      </c>
      <c r="I3405" s="83" t="e">
        <f t="shared" si="173"/>
        <v>#DIV/0!</v>
      </c>
      <c r="J3405" s="103" t="e">
        <f t="shared" si="174"/>
        <v>#DIV/0!</v>
      </c>
    </row>
    <row r="3406" spans="1:10" ht="12.75" customHeight="1" x14ac:dyDescent="0.25">
      <c r="A3406" s="101"/>
      <c r="D3406" s="81"/>
      <c r="E3406" s="81">
        <f>(E3405*Invoice!I3892)+((E3405-(E3405*Invoice!I3892))*Invoice!J3892)</f>
        <v>0</v>
      </c>
      <c r="F3406" s="81"/>
      <c r="G3406" s="90">
        <f>E3406/1.11</f>
        <v>0</v>
      </c>
      <c r="H3406" s="91">
        <f>G3406*11%</f>
        <v>0</v>
      </c>
      <c r="I3406" s="91" t="e">
        <f>G3406/B3405</f>
        <v>#DIV/0!</v>
      </c>
      <c r="J3406" s="104" t="e">
        <f>H3406/B3405</f>
        <v>#DIV/0!</v>
      </c>
    </row>
    <row r="3407" spans="1:10" ht="12.75" customHeight="1" x14ac:dyDescent="0.25">
      <c r="A3407" s="101"/>
      <c r="D3407" s="81" t="s">
        <v>23</v>
      </c>
      <c r="E3407" s="81">
        <f>E3405-E3406</f>
        <v>0</v>
      </c>
      <c r="F3407" s="81"/>
      <c r="G3407" s="82">
        <f>G3405-G3406</f>
        <v>0</v>
      </c>
      <c r="H3407" s="82">
        <f>H3405-H3406</f>
        <v>0</v>
      </c>
      <c r="I3407" s="82" t="e">
        <f>I3405-I3406</f>
        <v>#DIV/0!</v>
      </c>
      <c r="J3407" s="105" t="e">
        <f>J3405-J3406</f>
        <v>#DIV/0!</v>
      </c>
    </row>
    <row r="3408" spans="1:10" ht="12.75" customHeight="1" x14ac:dyDescent="0.25">
      <c r="A3408" s="101"/>
      <c r="D3408" s="81"/>
      <c r="E3408" s="81"/>
      <c r="F3408" s="81"/>
      <c r="G3408" s="82"/>
      <c r="H3408" s="83">
        <f>G3407+H3407</f>
        <v>0</v>
      </c>
      <c r="I3408" s="83"/>
      <c r="J3408" s="103"/>
    </row>
    <row r="3409" spans="1:10" ht="12.75" customHeight="1" x14ac:dyDescent="0.25">
      <c r="A3409" s="101"/>
      <c r="B3409" s="79"/>
      <c r="D3409" s="81"/>
      <c r="E3409" s="81"/>
      <c r="F3409" s="81"/>
      <c r="G3409" s="82"/>
      <c r="H3409" s="83"/>
      <c r="I3409" s="83"/>
      <c r="J3409" s="103"/>
    </row>
    <row r="3410" spans="1:10" ht="12.75" customHeight="1" x14ac:dyDescent="0.25">
      <c r="A3410" s="101">
        <v>8</v>
      </c>
      <c r="B3410" s="84" t="s">
        <v>20</v>
      </c>
      <c r="C3410" s="84" t="s">
        <v>21</v>
      </c>
      <c r="D3410" s="85" t="s">
        <v>22</v>
      </c>
      <c r="E3410" s="85" t="s">
        <v>23</v>
      </c>
      <c r="F3410" s="85"/>
      <c r="G3410" s="86" t="s">
        <v>24</v>
      </c>
      <c r="H3410" s="87" t="s">
        <v>25</v>
      </c>
      <c r="I3410" s="87" t="s">
        <v>26</v>
      </c>
      <c r="J3410" s="102"/>
    </row>
    <row r="3411" spans="1:10" ht="12.75" customHeight="1" x14ac:dyDescent="0.25">
      <c r="A3411" s="101"/>
      <c r="B3411" s="80">
        <f>Invoice!B3893</f>
        <v>0</v>
      </c>
      <c r="C3411" s="88">
        <f>Invoice!E3893</f>
        <v>0</v>
      </c>
      <c r="D3411" s="89">
        <f>Invoice!H3893</f>
        <v>0</v>
      </c>
      <c r="E3411" s="81">
        <f t="shared" si="170"/>
        <v>0</v>
      </c>
      <c r="F3411" s="81"/>
      <c r="G3411" s="82">
        <f t="shared" si="171"/>
        <v>0</v>
      </c>
      <c r="H3411" s="83">
        <f t="shared" si="172"/>
        <v>0</v>
      </c>
      <c r="I3411" s="83" t="e">
        <f t="shared" si="173"/>
        <v>#DIV/0!</v>
      </c>
      <c r="J3411" s="103" t="e">
        <f t="shared" si="174"/>
        <v>#DIV/0!</v>
      </c>
    </row>
    <row r="3412" spans="1:10" ht="12.75" customHeight="1" x14ac:dyDescent="0.25">
      <c r="A3412" s="101"/>
      <c r="D3412" s="81"/>
      <c r="E3412" s="81">
        <f>(E3411*Invoice!I3893)+((E3411-(E3411*Invoice!I3893))*Invoice!J3893)</f>
        <v>0</v>
      </c>
      <c r="F3412" s="81"/>
      <c r="G3412" s="90">
        <f>E3412/1.11</f>
        <v>0</v>
      </c>
      <c r="H3412" s="91">
        <f>G3412*11%</f>
        <v>0</v>
      </c>
      <c r="I3412" s="91" t="e">
        <f>G3412/B3411</f>
        <v>#DIV/0!</v>
      </c>
      <c r="J3412" s="104" t="e">
        <f>H3412/B3411</f>
        <v>#DIV/0!</v>
      </c>
    </row>
    <row r="3413" spans="1:10" ht="12.75" customHeight="1" x14ac:dyDescent="0.25">
      <c r="A3413" s="101"/>
      <c r="D3413" s="81" t="s">
        <v>23</v>
      </c>
      <c r="E3413" s="81">
        <f>E3411-E3412</f>
        <v>0</v>
      </c>
      <c r="F3413" s="81"/>
      <c r="G3413" s="82">
        <f>G3411-G3412</f>
        <v>0</v>
      </c>
      <c r="H3413" s="82">
        <f>H3411-H3412</f>
        <v>0</v>
      </c>
      <c r="I3413" s="82" t="e">
        <f>I3411-I3412</f>
        <v>#DIV/0!</v>
      </c>
      <c r="J3413" s="105" t="e">
        <f>J3411-J3412</f>
        <v>#DIV/0!</v>
      </c>
    </row>
    <row r="3414" spans="1:10" ht="12.75" customHeight="1" x14ac:dyDescent="0.25">
      <c r="A3414" s="101"/>
      <c r="D3414" s="81"/>
      <c r="E3414" s="81"/>
      <c r="F3414" s="81"/>
      <c r="G3414" s="82"/>
      <c r="H3414" s="83">
        <f>G3413+H3413</f>
        <v>0</v>
      </c>
      <c r="I3414" s="83"/>
      <c r="J3414" s="103"/>
    </row>
    <row r="3415" spans="1:10" ht="12.75" customHeight="1" x14ac:dyDescent="0.25">
      <c r="A3415" s="101"/>
      <c r="B3415" s="79"/>
      <c r="D3415" s="81"/>
      <c r="E3415" s="81"/>
      <c r="F3415" s="81"/>
      <c r="G3415" s="82"/>
      <c r="H3415" s="83"/>
      <c r="I3415" s="83"/>
      <c r="J3415" s="103"/>
    </row>
    <row r="3416" spans="1:10" ht="12.75" customHeight="1" x14ac:dyDescent="0.25">
      <c r="A3416" s="101">
        <v>9</v>
      </c>
      <c r="B3416" s="84" t="s">
        <v>20</v>
      </c>
      <c r="C3416" s="84" t="s">
        <v>21</v>
      </c>
      <c r="D3416" s="85" t="s">
        <v>22</v>
      </c>
      <c r="E3416" s="85" t="s">
        <v>23</v>
      </c>
      <c r="F3416" s="85"/>
      <c r="G3416" s="86" t="s">
        <v>24</v>
      </c>
      <c r="H3416" s="87" t="s">
        <v>25</v>
      </c>
      <c r="I3416" s="87" t="s">
        <v>26</v>
      </c>
      <c r="J3416" s="102"/>
    </row>
    <row r="3417" spans="1:10" ht="12.75" customHeight="1" x14ac:dyDescent="0.25">
      <c r="A3417" s="101"/>
      <c r="B3417" s="80">
        <f>Invoice!B3894</f>
        <v>0</v>
      </c>
      <c r="C3417" s="88">
        <f>Invoice!E3894</f>
        <v>0</v>
      </c>
      <c r="D3417" s="89">
        <f>Invoice!H3894</f>
        <v>0</v>
      </c>
      <c r="E3417" s="81">
        <f t="shared" si="170"/>
        <v>0</v>
      </c>
      <c r="F3417" s="81"/>
      <c r="G3417" s="82">
        <f t="shared" si="171"/>
        <v>0</v>
      </c>
      <c r="H3417" s="83">
        <f t="shared" si="172"/>
        <v>0</v>
      </c>
      <c r="I3417" s="83" t="e">
        <f t="shared" si="173"/>
        <v>#DIV/0!</v>
      </c>
      <c r="J3417" s="103" t="e">
        <f t="shared" si="174"/>
        <v>#DIV/0!</v>
      </c>
    </row>
    <row r="3418" spans="1:10" ht="12.75" customHeight="1" x14ac:dyDescent="0.25">
      <c r="A3418" s="101"/>
      <c r="D3418" s="81"/>
      <c r="E3418" s="81">
        <f>(E3417*Invoice!I3894)+((E3417-(E3417*Invoice!I3894))*Invoice!J3894)</f>
        <v>0</v>
      </c>
      <c r="F3418" s="81"/>
      <c r="G3418" s="90">
        <f>E3418/1.11</f>
        <v>0</v>
      </c>
      <c r="H3418" s="91">
        <f>G3418*11%</f>
        <v>0</v>
      </c>
      <c r="I3418" s="91" t="e">
        <f>G3418/B3417</f>
        <v>#DIV/0!</v>
      </c>
      <c r="J3418" s="104" t="e">
        <f>H3418/B3417</f>
        <v>#DIV/0!</v>
      </c>
    </row>
    <row r="3419" spans="1:10" ht="12.75" customHeight="1" x14ac:dyDescent="0.25">
      <c r="A3419" s="101"/>
      <c r="D3419" s="81" t="s">
        <v>23</v>
      </c>
      <c r="E3419" s="81">
        <f>E3417-E3418</f>
        <v>0</v>
      </c>
      <c r="F3419" s="81"/>
      <c r="G3419" s="82">
        <f>G3417-G3418</f>
        <v>0</v>
      </c>
      <c r="H3419" s="82">
        <f>H3417-H3418</f>
        <v>0</v>
      </c>
      <c r="I3419" s="82" t="e">
        <f>I3417-I3418</f>
        <v>#DIV/0!</v>
      </c>
      <c r="J3419" s="105" t="e">
        <f>J3417-J3418</f>
        <v>#DIV/0!</v>
      </c>
    </row>
    <row r="3420" spans="1:10" ht="12.75" customHeight="1" x14ac:dyDescent="0.25">
      <c r="A3420" s="101"/>
      <c r="D3420" s="81"/>
      <c r="E3420" s="81"/>
      <c r="F3420" s="81"/>
      <c r="G3420" s="82"/>
      <c r="H3420" s="83">
        <f>G3419+H3419</f>
        <v>0</v>
      </c>
      <c r="I3420" s="83"/>
      <c r="J3420" s="103"/>
    </row>
    <row r="3421" spans="1:10" ht="12.75" customHeight="1" x14ac:dyDescent="0.25">
      <c r="A3421" s="101"/>
      <c r="B3421" s="79"/>
      <c r="D3421" s="81"/>
      <c r="E3421" s="81"/>
      <c r="F3421" s="81"/>
      <c r="G3421" s="82"/>
      <c r="H3421" s="83"/>
      <c r="I3421" s="83"/>
      <c r="J3421" s="103"/>
    </row>
    <row r="3422" spans="1:10" ht="12.75" customHeight="1" x14ac:dyDescent="0.25">
      <c r="A3422" s="101">
        <v>10</v>
      </c>
      <c r="B3422" s="84" t="s">
        <v>20</v>
      </c>
      <c r="C3422" s="84" t="s">
        <v>21</v>
      </c>
      <c r="D3422" s="85" t="s">
        <v>22</v>
      </c>
      <c r="E3422" s="85" t="s">
        <v>23</v>
      </c>
      <c r="F3422" s="85"/>
      <c r="G3422" s="86" t="s">
        <v>24</v>
      </c>
      <c r="H3422" s="87" t="s">
        <v>25</v>
      </c>
      <c r="I3422" s="87" t="s">
        <v>26</v>
      </c>
      <c r="J3422" s="102"/>
    </row>
    <row r="3423" spans="1:10" ht="12.75" customHeight="1" x14ac:dyDescent="0.25">
      <c r="A3423" s="101"/>
      <c r="B3423" s="80">
        <f>Invoice!B3895</f>
        <v>0</v>
      </c>
      <c r="C3423" s="88">
        <f>Invoice!E3895</f>
        <v>0</v>
      </c>
      <c r="D3423" s="89">
        <f>Invoice!H3895</f>
        <v>0</v>
      </c>
      <c r="E3423" s="81">
        <f t="shared" si="170"/>
        <v>0</v>
      </c>
      <c r="F3423" s="81"/>
      <c r="G3423" s="82">
        <f t="shared" si="171"/>
        <v>0</v>
      </c>
      <c r="H3423" s="83">
        <f t="shared" si="172"/>
        <v>0</v>
      </c>
      <c r="I3423" s="83" t="e">
        <f t="shared" si="173"/>
        <v>#DIV/0!</v>
      </c>
      <c r="J3423" s="103" t="e">
        <f t="shared" si="174"/>
        <v>#DIV/0!</v>
      </c>
    </row>
    <row r="3424" spans="1:10" ht="12.75" customHeight="1" x14ac:dyDescent="0.25">
      <c r="A3424" s="101"/>
      <c r="D3424" s="81"/>
      <c r="E3424" s="81">
        <f>(E3423*Invoice!I3895)+((E3423-(E3423*Invoice!I3895))*Invoice!J3895)</f>
        <v>0</v>
      </c>
      <c r="F3424" s="81"/>
      <c r="G3424" s="90">
        <f>E3424/1.11</f>
        <v>0</v>
      </c>
      <c r="H3424" s="91">
        <f>G3424*11%</f>
        <v>0</v>
      </c>
      <c r="I3424" s="91" t="e">
        <f>G3424/B3423</f>
        <v>#DIV/0!</v>
      </c>
      <c r="J3424" s="104" t="e">
        <f>H3424/B3423</f>
        <v>#DIV/0!</v>
      </c>
    </row>
    <row r="3425" spans="1:10" ht="12.75" customHeight="1" x14ac:dyDescent="0.25">
      <c r="A3425" s="101"/>
      <c r="D3425" s="81" t="s">
        <v>23</v>
      </c>
      <c r="E3425" s="81">
        <f>E3423-E3424</f>
        <v>0</v>
      </c>
      <c r="F3425" s="81"/>
      <c r="G3425" s="82">
        <f>G3423-G3424</f>
        <v>0</v>
      </c>
      <c r="H3425" s="82">
        <f>H3423-H3424</f>
        <v>0</v>
      </c>
      <c r="I3425" s="82" t="e">
        <f>I3423-I3424</f>
        <v>#DIV/0!</v>
      </c>
      <c r="J3425" s="105" t="e">
        <f>J3423-J3424</f>
        <v>#DIV/0!</v>
      </c>
    </row>
    <row r="3426" spans="1:10" ht="12.75" customHeight="1" x14ac:dyDescent="0.25">
      <c r="A3426" s="101"/>
      <c r="D3426" s="81"/>
      <c r="E3426" s="81"/>
      <c r="F3426" s="81"/>
      <c r="G3426" s="82"/>
      <c r="H3426" s="83">
        <f>G3425+H3425</f>
        <v>0</v>
      </c>
      <c r="I3426" s="83"/>
      <c r="J3426" s="103"/>
    </row>
    <row r="3427" spans="1:10" ht="12.75" customHeight="1" x14ac:dyDescent="0.25">
      <c r="A3427" s="101"/>
      <c r="B3427" s="79"/>
      <c r="D3427" s="81"/>
      <c r="E3427" s="81"/>
      <c r="F3427" s="81"/>
      <c r="G3427" s="82"/>
      <c r="H3427" s="83"/>
      <c r="I3427" s="83"/>
      <c r="J3427" s="103"/>
    </row>
    <row r="3428" spans="1:10" ht="12.75" customHeight="1" x14ac:dyDescent="0.25">
      <c r="A3428" s="101">
        <v>11</v>
      </c>
      <c r="B3428" s="84" t="s">
        <v>20</v>
      </c>
      <c r="C3428" s="84" t="s">
        <v>21</v>
      </c>
      <c r="D3428" s="85" t="s">
        <v>22</v>
      </c>
      <c r="E3428" s="85" t="s">
        <v>23</v>
      </c>
      <c r="F3428" s="85"/>
      <c r="G3428" s="86" t="s">
        <v>24</v>
      </c>
      <c r="H3428" s="87" t="s">
        <v>25</v>
      </c>
      <c r="I3428" s="87" t="s">
        <v>26</v>
      </c>
      <c r="J3428" s="102"/>
    </row>
    <row r="3429" spans="1:10" ht="12.75" customHeight="1" x14ac:dyDescent="0.25">
      <c r="A3429" s="101"/>
      <c r="B3429" s="80">
        <f>Invoice!B3896</f>
        <v>0</v>
      </c>
      <c r="C3429" s="88">
        <f>Invoice!E3896</f>
        <v>0</v>
      </c>
      <c r="D3429" s="89">
        <f>Invoice!H3896</f>
        <v>0</v>
      </c>
      <c r="E3429" s="81">
        <f t="shared" si="170"/>
        <v>0</v>
      </c>
      <c r="F3429" s="81"/>
      <c r="G3429" s="82">
        <f t="shared" si="171"/>
        <v>0</v>
      </c>
      <c r="H3429" s="83">
        <f t="shared" si="172"/>
        <v>0</v>
      </c>
      <c r="I3429" s="83" t="e">
        <f t="shared" si="173"/>
        <v>#DIV/0!</v>
      </c>
      <c r="J3429" s="103" t="e">
        <f t="shared" si="174"/>
        <v>#DIV/0!</v>
      </c>
    </row>
    <row r="3430" spans="1:10" ht="12.75" customHeight="1" x14ac:dyDescent="0.25">
      <c r="A3430" s="101"/>
      <c r="D3430" s="81"/>
      <c r="E3430" s="81">
        <f>(E3429*Invoice!I3896)+((E3429-(E3429*Invoice!I3896))*Invoice!J3896)</f>
        <v>0</v>
      </c>
      <c r="F3430" s="81"/>
      <c r="G3430" s="90">
        <f>E3430/1.11</f>
        <v>0</v>
      </c>
      <c r="H3430" s="91">
        <f>G3430*11%</f>
        <v>0</v>
      </c>
      <c r="I3430" s="91" t="e">
        <f>G3430/B3429</f>
        <v>#DIV/0!</v>
      </c>
      <c r="J3430" s="104" t="e">
        <f>H3430/B3429</f>
        <v>#DIV/0!</v>
      </c>
    </row>
    <row r="3431" spans="1:10" ht="12.75" customHeight="1" x14ac:dyDescent="0.25">
      <c r="A3431" s="101"/>
      <c r="D3431" s="81" t="s">
        <v>23</v>
      </c>
      <c r="E3431" s="81">
        <f>E3429-E3430</f>
        <v>0</v>
      </c>
      <c r="F3431" s="81"/>
      <c r="G3431" s="82">
        <f>G3429-G3430</f>
        <v>0</v>
      </c>
      <c r="H3431" s="82">
        <f>H3429-H3430</f>
        <v>0</v>
      </c>
      <c r="I3431" s="82" t="e">
        <f>I3429-I3430</f>
        <v>#DIV/0!</v>
      </c>
      <c r="J3431" s="105" t="e">
        <f>J3429-J3430</f>
        <v>#DIV/0!</v>
      </c>
    </row>
    <row r="3432" spans="1:10" ht="12.75" customHeight="1" x14ac:dyDescent="0.25">
      <c r="A3432" s="101"/>
      <c r="D3432" s="81"/>
      <c r="E3432" s="81"/>
      <c r="F3432" s="81"/>
      <c r="G3432" s="82"/>
      <c r="H3432" s="83">
        <f>G3431+H3431</f>
        <v>0</v>
      </c>
      <c r="I3432" s="83"/>
      <c r="J3432" s="103"/>
    </row>
    <row r="3433" spans="1:10" ht="12.75" customHeight="1" x14ac:dyDescent="0.25">
      <c r="A3433" s="101"/>
      <c r="B3433" s="79"/>
      <c r="D3433" s="81"/>
      <c r="E3433" s="81"/>
      <c r="F3433" s="81"/>
      <c r="G3433" s="82"/>
      <c r="H3433" s="83"/>
      <c r="I3433" s="83"/>
      <c r="J3433" s="103"/>
    </row>
    <row r="3434" spans="1:10" ht="12.75" customHeight="1" x14ac:dyDescent="0.25">
      <c r="A3434" s="101">
        <v>12</v>
      </c>
      <c r="B3434" s="84" t="s">
        <v>20</v>
      </c>
      <c r="C3434" s="84" t="s">
        <v>21</v>
      </c>
      <c r="D3434" s="85" t="s">
        <v>22</v>
      </c>
      <c r="E3434" s="85" t="s">
        <v>23</v>
      </c>
      <c r="F3434" s="85"/>
      <c r="G3434" s="86" t="s">
        <v>24</v>
      </c>
      <c r="H3434" s="87" t="s">
        <v>25</v>
      </c>
      <c r="I3434" s="87" t="s">
        <v>26</v>
      </c>
      <c r="J3434" s="102"/>
    </row>
    <row r="3435" spans="1:10" ht="12.75" customHeight="1" x14ac:dyDescent="0.25">
      <c r="A3435" s="101"/>
      <c r="B3435" s="80">
        <f>Invoice!B3897</f>
        <v>0</v>
      </c>
      <c r="C3435" s="88">
        <f>Invoice!E3897</f>
        <v>0</v>
      </c>
      <c r="D3435" s="89">
        <f>Invoice!H3897</f>
        <v>0</v>
      </c>
      <c r="E3435" s="81">
        <f t="shared" si="170"/>
        <v>0</v>
      </c>
      <c r="F3435" s="81"/>
      <c r="G3435" s="82">
        <f t="shared" si="171"/>
        <v>0</v>
      </c>
      <c r="H3435" s="83">
        <f t="shared" si="172"/>
        <v>0</v>
      </c>
      <c r="I3435" s="83" t="e">
        <f t="shared" si="173"/>
        <v>#DIV/0!</v>
      </c>
      <c r="J3435" s="103" t="e">
        <f t="shared" si="174"/>
        <v>#DIV/0!</v>
      </c>
    </row>
    <row r="3436" spans="1:10" ht="12.75" customHeight="1" x14ac:dyDescent="0.25">
      <c r="A3436" s="101"/>
      <c r="D3436" s="81"/>
      <c r="E3436" s="81">
        <f>(E3435*Invoice!I3897)+((E3435-(E3435*Invoice!I3897))*Invoice!J3897)</f>
        <v>0</v>
      </c>
      <c r="F3436" s="81"/>
      <c r="G3436" s="90">
        <f>E3436/1.11</f>
        <v>0</v>
      </c>
      <c r="H3436" s="91">
        <f>G3436*11%</f>
        <v>0</v>
      </c>
      <c r="I3436" s="91" t="e">
        <f>G3436/B3435</f>
        <v>#DIV/0!</v>
      </c>
      <c r="J3436" s="104" t="e">
        <f>H3436/B3435</f>
        <v>#DIV/0!</v>
      </c>
    </row>
    <row r="3437" spans="1:10" ht="12.75" customHeight="1" x14ac:dyDescent="0.25">
      <c r="A3437" s="101"/>
      <c r="D3437" s="81" t="s">
        <v>23</v>
      </c>
      <c r="E3437" s="81">
        <f>E3435-E3436</f>
        <v>0</v>
      </c>
      <c r="F3437" s="81"/>
      <c r="G3437" s="82">
        <f>G3435-G3436</f>
        <v>0</v>
      </c>
      <c r="H3437" s="82">
        <f>H3435-H3436</f>
        <v>0</v>
      </c>
      <c r="I3437" s="82" t="e">
        <f>I3435-I3436</f>
        <v>#DIV/0!</v>
      </c>
      <c r="J3437" s="105" t="e">
        <f>J3435-J3436</f>
        <v>#DIV/0!</v>
      </c>
    </row>
    <row r="3438" spans="1:10" ht="12.75" customHeight="1" x14ac:dyDescent="0.25">
      <c r="A3438" s="101"/>
      <c r="D3438" s="81"/>
      <c r="E3438" s="81"/>
      <c r="F3438" s="81"/>
      <c r="G3438" s="82"/>
      <c r="H3438" s="83">
        <f>G3437+H3437</f>
        <v>0</v>
      </c>
      <c r="I3438" s="83"/>
      <c r="J3438" s="103"/>
    </row>
    <row r="3439" spans="1:10" ht="12.75" customHeight="1" x14ac:dyDescent="0.25">
      <c r="A3439" s="101"/>
      <c r="B3439" s="79"/>
      <c r="D3439" s="81"/>
      <c r="E3439" s="81"/>
      <c r="F3439" s="81"/>
      <c r="G3439" s="82"/>
      <c r="H3439" s="83"/>
      <c r="I3439" s="83"/>
      <c r="J3439" s="103"/>
    </row>
    <row r="3440" spans="1:10" ht="12.75" customHeight="1" x14ac:dyDescent="0.25">
      <c r="A3440" s="101">
        <v>13</v>
      </c>
      <c r="B3440" s="84" t="s">
        <v>20</v>
      </c>
      <c r="C3440" s="84" t="s">
        <v>21</v>
      </c>
      <c r="D3440" s="85" t="s">
        <v>22</v>
      </c>
      <c r="E3440" s="85" t="s">
        <v>23</v>
      </c>
      <c r="F3440" s="85"/>
      <c r="G3440" s="86" t="s">
        <v>24</v>
      </c>
      <c r="H3440" s="87" t="s">
        <v>25</v>
      </c>
      <c r="I3440" s="87" t="s">
        <v>26</v>
      </c>
      <c r="J3440" s="102"/>
    </row>
    <row r="3441" spans="1:10" ht="12.75" customHeight="1" x14ac:dyDescent="0.25">
      <c r="A3441" s="101"/>
      <c r="B3441" s="80">
        <f>Invoice!B3898</f>
        <v>0</v>
      </c>
      <c r="C3441" s="88">
        <f>Invoice!E3898</f>
        <v>0</v>
      </c>
      <c r="D3441" s="89">
        <f>Invoice!H3898</f>
        <v>0</v>
      </c>
      <c r="E3441" s="81">
        <f t="shared" si="170"/>
        <v>0</v>
      </c>
      <c r="F3441" s="81"/>
      <c r="G3441" s="82">
        <f t="shared" si="171"/>
        <v>0</v>
      </c>
      <c r="H3441" s="83">
        <f t="shared" si="172"/>
        <v>0</v>
      </c>
      <c r="I3441" s="83" t="e">
        <f t="shared" si="173"/>
        <v>#DIV/0!</v>
      </c>
      <c r="J3441" s="103" t="e">
        <f t="shared" si="174"/>
        <v>#DIV/0!</v>
      </c>
    </row>
    <row r="3442" spans="1:10" ht="12.75" customHeight="1" x14ac:dyDescent="0.25">
      <c r="A3442" s="101"/>
      <c r="D3442" s="81"/>
      <c r="E3442" s="81">
        <f>(E3441*Invoice!I3898)+((E3441-(E3441*Invoice!I3898))*Invoice!J3898)</f>
        <v>0</v>
      </c>
      <c r="F3442" s="81"/>
      <c r="G3442" s="90">
        <f>E3442/1.11</f>
        <v>0</v>
      </c>
      <c r="H3442" s="91">
        <f>G3442*11%</f>
        <v>0</v>
      </c>
      <c r="I3442" s="91" t="e">
        <f>G3442/B3441</f>
        <v>#DIV/0!</v>
      </c>
      <c r="J3442" s="104" t="e">
        <f>H3442/B3441</f>
        <v>#DIV/0!</v>
      </c>
    </row>
    <row r="3443" spans="1:10" ht="12.75" customHeight="1" x14ac:dyDescent="0.25">
      <c r="A3443" s="101"/>
      <c r="D3443" s="81" t="s">
        <v>23</v>
      </c>
      <c r="E3443" s="81">
        <f>E3441-E3442</f>
        <v>0</v>
      </c>
      <c r="F3443" s="81"/>
      <c r="G3443" s="82">
        <f>G3441-G3442</f>
        <v>0</v>
      </c>
      <c r="H3443" s="82">
        <f>H3441-H3442</f>
        <v>0</v>
      </c>
      <c r="I3443" s="82" t="e">
        <f>I3441-I3442</f>
        <v>#DIV/0!</v>
      </c>
      <c r="J3443" s="105" t="e">
        <f>J3441-J3442</f>
        <v>#DIV/0!</v>
      </c>
    </row>
    <row r="3444" spans="1:10" ht="12.75" customHeight="1" x14ac:dyDescent="0.25">
      <c r="A3444" s="101"/>
      <c r="D3444" s="81"/>
      <c r="E3444" s="81"/>
      <c r="F3444" s="81"/>
      <c r="G3444" s="82"/>
      <c r="H3444" s="83">
        <f>G3443+H3443</f>
        <v>0</v>
      </c>
      <c r="I3444" s="83"/>
      <c r="J3444" s="103"/>
    </row>
    <row r="3445" spans="1:10" ht="12.75" customHeight="1" x14ac:dyDescent="0.25">
      <c r="A3445" s="101"/>
      <c r="B3445" s="79"/>
      <c r="D3445" s="81"/>
      <c r="E3445" s="81"/>
      <c r="F3445" s="81"/>
      <c r="G3445" s="82"/>
      <c r="H3445" s="83"/>
      <c r="I3445" s="83"/>
      <c r="J3445" s="103"/>
    </row>
    <row r="3446" spans="1:10" ht="12.75" customHeight="1" x14ac:dyDescent="0.25">
      <c r="A3446" s="101">
        <v>14</v>
      </c>
      <c r="B3446" s="84" t="s">
        <v>20</v>
      </c>
      <c r="C3446" s="84" t="s">
        <v>21</v>
      </c>
      <c r="D3446" s="85" t="s">
        <v>22</v>
      </c>
      <c r="E3446" s="85" t="s">
        <v>23</v>
      </c>
      <c r="F3446" s="85"/>
      <c r="G3446" s="86" t="s">
        <v>24</v>
      </c>
      <c r="H3446" s="87" t="s">
        <v>25</v>
      </c>
      <c r="I3446" s="87" t="s">
        <v>26</v>
      </c>
      <c r="J3446" s="102"/>
    </row>
    <row r="3447" spans="1:10" ht="12.75" customHeight="1" x14ac:dyDescent="0.25">
      <c r="A3447" s="101"/>
      <c r="B3447" s="80">
        <f>Invoice!B3899</f>
        <v>0</v>
      </c>
      <c r="C3447" s="88">
        <f>Invoice!E3899</f>
        <v>0</v>
      </c>
      <c r="D3447" s="89">
        <f>Invoice!H3899</f>
        <v>0</v>
      </c>
      <c r="E3447" s="81">
        <f t="shared" si="170"/>
        <v>0</v>
      </c>
      <c r="F3447" s="81"/>
      <c r="G3447" s="82">
        <f t="shared" si="171"/>
        <v>0</v>
      </c>
      <c r="H3447" s="83">
        <f t="shared" si="172"/>
        <v>0</v>
      </c>
      <c r="I3447" s="83" t="e">
        <f t="shared" si="173"/>
        <v>#DIV/0!</v>
      </c>
      <c r="J3447" s="103" t="e">
        <f t="shared" si="174"/>
        <v>#DIV/0!</v>
      </c>
    </row>
    <row r="3448" spans="1:10" ht="12.75" customHeight="1" x14ac:dyDescent="0.25">
      <c r="A3448" s="101"/>
      <c r="D3448" s="81"/>
      <c r="E3448" s="81">
        <f>(E3447*Invoice!I3899)+((E3447-(E3447*Invoice!I3899))*Invoice!J3899)</f>
        <v>0</v>
      </c>
      <c r="F3448" s="81"/>
      <c r="G3448" s="90">
        <f>E3448/1.11</f>
        <v>0</v>
      </c>
      <c r="H3448" s="91">
        <f>G3448*11%</f>
        <v>0</v>
      </c>
      <c r="I3448" s="91" t="e">
        <f>G3448/B3447</f>
        <v>#DIV/0!</v>
      </c>
      <c r="J3448" s="104" t="e">
        <f>H3448/B3447</f>
        <v>#DIV/0!</v>
      </c>
    </row>
    <row r="3449" spans="1:10" ht="12.75" customHeight="1" x14ac:dyDescent="0.25">
      <c r="A3449" s="101"/>
      <c r="D3449" s="81" t="s">
        <v>23</v>
      </c>
      <c r="E3449" s="81">
        <f>E3447-E3448</f>
        <v>0</v>
      </c>
      <c r="F3449" s="81"/>
      <c r="G3449" s="82">
        <f>G3447-G3448</f>
        <v>0</v>
      </c>
      <c r="H3449" s="82">
        <f>H3447-H3448</f>
        <v>0</v>
      </c>
      <c r="I3449" s="82" t="e">
        <f>I3447-I3448</f>
        <v>#DIV/0!</v>
      </c>
      <c r="J3449" s="105" t="e">
        <f>J3447-J3448</f>
        <v>#DIV/0!</v>
      </c>
    </row>
    <row r="3450" spans="1:10" ht="12.75" customHeight="1" x14ac:dyDescent="0.25">
      <c r="A3450" s="101"/>
      <c r="D3450" s="81"/>
      <c r="E3450" s="81"/>
      <c r="F3450" s="81"/>
      <c r="G3450" s="82"/>
      <c r="H3450" s="83">
        <f>G3449+H3449</f>
        <v>0</v>
      </c>
      <c r="I3450" s="83"/>
      <c r="J3450" s="103"/>
    </row>
    <row r="3451" spans="1:10" ht="12.75" customHeight="1" x14ac:dyDescent="0.25">
      <c r="A3451" s="101"/>
      <c r="B3451" s="79"/>
      <c r="D3451" s="81"/>
      <c r="E3451" s="81"/>
      <c r="F3451" s="81"/>
      <c r="G3451" s="82"/>
      <c r="H3451" s="83"/>
      <c r="I3451" s="83"/>
      <c r="J3451" s="103"/>
    </row>
    <row r="3452" spans="1:10" ht="12.75" customHeight="1" x14ac:dyDescent="0.25">
      <c r="A3452" s="101">
        <v>15</v>
      </c>
      <c r="B3452" s="84" t="s">
        <v>20</v>
      </c>
      <c r="C3452" s="84" t="s">
        <v>21</v>
      </c>
      <c r="D3452" s="85" t="s">
        <v>22</v>
      </c>
      <c r="E3452" s="85" t="s">
        <v>23</v>
      </c>
      <c r="F3452" s="85"/>
      <c r="G3452" s="86" t="s">
        <v>24</v>
      </c>
      <c r="H3452" s="87" t="s">
        <v>25</v>
      </c>
      <c r="I3452" s="87" t="s">
        <v>26</v>
      </c>
      <c r="J3452" s="102"/>
    </row>
    <row r="3453" spans="1:10" ht="12.75" customHeight="1" x14ac:dyDescent="0.25">
      <c r="A3453" s="101"/>
      <c r="B3453" s="80">
        <f>Invoice!B3900</f>
        <v>0</v>
      </c>
      <c r="C3453" s="88">
        <f>Invoice!E3900</f>
        <v>0</v>
      </c>
      <c r="D3453" s="89">
        <f>Invoice!H3900</f>
        <v>0</v>
      </c>
      <c r="E3453" s="81">
        <f t="shared" si="170"/>
        <v>0</v>
      </c>
      <c r="F3453" s="81"/>
      <c r="G3453" s="82">
        <f t="shared" si="171"/>
        <v>0</v>
      </c>
      <c r="H3453" s="83">
        <f t="shared" si="172"/>
        <v>0</v>
      </c>
      <c r="I3453" s="83" t="e">
        <f t="shared" si="173"/>
        <v>#DIV/0!</v>
      </c>
      <c r="J3453" s="103" t="e">
        <f t="shared" si="174"/>
        <v>#DIV/0!</v>
      </c>
    </row>
    <row r="3454" spans="1:10" ht="12.75" customHeight="1" x14ac:dyDescent="0.25">
      <c r="A3454" s="101"/>
      <c r="D3454" s="81"/>
      <c r="E3454" s="81">
        <f>(E3453*Invoice!I3900)+((E3453-(E3453*Invoice!I3900))*Invoice!J3900)</f>
        <v>0</v>
      </c>
      <c r="F3454" s="81"/>
      <c r="G3454" s="90">
        <f>E3454/1.11</f>
        <v>0</v>
      </c>
      <c r="H3454" s="91">
        <f>G3454*11%</f>
        <v>0</v>
      </c>
      <c r="I3454" s="91" t="e">
        <f>G3454/B3453</f>
        <v>#DIV/0!</v>
      </c>
      <c r="J3454" s="104" t="e">
        <f>H3454/B3453</f>
        <v>#DIV/0!</v>
      </c>
    </row>
    <row r="3455" spans="1:10" ht="12.75" customHeight="1" x14ac:dyDescent="0.25">
      <c r="A3455" s="101"/>
      <c r="D3455" s="81" t="s">
        <v>23</v>
      </c>
      <c r="E3455" s="81">
        <f>E3453-E3454</f>
        <v>0</v>
      </c>
      <c r="F3455" s="81"/>
      <c r="G3455" s="82">
        <f>G3453-G3454</f>
        <v>0</v>
      </c>
      <c r="H3455" s="82">
        <f>H3453-H3454</f>
        <v>0</v>
      </c>
      <c r="I3455" s="82" t="e">
        <f>I3453-I3454</f>
        <v>#DIV/0!</v>
      </c>
      <c r="J3455" s="105" t="e">
        <f>J3453-J3454</f>
        <v>#DIV/0!</v>
      </c>
    </row>
    <row r="3456" spans="1:10" ht="12.75" customHeight="1" x14ac:dyDescent="0.25">
      <c r="A3456" s="101"/>
      <c r="D3456" s="81"/>
      <c r="E3456" s="81"/>
      <c r="F3456" s="81"/>
      <c r="G3456" s="82"/>
      <c r="H3456" s="83">
        <f>G3455+H3455</f>
        <v>0</v>
      </c>
      <c r="I3456" s="83"/>
      <c r="J3456" s="103"/>
    </row>
    <row r="3457" spans="1:10" ht="12.75" customHeight="1" x14ac:dyDescent="0.25">
      <c r="A3457" s="101"/>
      <c r="B3457" s="79"/>
      <c r="D3457" s="81"/>
      <c r="E3457" s="81"/>
      <c r="F3457" s="81"/>
      <c r="G3457" s="82"/>
      <c r="H3457" s="83"/>
      <c r="I3457" s="83"/>
      <c r="J3457" s="103"/>
    </row>
    <row r="3458" spans="1:10" ht="12.75" customHeight="1" x14ac:dyDescent="0.25">
      <c r="A3458" s="101">
        <v>16</v>
      </c>
      <c r="B3458" s="84" t="s">
        <v>20</v>
      </c>
      <c r="C3458" s="84" t="s">
        <v>21</v>
      </c>
      <c r="D3458" s="85" t="s">
        <v>22</v>
      </c>
      <c r="E3458" s="85" t="s">
        <v>23</v>
      </c>
      <c r="F3458" s="85"/>
      <c r="G3458" s="86" t="s">
        <v>24</v>
      </c>
      <c r="H3458" s="87" t="s">
        <v>25</v>
      </c>
      <c r="I3458" s="87" t="s">
        <v>26</v>
      </c>
      <c r="J3458" s="102"/>
    </row>
    <row r="3459" spans="1:10" ht="12.75" customHeight="1" x14ac:dyDescent="0.25">
      <c r="A3459" s="101"/>
      <c r="B3459" s="80">
        <f>Invoice!B3901</f>
        <v>0</v>
      </c>
      <c r="C3459" s="88">
        <f>Invoice!E3901</f>
        <v>0</v>
      </c>
      <c r="D3459" s="89">
        <f>Invoice!H3901</f>
        <v>0</v>
      </c>
      <c r="E3459" s="81">
        <f t="shared" si="170"/>
        <v>0</v>
      </c>
      <c r="F3459" s="81"/>
      <c r="G3459" s="82">
        <f t="shared" si="171"/>
        <v>0</v>
      </c>
      <c r="H3459" s="83">
        <f t="shared" si="172"/>
        <v>0</v>
      </c>
      <c r="I3459" s="83" t="e">
        <f t="shared" si="173"/>
        <v>#DIV/0!</v>
      </c>
      <c r="J3459" s="103" t="e">
        <f t="shared" si="174"/>
        <v>#DIV/0!</v>
      </c>
    </row>
    <row r="3460" spans="1:10" ht="12.75" customHeight="1" x14ac:dyDescent="0.25">
      <c r="A3460" s="101"/>
      <c r="D3460" s="81"/>
      <c r="E3460" s="81">
        <f>(E3459*Invoice!I3901)+((E3459-(E3459*Invoice!I3901))*Invoice!J3901)</f>
        <v>0</v>
      </c>
      <c r="F3460" s="81"/>
      <c r="G3460" s="90">
        <f>E3460/1.11</f>
        <v>0</v>
      </c>
      <c r="H3460" s="91">
        <f>G3460*11%</f>
        <v>0</v>
      </c>
      <c r="I3460" s="91" t="e">
        <f>G3460/B3459</f>
        <v>#DIV/0!</v>
      </c>
      <c r="J3460" s="104" t="e">
        <f>H3460/B3459</f>
        <v>#DIV/0!</v>
      </c>
    </row>
    <row r="3461" spans="1:10" ht="12.75" customHeight="1" x14ac:dyDescent="0.25">
      <c r="A3461" s="101"/>
      <c r="D3461" s="81" t="s">
        <v>23</v>
      </c>
      <c r="E3461" s="81">
        <f>E3459-E3460</f>
        <v>0</v>
      </c>
      <c r="F3461" s="81"/>
      <c r="G3461" s="82">
        <f>G3459-G3460</f>
        <v>0</v>
      </c>
      <c r="H3461" s="82">
        <f>H3459-H3460</f>
        <v>0</v>
      </c>
      <c r="I3461" s="82" t="e">
        <f>I3459-I3460</f>
        <v>#DIV/0!</v>
      </c>
      <c r="J3461" s="105" t="e">
        <f>J3459-J3460</f>
        <v>#DIV/0!</v>
      </c>
    </row>
    <row r="3462" spans="1:10" ht="12.75" customHeight="1" x14ac:dyDescent="0.25">
      <c r="A3462" s="101"/>
      <c r="D3462" s="81"/>
      <c r="E3462" s="81"/>
      <c r="F3462" s="81"/>
      <c r="G3462" s="82"/>
      <c r="H3462" s="83">
        <f>G3461+H3461</f>
        <v>0</v>
      </c>
      <c r="I3462" s="83"/>
      <c r="J3462" s="103"/>
    </row>
    <row r="3463" spans="1:10" ht="12.75" customHeight="1" x14ac:dyDescent="0.25">
      <c r="A3463" s="101"/>
      <c r="C3463" s="88"/>
      <c r="D3463" s="89"/>
      <c r="E3463" s="81"/>
      <c r="F3463" s="81"/>
      <c r="G3463" s="82"/>
      <c r="H3463" s="83"/>
      <c r="I3463" s="83"/>
      <c r="J3463" s="103"/>
    </row>
    <row r="3464" spans="1:10" ht="12.75" customHeight="1" x14ac:dyDescent="0.25">
      <c r="A3464" s="106"/>
      <c r="B3464" s="107"/>
      <c r="C3464" s="107"/>
      <c r="D3464" s="107"/>
      <c r="E3464" s="107"/>
      <c r="F3464" s="107"/>
      <c r="G3464" s="108">
        <f>G3371+G3377+G3383+G3389+G3395+G3401+G3407+G3413+G3419+G3425+G3431+G3437+G3443+G3449+G3455+G3461</f>
        <v>0</v>
      </c>
      <c r="H3464" s="108">
        <f>H3371+H3377+H3383+H3389+H3395+H3401+H3407+H3413+H3419+H3425+H3431+H3437+H3443+H3449+H3455+H3461</f>
        <v>0</v>
      </c>
      <c r="I3464" s="107"/>
      <c r="J3464" s="109">
        <f>H3372+H3378+H3384+H3390+H3396+H3402+H3408+H3414+H3420+H3426+H3432+H3438+H3444+H3450+H3456+H3462</f>
        <v>0</v>
      </c>
    </row>
    <row r="3466" spans="1:10" ht="12.75" customHeight="1" x14ac:dyDescent="0.25">
      <c r="A3466" s="94" t="s">
        <v>1</v>
      </c>
      <c r="B3466" s="95">
        <f>Invoice!E3992</f>
        <v>23060036</v>
      </c>
      <c r="C3466" s="96"/>
      <c r="D3466" s="97"/>
      <c r="E3466" s="97"/>
      <c r="F3466" s="97"/>
      <c r="G3466" s="98"/>
      <c r="H3466" s="99"/>
      <c r="I3466" s="99"/>
      <c r="J3466" s="100"/>
    </row>
    <row r="3467" spans="1:10" ht="12.75" customHeight="1" x14ac:dyDescent="0.25">
      <c r="A3467" s="101">
        <v>1</v>
      </c>
      <c r="B3467" s="84" t="s">
        <v>20</v>
      </c>
      <c r="C3467" s="84" t="s">
        <v>21</v>
      </c>
      <c r="D3467" s="85" t="s">
        <v>22</v>
      </c>
      <c r="E3467" s="85" t="s">
        <v>23</v>
      </c>
      <c r="F3467" s="85"/>
      <c r="G3467" s="86" t="s">
        <v>24</v>
      </c>
      <c r="H3467" s="87" t="s">
        <v>25</v>
      </c>
      <c r="I3467" s="87" t="s">
        <v>26</v>
      </c>
      <c r="J3467" s="102"/>
    </row>
    <row r="3468" spans="1:10" ht="12.75" customHeight="1" x14ac:dyDescent="0.25">
      <c r="A3468" s="101"/>
      <c r="B3468" s="80">
        <f>Invoice!B4000</f>
        <v>0</v>
      </c>
      <c r="C3468" s="88">
        <f>Invoice!E4000</f>
        <v>0</v>
      </c>
      <c r="D3468" s="89">
        <f>Invoice!H4000</f>
        <v>0</v>
      </c>
      <c r="E3468" s="81">
        <f>D3468*B3468</f>
        <v>0</v>
      </c>
      <c r="F3468" s="81"/>
      <c r="G3468" s="82">
        <f>E3468/1.11</f>
        <v>0</v>
      </c>
      <c r="H3468" s="83">
        <f>G3468*11%</f>
        <v>0</v>
      </c>
      <c r="I3468" s="83" t="e">
        <f>G3468/B3468</f>
        <v>#DIV/0!</v>
      </c>
      <c r="J3468" s="103" t="e">
        <f>H3468/B3468</f>
        <v>#DIV/0!</v>
      </c>
    </row>
    <row r="3469" spans="1:10" ht="12.75" customHeight="1" x14ac:dyDescent="0.25">
      <c r="A3469" s="101"/>
      <c r="D3469" s="81"/>
      <c r="E3469" s="81">
        <f>(E3468*Invoice!I4000)+((E3468-(E3468*Invoice!I4000))*Invoice!J4000)</f>
        <v>0</v>
      </c>
      <c r="F3469" s="81"/>
      <c r="G3469" s="90">
        <f>E3469/1.11</f>
        <v>0</v>
      </c>
      <c r="H3469" s="91">
        <f>G3469*11%</f>
        <v>0</v>
      </c>
      <c r="I3469" s="91" t="e">
        <f>G3469/B3468</f>
        <v>#DIV/0!</v>
      </c>
      <c r="J3469" s="104" t="e">
        <f>H3469/B3468</f>
        <v>#DIV/0!</v>
      </c>
    </row>
    <row r="3470" spans="1:10" ht="12.75" customHeight="1" x14ac:dyDescent="0.25">
      <c r="A3470" s="101"/>
      <c r="D3470" s="81" t="s">
        <v>23</v>
      </c>
      <c r="E3470" s="81">
        <f>E3468-E3469</f>
        <v>0</v>
      </c>
      <c r="F3470" s="81"/>
      <c r="G3470" s="82">
        <f>G3468-G3469</f>
        <v>0</v>
      </c>
      <c r="H3470" s="82">
        <f>H3468-H3469</f>
        <v>0</v>
      </c>
      <c r="I3470" s="82" t="e">
        <f>I3468-I3469</f>
        <v>#DIV/0!</v>
      </c>
      <c r="J3470" s="105" t="e">
        <f>J3468-J3469</f>
        <v>#DIV/0!</v>
      </c>
    </row>
    <row r="3471" spans="1:10" ht="12.75" customHeight="1" x14ac:dyDescent="0.25">
      <c r="A3471" s="101"/>
      <c r="D3471" s="81"/>
      <c r="E3471" s="81"/>
      <c r="F3471" s="81"/>
      <c r="G3471" s="82"/>
      <c r="H3471" s="83">
        <f>G3470+H3470</f>
        <v>0</v>
      </c>
      <c r="I3471" s="83"/>
      <c r="J3471" s="103"/>
    </row>
    <row r="3472" spans="1:10" ht="12.75" customHeight="1" x14ac:dyDescent="0.25">
      <c r="A3472" s="101"/>
      <c r="B3472" s="79"/>
      <c r="D3472" s="81"/>
      <c r="E3472" s="81"/>
      <c r="F3472" s="81"/>
      <c r="G3472" s="82"/>
      <c r="H3472" s="83"/>
      <c r="I3472" s="83"/>
      <c r="J3472" s="103"/>
    </row>
    <row r="3473" spans="1:10" ht="12.75" customHeight="1" x14ac:dyDescent="0.25">
      <c r="A3473" s="101">
        <v>2</v>
      </c>
      <c r="B3473" s="84" t="s">
        <v>20</v>
      </c>
      <c r="C3473" s="84" t="s">
        <v>21</v>
      </c>
      <c r="D3473" s="85" t="s">
        <v>22</v>
      </c>
      <c r="E3473" s="85" t="s">
        <v>23</v>
      </c>
      <c r="F3473" s="85"/>
      <c r="G3473" s="86" t="s">
        <v>24</v>
      </c>
      <c r="H3473" s="87" t="s">
        <v>25</v>
      </c>
      <c r="I3473" s="87" t="s">
        <v>26</v>
      </c>
      <c r="J3473" s="102"/>
    </row>
    <row r="3474" spans="1:10" ht="12.75" customHeight="1" x14ac:dyDescent="0.25">
      <c r="A3474" s="101"/>
      <c r="B3474" s="80">
        <f>Invoice!B4001</f>
        <v>0</v>
      </c>
      <c r="C3474" s="88">
        <f>Invoice!E4001</f>
        <v>0</v>
      </c>
      <c r="D3474" s="89">
        <f>Invoice!H4001</f>
        <v>0</v>
      </c>
      <c r="E3474" s="81">
        <f t="shared" ref="E3474:E3558" si="175">D3474*B3474</f>
        <v>0</v>
      </c>
      <c r="F3474" s="81"/>
      <c r="G3474" s="82">
        <f t="shared" ref="G3474:G3558" si="176">E3474/1.11</f>
        <v>0</v>
      </c>
      <c r="H3474" s="83">
        <f t="shared" ref="H3474:H3558" si="177">G3474*11%</f>
        <v>0</v>
      </c>
      <c r="I3474" s="83" t="e">
        <f t="shared" ref="I3474:I3558" si="178">G3474/B3474</f>
        <v>#DIV/0!</v>
      </c>
      <c r="J3474" s="103" t="e">
        <f t="shared" ref="J3474:J3558" si="179">H3474/B3474</f>
        <v>#DIV/0!</v>
      </c>
    </row>
    <row r="3475" spans="1:10" ht="12.75" customHeight="1" x14ac:dyDescent="0.25">
      <c r="A3475" s="101"/>
      <c r="D3475" s="81"/>
      <c r="E3475" s="81">
        <f>(E3474*Invoice!I4001)+((E3474-(E3474*Invoice!I4001))*Invoice!J4001)</f>
        <v>0</v>
      </c>
      <c r="F3475" s="81"/>
      <c r="G3475" s="90">
        <f>E3475/1.11</f>
        <v>0</v>
      </c>
      <c r="H3475" s="91">
        <f>G3475*11%</f>
        <v>0</v>
      </c>
      <c r="I3475" s="91" t="e">
        <f>G3475/B3474</f>
        <v>#DIV/0!</v>
      </c>
      <c r="J3475" s="104" t="e">
        <f>H3475/B3474</f>
        <v>#DIV/0!</v>
      </c>
    </row>
    <row r="3476" spans="1:10" ht="12.75" customHeight="1" x14ac:dyDescent="0.25">
      <c r="A3476" s="101"/>
      <c r="D3476" s="81" t="s">
        <v>23</v>
      </c>
      <c r="E3476" s="81">
        <f>E3474-E3475</f>
        <v>0</v>
      </c>
      <c r="F3476" s="81"/>
      <c r="G3476" s="82">
        <f>G3474-G3475</f>
        <v>0</v>
      </c>
      <c r="H3476" s="82">
        <f>H3474-H3475</f>
        <v>0</v>
      </c>
      <c r="I3476" s="82" t="e">
        <f>I3474-I3475</f>
        <v>#DIV/0!</v>
      </c>
      <c r="J3476" s="105" t="e">
        <f>J3474-J3475</f>
        <v>#DIV/0!</v>
      </c>
    </row>
    <row r="3477" spans="1:10" ht="12.75" customHeight="1" x14ac:dyDescent="0.25">
      <c r="A3477" s="101"/>
      <c r="D3477" s="81"/>
      <c r="E3477" s="81"/>
      <c r="F3477" s="81"/>
      <c r="G3477" s="82"/>
      <c r="H3477" s="83">
        <f>G3476+H3476</f>
        <v>0</v>
      </c>
      <c r="I3477" s="83"/>
      <c r="J3477" s="103"/>
    </row>
    <row r="3478" spans="1:10" ht="12.75" customHeight="1" x14ac:dyDescent="0.25">
      <c r="A3478" s="101"/>
      <c r="B3478" s="79"/>
      <c r="D3478" s="81"/>
      <c r="E3478" s="81"/>
      <c r="F3478" s="81"/>
      <c r="G3478" s="82"/>
      <c r="H3478" s="83"/>
      <c r="I3478" s="83"/>
      <c r="J3478" s="103"/>
    </row>
    <row r="3479" spans="1:10" ht="12.75" customHeight="1" x14ac:dyDescent="0.25">
      <c r="A3479" s="101">
        <v>3</v>
      </c>
      <c r="B3479" s="84" t="s">
        <v>20</v>
      </c>
      <c r="C3479" s="84" t="s">
        <v>21</v>
      </c>
      <c r="D3479" s="85" t="s">
        <v>22</v>
      </c>
      <c r="E3479" s="85" t="s">
        <v>23</v>
      </c>
      <c r="F3479" s="85"/>
      <c r="G3479" s="86" t="s">
        <v>24</v>
      </c>
      <c r="H3479" s="87" t="s">
        <v>25</v>
      </c>
      <c r="I3479" s="87" t="s">
        <v>26</v>
      </c>
      <c r="J3479" s="102"/>
    </row>
    <row r="3480" spans="1:10" ht="12.75" customHeight="1" x14ac:dyDescent="0.25">
      <c r="A3480" s="101"/>
      <c r="B3480" s="80">
        <f>Invoice!B4002</f>
        <v>0</v>
      </c>
      <c r="C3480" s="88">
        <f>Invoice!E4002</f>
        <v>0</v>
      </c>
      <c r="D3480" s="89">
        <f>Invoice!H4002</f>
        <v>0</v>
      </c>
      <c r="E3480" s="81">
        <f t="shared" si="175"/>
        <v>0</v>
      </c>
      <c r="F3480" s="81"/>
      <c r="G3480" s="82">
        <f t="shared" si="176"/>
        <v>0</v>
      </c>
      <c r="H3480" s="83">
        <f t="shared" si="177"/>
        <v>0</v>
      </c>
      <c r="I3480" s="83" t="e">
        <f t="shared" si="178"/>
        <v>#DIV/0!</v>
      </c>
      <c r="J3480" s="103" t="e">
        <f t="shared" si="179"/>
        <v>#DIV/0!</v>
      </c>
    </row>
    <row r="3481" spans="1:10" ht="12.75" customHeight="1" x14ac:dyDescent="0.25">
      <c r="A3481" s="101"/>
      <c r="D3481" s="81"/>
      <c r="E3481" s="81">
        <f>(E3480*Invoice!I4002)+((E3480-(E3480*Invoice!I4002))*Invoice!J4002)</f>
        <v>0</v>
      </c>
      <c r="F3481" s="81"/>
      <c r="G3481" s="90">
        <f>E3481/1.11</f>
        <v>0</v>
      </c>
      <c r="H3481" s="91">
        <f>G3481*11%</f>
        <v>0</v>
      </c>
      <c r="I3481" s="91" t="e">
        <f>G3481/B3480</f>
        <v>#DIV/0!</v>
      </c>
      <c r="J3481" s="104" t="e">
        <f>H3481/B3480</f>
        <v>#DIV/0!</v>
      </c>
    </row>
    <row r="3482" spans="1:10" ht="12.75" customHeight="1" x14ac:dyDescent="0.25">
      <c r="A3482" s="101"/>
      <c r="D3482" s="81" t="s">
        <v>23</v>
      </c>
      <c r="E3482" s="81">
        <f>E3480-E3481</f>
        <v>0</v>
      </c>
      <c r="F3482" s="81"/>
      <c r="G3482" s="82">
        <f>G3480-G3481</f>
        <v>0</v>
      </c>
      <c r="H3482" s="82">
        <f>H3480-H3481</f>
        <v>0</v>
      </c>
      <c r="I3482" s="82" t="e">
        <f>I3480-I3481</f>
        <v>#DIV/0!</v>
      </c>
      <c r="J3482" s="105" t="e">
        <f>J3480-J3481</f>
        <v>#DIV/0!</v>
      </c>
    </row>
    <row r="3483" spans="1:10" ht="12.75" customHeight="1" x14ac:dyDescent="0.25">
      <c r="A3483" s="101"/>
      <c r="D3483" s="81"/>
      <c r="E3483" s="81"/>
      <c r="F3483" s="81"/>
      <c r="G3483" s="82"/>
      <c r="H3483" s="83">
        <f>G3482+H3482</f>
        <v>0</v>
      </c>
      <c r="I3483" s="83"/>
      <c r="J3483" s="103"/>
    </row>
    <row r="3484" spans="1:10" ht="12.75" customHeight="1" x14ac:dyDescent="0.25">
      <c r="A3484" s="101"/>
      <c r="B3484" s="79"/>
      <c r="D3484" s="81"/>
      <c r="E3484" s="81"/>
      <c r="F3484" s="81"/>
      <c r="G3484" s="82"/>
      <c r="H3484" s="83"/>
      <c r="I3484" s="83"/>
      <c r="J3484" s="103"/>
    </row>
    <row r="3485" spans="1:10" ht="12.75" customHeight="1" x14ac:dyDescent="0.25">
      <c r="A3485" s="101">
        <v>4</v>
      </c>
      <c r="B3485" s="84" t="s">
        <v>20</v>
      </c>
      <c r="C3485" s="84" t="s">
        <v>21</v>
      </c>
      <c r="D3485" s="85" t="s">
        <v>22</v>
      </c>
      <c r="E3485" s="85" t="s">
        <v>23</v>
      </c>
      <c r="F3485" s="85"/>
      <c r="G3485" s="86" t="s">
        <v>24</v>
      </c>
      <c r="H3485" s="87" t="s">
        <v>25</v>
      </c>
      <c r="I3485" s="87" t="s">
        <v>26</v>
      </c>
      <c r="J3485" s="102"/>
    </row>
    <row r="3486" spans="1:10" ht="12.75" customHeight="1" x14ac:dyDescent="0.25">
      <c r="A3486" s="101"/>
      <c r="B3486" s="80">
        <f>Invoice!B4003</f>
        <v>0</v>
      </c>
      <c r="C3486" s="88">
        <f>Invoice!E4003</f>
        <v>0</v>
      </c>
      <c r="D3486" s="89">
        <f>Invoice!H4003</f>
        <v>0</v>
      </c>
      <c r="E3486" s="81">
        <f t="shared" si="175"/>
        <v>0</v>
      </c>
      <c r="F3486" s="81"/>
      <c r="G3486" s="82">
        <f t="shared" si="176"/>
        <v>0</v>
      </c>
      <c r="H3486" s="83">
        <f t="shared" si="177"/>
        <v>0</v>
      </c>
      <c r="I3486" s="83" t="e">
        <f t="shared" si="178"/>
        <v>#DIV/0!</v>
      </c>
      <c r="J3486" s="103" t="e">
        <f t="shared" si="179"/>
        <v>#DIV/0!</v>
      </c>
    </row>
    <row r="3487" spans="1:10" ht="12.75" customHeight="1" x14ac:dyDescent="0.25">
      <c r="A3487" s="101"/>
      <c r="D3487" s="81"/>
      <c r="E3487" s="81">
        <f>(E3486*Invoice!I4003)+((E3486-(E3486*Invoice!I4003))*Invoice!J4003)</f>
        <v>0</v>
      </c>
      <c r="F3487" s="81"/>
      <c r="G3487" s="90">
        <f>E3487/1.11</f>
        <v>0</v>
      </c>
      <c r="H3487" s="91">
        <f>G3487*11%</f>
        <v>0</v>
      </c>
      <c r="I3487" s="91" t="e">
        <f>G3487/B3486</f>
        <v>#DIV/0!</v>
      </c>
      <c r="J3487" s="104" t="e">
        <f>H3487/B3486</f>
        <v>#DIV/0!</v>
      </c>
    </row>
    <row r="3488" spans="1:10" ht="12.75" customHeight="1" x14ac:dyDescent="0.25">
      <c r="A3488" s="101"/>
      <c r="D3488" s="81" t="s">
        <v>23</v>
      </c>
      <c r="E3488" s="81">
        <f>E3486-E3487</f>
        <v>0</v>
      </c>
      <c r="F3488" s="81"/>
      <c r="G3488" s="82">
        <f>G3486-G3487</f>
        <v>0</v>
      </c>
      <c r="H3488" s="82">
        <f>H3486-H3487</f>
        <v>0</v>
      </c>
      <c r="I3488" s="82" t="e">
        <f>I3486-I3487</f>
        <v>#DIV/0!</v>
      </c>
      <c r="J3488" s="105" t="e">
        <f>J3486-J3487</f>
        <v>#DIV/0!</v>
      </c>
    </row>
    <row r="3489" spans="1:10" ht="12.75" customHeight="1" x14ac:dyDescent="0.25">
      <c r="A3489" s="101"/>
      <c r="D3489" s="81"/>
      <c r="E3489" s="81"/>
      <c r="F3489" s="81"/>
      <c r="G3489" s="82"/>
      <c r="H3489" s="83">
        <f>G3488+H3488</f>
        <v>0</v>
      </c>
      <c r="I3489" s="83"/>
      <c r="J3489" s="103"/>
    </row>
    <row r="3490" spans="1:10" ht="12.75" customHeight="1" x14ac:dyDescent="0.25">
      <c r="A3490" s="101"/>
      <c r="B3490" s="79"/>
      <c r="D3490" s="81"/>
      <c r="E3490" s="81"/>
      <c r="F3490" s="81"/>
      <c r="G3490" s="82"/>
      <c r="H3490" s="83"/>
      <c r="I3490" s="83"/>
      <c r="J3490" s="103"/>
    </row>
    <row r="3491" spans="1:10" ht="12.75" customHeight="1" x14ac:dyDescent="0.25">
      <c r="A3491" s="101">
        <v>5</v>
      </c>
      <c r="B3491" s="84" t="s">
        <v>20</v>
      </c>
      <c r="C3491" s="84" t="s">
        <v>21</v>
      </c>
      <c r="D3491" s="85" t="s">
        <v>22</v>
      </c>
      <c r="E3491" s="85" t="s">
        <v>23</v>
      </c>
      <c r="F3491" s="85"/>
      <c r="G3491" s="86" t="s">
        <v>24</v>
      </c>
      <c r="H3491" s="87" t="s">
        <v>25</v>
      </c>
      <c r="I3491" s="87" t="s">
        <v>26</v>
      </c>
      <c r="J3491" s="102"/>
    </row>
    <row r="3492" spans="1:10" ht="12.75" customHeight="1" x14ac:dyDescent="0.25">
      <c r="A3492" s="101"/>
      <c r="B3492" s="80">
        <f>Invoice!B4004</f>
        <v>0</v>
      </c>
      <c r="C3492" s="88">
        <f>Invoice!E4004</f>
        <v>0</v>
      </c>
      <c r="D3492" s="89">
        <f>Invoice!H4004</f>
        <v>0</v>
      </c>
      <c r="E3492" s="81">
        <f t="shared" si="175"/>
        <v>0</v>
      </c>
      <c r="F3492" s="81"/>
      <c r="G3492" s="82">
        <f t="shared" si="176"/>
        <v>0</v>
      </c>
      <c r="H3492" s="83">
        <f t="shared" si="177"/>
        <v>0</v>
      </c>
      <c r="I3492" s="83" t="e">
        <f t="shared" si="178"/>
        <v>#DIV/0!</v>
      </c>
      <c r="J3492" s="103" t="e">
        <f t="shared" si="179"/>
        <v>#DIV/0!</v>
      </c>
    </row>
    <row r="3493" spans="1:10" ht="12.75" customHeight="1" x14ac:dyDescent="0.25">
      <c r="A3493" s="101"/>
      <c r="D3493" s="81"/>
      <c r="E3493" s="81">
        <f>(E3492*Invoice!I4004)+((E3492-(E3492*Invoice!I4004))*Invoice!J4004)</f>
        <v>0</v>
      </c>
      <c r="F3493" s="81"/>
      <c r="G3493" s="90">
        <f>E3493/1.11</f>
        <v>0</v>
      </c>
      <c r="H3493" s="91">
        <f>G3493*11%</f>
        <v>0</v>
      </c>
      <c r="I3493" s="91" t="e">
        <f>G3493/B3492</f>
        <v>#DIV/0!</v>
      </c>
      <c r="J3493" s="104" t="e">
        <f>H3493/B3492</f>
        <v>#DIV/0!</v>
      </c>
    </row>
    <row r="3494" spans="1:10" ht="12.75" customHeight="1" x14ac:dyDescent="0.25">
      <c r="A3494" s="101"/>
      <c r="D3494" s="81" t="s">
        <v>23</v>
      </c>
      <c r="E3494" s="81">
        <f>E3492-E3493</f>
        <v>0</v>
      </c>
      <c r="F3494" s="81"/>
      <c r="G3494" s="82">
        <f>G3492-G3493</f>
        <v>0</v>
      </c>
      <c r="H3494" s="82">
        <f>H3492-H3493</f>
        <v>0</v>
      </c>
      <c r="I3494" s="82" t="e">
        <f>I3492-I3493</f>
        <v>#DIV/0!</v>
      </c>
      <c r="J3494" s="105" t="e">
        <f>J3492-J3493</f>
        <v>#DIV/0!</v>
      </c>
    </row>
    <row r="3495" spans="1:10" ht="12.75" customHeight="1" x14ac:dyDescent="0.25">
      <c r="A3495" s="101"/>
      <c r="D3495" s="81"/>
      <c r="E3495" s="81"/>
      <c r="F3495" s="81"/>
      <c r="G3495" s="82"/>
      <c r="H3495" s="83">
        <f>G3494+H3494</f>
        <v>0</v>
      </c>
      <c r="I3495" s="83"/>
      <c r="J3495" s="103"/>
    </row>
    <row r="3496" spans="1:10" ht="12.75" customHeight="1" x14ac:dyDescent="0.25">
      <c r="A3496" s="101"/>
      <c r="B3496" s="79"/>
      <c r="D3496" s="81"/>
      <c r="E3496" s="81"/>
      <c r="F3496" s="81"/>
      <c r="G3496" s="82"/>
      <c r="H3496" s="83"/>
      <c r="I3496" s="83"/>
      <c r="J3496" s="103"/>
    </row>
    <row r="3497" spans="1:10" ht="12.75" customHeight="1" x14ac:dyDescent="0.25">
      <c r="A3497" s="101">
        <v>6</v>
      </c>
      <c r="B3497" s="84" t="s">
        <v>20</v>
      </c>
      <c r="C3497" s="84" t="s">
        <v>21</v>
      </c>
      <c r="D3497" s="85" t="s">
        <v>22</v>
      </c>
      <c r="E3497" s="85" t="s">
        <v>23</v>
      </c>
      <c r="F3497" s="85"/>
      <c r="G3497" s="86" t="s">
        <v>24</v>
      </c>
      <c r="H3497" s="87" t="s">
        <v>25</v>
      </c>
      <c r="I3497" s="87" t="s">
        <v>26</v>
      </c>
      <c r="J3497" s="102"/>
    </row>
    <row r="3498" spans="1:10" ht="12.75" customHeight="1" x14ac:dyDescent="0.25">
      <c r="A3498" s="101"/>
      <c r="B3498" s="80">
        <f>Invoice!B4005</f>
        <v>0</v>
      </c>
      <c r="C3498" s="88">
        <f>Invoice!E4005</f>
        <v>0</v>
      </c>
      <c r="D3498" s="89">
        <f>Invoice!H4005</f>
        <v>0</v>
      </c>
      <c r="E3498" s="81">
        <f t="shared" si="175"/>
        <v>0</v>
      </c>
      <c r="F3498" s="81"/>
      <c r="G3498" s="82">
        <f t="shared" si="176"/>
        <v>0</v>
      </c>
      <c r="H3498" s="83">
        <f t="shared" si="177"/>
        <v>0</v>
      </c>
      <c r="I3498" s="83" t="e">
        <f t="shared" si="178"/>
        <v>#DIV/0!</v>
      </c>
      <c r="J3498" s="103" t="e">
        <f t="shared" si="179"/>
        <v>#DIV/0!</v>
      </c>
    </row>
    <row r="3499" spans="1:10" ht="12.75" customHeight="1" x14ac:dyDescent="0.25">
      <c r="A3499" s="101"/>
      <c r="D3499" s="81"/>
      <c r="E3499" s="81">
        <f>(E3498*Invoice!I4005)+((E3498-(E3498*Invoice!I4005))*Invoice!J4005)</f>
        <v>0</v>
      </c>
      <c r="F3499" s="81"/>
      <c r="G3499" s="90">
        <f>E3499/1.11</f>
        <v>0</v>
      </c>
      <c r="H3499" s="91">
        <f>G3499*11%</f>
        <v>0</v>
      </c>
      <c r="I3499" s="91" t="e">
        <f>G3499/B3498</f>
        <v>#DIV/0!</v>
      </c>
      <c r="J3499" s="104" t="e">
        <f>H3499/B3498</f>
        <v>#DIV/0!</v>
      </c>
    </row>
    <row r="3500" spans="1:10" ht="12.75" customHeight="1" x14ac:dyDescent="0.25">
      <c r="A3500" s="101"/>
      <c r="D3500" s="81" t="s">
        <v>23</v>
      </c>
      <c r="E3500" s="81">
        <f>E3498-E3499</f>
        <v>0</v>
      </c>
      <c r="F3500" s="81"/>
      <c r="G3500" s="82">
        <f>G3498-G3499</f>
        <v>0</v>
      </c>
      <c r="H3500" s="82">
        <f>H3498-H3499</f>
        <v>0</v>
      </c>
      <c r="I3500" s="82" t="e">
        <f>I3498-I3499</f>
        <v>#DIV/0!</v>
      </c>
      <c r="J3500" s="105" t="e">
        <f>J3498-J3499</f>
        <v>#DIV/0!</v>
      </c>
    </row>
    <row r="3501" spans="1:10" ht="12.75" customHeight="1" x14ac:dyDescent="0.25">
      <c r="A3501" s="101"/>
      <c r="D3501" s="81"/>
      <c r="E3501" s="81"/>
      <c r="F3501" s="81"/>
      <c r="G3501" s="82"/>
      <c r="H3501" s="83">
        <f>G3500+H3500</f>
        <v>0</v>
      </c>
      <c r="I3501" s="83"/>
      <c r="J3501" s="103"/>
    </row>
    <row r="3502" spans="1:10" ht="12.75" customHeight="1" x14ac:dyDescent="0.25">
      <c r="A3502" s="101"/>
      <c r="B3502" s="79"/>
      <c r="D3502" s="81"/>
      <c r="E3502" s="81"/>
      <c r="F3502" s="81"/>
      <c r="G3502" s="82"/>
      <c r="H3502" s="83"/>
      <c r="I3502" s="83"/>
      <c r="J3502" s="103"/>
    </row>
    <row r="3503" spans="1:10" ht="12.75" customHeight="1" x14ac:dyDescent="0.25">
      <c r="A3503" s="101">
        <v>7</v>
      </c>
      <c r="B3503" s="84" t="s">
        <v>20</v>
      </c>
      <c r="C3503" s="84" t="s">
        <v>21</v>
      </c>
      <c r="D3503" s="85" t="s">
        <v>22</v>
      </c>
      <c r="E3503" s="85" t="s">
        <v>23</v>
      </c>
      <c r="F3503" s="85"/>
      <c r="G3503" s="86" t="s">
        <v>24</v>
      </c>
      <c r="H3503" s="87" t="s">
        <v>25</v>
      </c>
      <c r="I3503" s="87" t="s">
        <v>26</v>
      </c>
      <c r="J3503" s="102"/>
    </row>
    <row r="3504" spans="1:10" ht="12.75" customHeight="1" x14ac:dyDescent="0.25">
      <c r="A3504" s="101"/>
      <c r="B3504" s="80">
        <f>Invoice!B4006</f>
        <v>0</v>
      </c>
      <c r="C3504" s="88">
        <f>Invoice!E4006</f>
        <v>0</v>
      </c>
      <c r="D3504" s="89">
        <f>Invoice!H4006</f>
        <v>0</v>
      </c>
      <c r="E3504" s="81">
        <f t="shared" si="175"/>
        <v>0</v>
      </c>
      <c r="F3504" s="81"/>
      <c r="G3504" s="82">
        <f t="shared" si="176"/>
        <v>0</v>
      </c>
      <c r="H3504" s="83">
        <f t="shared" si="177"/>
        <v>0</v>
      </c>
      <c r="I3504" s="83" t="e">
        <f t="shared" si="178"/>
        <v>#DIV/0!</v>
      </c>
      <c r="J3504" s="103" t="e">
        <f t="shared" si="179"/>
        <v>#DIV/0!</v>
      </c>
    </row>
    <row r="3505" spans="1:10" ht="12.75" customHeight="1" x14ac:dyDescent="0.25">
      <c r="A3505" s="101"/>
      <c r="D3505" s="81"/>
      <c r="E3505" s="81">
        <f>(E3504*Invoice!I4006)+((E3504-(E3504*Invoice!I4006))*Invoice!J4006)</f>
        <v>0</v>
      </c>
      <c r="F3505" s="81"/>
      <c r="G3505" s="90">
        <f>E3505/1.11</f>
        <v>0</v>
      </c>
      <c r="H3505" s="91">
        <f>G3505*11%</f>
        <v>0</v>
      </c>
      <c r="I3505" s="91" t="e">
        <f>G3505/B3504</f>
        <v>#DIV/0!</v>
      </c>
      <c r="J3505" s="104" t="e">
        <f>H3505/B3504</f>
        <v>#DIV/0!</v>
      </c>
    </row>
    <row r="3506" spans="1:10" ht="12.75" customHeight="1" x14ac:dyDescent="0.25">
      <c r="A3506" s="101"/>
      <c r="D3506" s="81" t="s">
        <v>23</v>
      </c>
      <c r="E3506" s="81">
        <f>E3504-E3505</f>
        <v>0</v>
      </c>
      <c r="F3506" s="81"/>
      <c r="G3506" s="82">
        <f>G3504-G3505</f>
        <v>0</v>
      </c>
      <c r="H3506" s="82">
        <f>H3504-H3505</f>
        <v>0</v>
      </c>
      <c r="I3506" s="82" t="e">
        <f>I3504-I3505</f>
        <v>#DIV/0!</v>
      </c>
      <c r="J3506" s="105" t="e">
        <f>J3504-J3505</f>
        <v>#DIV/0!</v>
      </c>
    </row>
    <row r="3507" spans="1:10" ht="12.75" customHeight="1" x14ac:dyDescent="0.25">
      <c r="A3507" s="101"/>
      <c r="D3507" s="81"/>
      <c r="E3507" s="81"/>
      <c r="F3507" s="81"/>
      <c r="G3507" s="82"/>
      <c r="H3507" s="83">
        <f>G3506+H3506</f>
        <v>0</v>
      </c>
      <c r="I3507" s="83"/>
      <c r="J3507" s="103"/>
    </row>
    <row r="3508" spans="1:10" ht="12.75" customHeight="1" x14ac:dyDescent="0.25">
      <c r="A3508" s="101"/>
      <c r="B3508" s="79"/>
      <c r="D3508" s="81"/>
      <c r="E3508" s="81"/>
      <c r="F3508" s="81"/>
      <c r="G3508" s="82"/>
      <c r="H3508" s="83"/>
      <c r="I3508" s="83"/>
      <c r="J3508" s="103"/>
    </row>
    <row r="3509" spans="1:10" ht="12.75" customHeight="1" x14ac:dyDescent="0.25">
      <c r="A3509" s="101">
        <v>8</v>
      </c>
      <c r="B3509" s="84" t="s">
        <v>20</v>
      </c>
      <c r="C3509" s="84" t="s">
        <v>21</v>
      </c>
      <c r="D3509" s="85" t="s">
        <v>22</v>
      </c>
      <c r="E3509" s="85" t="s">
        <v>23</v>
      </c>
      <c r="F3509" s="85"/>
      <c r="G3509" s="86" t="s">
        <v>24</v>
      </c>
      <c r="H3509" s="87" t="s">
        <v>25</v>
      </c>
      <c r="I3509" s="87" t="s">
        <v>26</v>
      </c>
      <c r="J3509" s="102"/>
    </row>
    <row r="3510" spans="1:10" ht="12.75" customHeight="1" x14ac:dyDescent="0.25">
      <c r="A3510" s="101"/>
      <c r="B3510" s="80">
        <f>Invoice!B4007</f>
        <v>0</v>
      </c>
      <c r="C3510" s="88">
        <f>Invoice!E4007</f>
        <v>0</v>
      </c>
      <c r="D3510" s="89">
        <f>Invoice!H4007</f>
        <v>0</v>
      </c>
      <c r="E3510" s="81">
        <f t="shared" si="175"/>
        <v>0</v>
      </c>
      <c r="F3510" s="81"/>
      <c r="G3510" s="82">
        <f t="shared" si="176"/>
        <v>0</v>
      </c>
      <c r="H3510" s="83">
        <f t="shared" si="177"/>
        <v>0</v>
      </c>
      <c r="I3510" s="83" t="e">
        <f t="shared" si="178"/>
        <v>#DIV/0!</v>
      </c>
      <c r="J3510" s="103" t="e">
        <f t="shared" si="179"/>
        <v>#DIV/0!</v>
      </c>
    </row>
    <row r="3511" spans="1:10" ht="12.75" customHeight="1" x14ac:dyDescent="0.25">
      <c r="A3511" s="101"/>
      <c r="D3511" s="81"/>
      <c r="E3511" s="81">
        <f>(E3510*Invoice!I4007)+((E3510-(E3510*Invoice!I4007))*Invoice!J4007)</f>
        <v>0</v>
      </c>
      <c r="F3511" s="81"/>
      <c r="G3511" s="90">
        <f>E3511/1.11</f>
        <v>0</v>
      </c>
      <c r="H3511" s="91">
        <f>G3511*11%</f>
        <v>0</v>
      </c>
      <c r="I3511" s="91" t="e">
        <f>G3511/B3510</f>
        <v>#DIV/0!</v>
      </c>
      <c r="J3511" s="104" t="e">
        <f>H3511/B3510</f>
        <v>#DIV/0!</v>
      </c>
    </row>
    <row r="3512" spans="1:10" ht="12.75" customHeight="1" x14ac:dyDescent="0.25">
      <c r="A3512" s="101"/>
      <c r="D3512" s="81" t="s">
        <v>23</v>
      </c>
      <c r="E3512" s="81">
        <f>E3510-E3511</f>
        <v>0</v>
      </c>
      <c r="F3512" s="81"/>
      <c r="G3512" s="82">
        <f>G3510-G3511</f>
        <v>0</v>
      </c>
      <c r="H3512" s="82">
        <f>H3510-H3511</f>
        <v>0</v>
      </c>
      <c r="I3512" s="82" t="e">
        <f>I3510-I3511</f>
        <v>#DIV/0!</v>
      </c>
      <c r="J3512" s="105" t="e">
        <f>J3510-J3511</f>
        <v>#DIV/0!</v>
      </c>
    </row>
    <row r="3513" spans="1:10" ht="12.75" customHeight="1" x14ac:dyDescent="0.25">
      <c r="A3513" s="101"/>
      <c r="D3513" s="81"/>
      <c r="E3513" s="81"/>
      <c r="F3513" s="81"/>
      <c r="G3513" s="82"/>
      <c r="H3513" s="83">
        <f>G3512+H3512</f>
        <v>0</v>
      </c>
      <c r="I3513" s="83"/>
      <c r="J3513" s="103"/>
    </row>
    <row r="3514" spans="1:10" ht="12.75" customHeight="1" x14ac:dyDescent="0.25">
      <c r="A3514" s="101"/>
      <c r="B3514" s="79"/>
      <c r="D3514" s="81"/>
      <c r="E3514" s="81"/>
      <c r="F3514" s="81"/>
      <c r="G3514" s="82"/>
      <c r="H3514" s="83"/>
      <c r="I3514" s="83"/>
      <c r="J3514" s="103"/>
    </row>
    <row r="3515" spans="1:10" ht="12.75" customHeight="1" x14ac:dyDescent="0.25">
      <c r="A3515" s="101">
        <v>9</v>
      </c>
      <c r="B3515" s="84" t="s">
        <v>20</v>
      </c>
      <c r="C3515" s="84" t="s">
        <v>21</v>
      </c>
      <c r="D3515" s="85" t="s">
        <v>22</v>
      </c>
      <c r="E3515" s="85" t="s">
        <v>23</v>
      </c>
      <c r="F3515" s="85"/>
      <c r="G3515" s="86" t="s">
        <v>24</v>
      </c>
      <c r="H3515" s="87" t="s">
        <v>25</v>
      </c>
      <c r="I3515" s="87" t="s">
        <v>26</v>
      </c>
      <c r="J3515" s="102"/>
    </row>
    <row r="3516" spans="1:10" ht="12.75" customHeight="1" x14ac:dyDescent="0.25">
      <c r="A3516" s="101"/>
      <c r="B3516" s="80">
        <f>Invoice!B4008</f>
        <v>0</v>
      </c>
      <c r="C3516" s="88">
        <f>Invoice!E4008</f>
        <v>0</v>
      </c>
      <c r="D3516" s="89">
        <f>Invoice!H4008</f>
        <v>0</v>
      </c>
      <c r="E3516" s="81">
        <f t="shared" si="175"/>
        <v>0</v>
      </c>
      <c r="F3516" s="81"/>
      <c r="G3516" s="82">
        <f t="shared" si="176"/>
        <v>0</v>
      </c>
      <c r="H3516" s="83">
        <f t="shared" si="177"/>
        <v>0</v>
      </c>
      <c r="I3516" s="83" t="e">
        <f t="shared" si="178"/>
        <v>#DIV/0!</v>
      </c>
      <c r="J3516" s="103" t="e">
        <f t="shared" si="179"/>
        <v>#DIV/0!</v>
      </c>
    </row>
    <row r="3517" spans="1:10" ht="12.75" customHeight="1" x14ac:dyDescent="0.25">
      <c r="A3517" s="101"/>
      <c r="D3517" s="81"/>
      <c r="E3517" s="81">
        <f>(E3516*Invoice!I4008)+((E3516-(E3516*Invoice!I4008))*Invoice!J4008)</f>
        <v>0</v>
      </c>
      <c r="F3517" s="81"/>
      <c r="G3517" s="90">
        <f>E3517/1.11</f>
        <v>0</v>
      </c>
      <c r="H3517" s="91">
        <f>G3517*11%</f>
        <v>0</v>
      </c>
      <c r="I3517" s="91" t="e">
        <f>G3517/B3516</f>
        <v>#DIV/0!</v>
      </c>
      <c r="J3517" s="104" t="e">
        <f>H3517/B3516</f>
        <v>#DIV/0!</v>
      </c>
    </row>
    <row r="3518" spans="1:10" ht="12.75" customHeight="1" x14ac:dyDescent="0.25">
      <c r="A3518" s="101"/>
      <c r="D3518" s="81" t="s">
        <v>23</v>
      </c>
      <c r="E3518" s="81">
        <f>E3516-E3517</f>
        <v>0</v>
      </c>
      <c r="F3518" s="81"/>
      <c r="G3518" s="82">
        <f>G3516-G3517</f>
        <v>0</v>
      </c>
      <c r="H3518" s="82">
        <f>H3516-H3517</f>
        <v>0</v>
      </c>
      <c r="I3518" s="82" t="e">
        <f>I3516-I3517</f>
        <v>#DIV/0!</v>
      </c>
      <c r="J3518" s="105" t="e">
        <f>J3516-J3517</f>
        <v>#DIV/0!</v>
      </c>
    </row>
    <row r="3519" spans="1:10" ht="12.75" customHeight="1" x14ac:dyDescent="0.25">
      <c r="A3519" s="101"/>
      <c r="D3519" s="81"/>
      <c r="E3519" s="81"/>
      <c r="F3519" s="81"/>
      <c r="G3519" s="82"/>
      <c r="H3519" s="83">
        <f>G3518+H3518</f>
        <v>0</v>
      </c>
      <c r="I3519" s="83"/>
      <c r="J3519" s="103"/>
    </row>
    <row r="3520" spans="1:10" ht="12.75" customHeight="1" x14ac:dyDescent="0.25">
      <c r="A3520" s="101"/>
      <c r="B3520" s="79"/>
      <c r="D3520" s="81"/>
      <c r="E3520" s="81"/>
      <c r="F3520" s="81"/>
      <c r="G3520" s="82"/>
      <c r="H3520" s="83"/>
      <c r="I3520" s="83"/>
      <c r="J3520" s="103"/>
    </row>
    <row r="3521" spans="1:10" ht="12.75" customHeight="1" x14ac:dyDescent="0.25">
      <c r="A3521" s="101">
        <v>10</v>
      </c>
      <c r="B3521" s="84" t="s">
        <v>20</v>
      </c>
      <c r="C3521" s="84" t="s">
        <v>21</v>
      </c>
      <c r="D3521" s="85" t="s">
        <v>22</v>
      </c>
      <c r="E3521" s="85" t="s">
        <v>23</v>
      </c>
      <c r="F3521" s="85"/>
      <c r="G3521" s="86" t="s">
        <v>24</v>
      </c>
      <c r="H3521" s="87" t="s">
        <v>25</v>
      </c>
      <c r="I3521" s="87" t="s">
        <v>26</v>
      </c>
      <c r="J3521" s="102"/>
    </row>
    <row r="3522" spans="1:10" ht="12.75" customHeight="1" x14ac:dyDescent="0.25">
      <c r="A3522" s="101"/>
      <c r="B3522" s="80">
        <f>Invoice!B4009</f>
        <v>0</v>
      </c>
      <c r="C3522" s="88">
        <f>Invoice!E4009</f>
        <v>0</v>
      </c>
      <c r="D3522" s="89">
        <f>Invoice!H4009</f>
        <v>0</v>
      </c>
      <c r="E3522" s="81">
        <f t="shared" si="175"/>
        <v>0</v>
      </c>
      <c r="F3522" s="81"/>
      <c r="G3522" s="82">
        <f t="shared" si="176"/>
        <v>0</v>
      </c>
      <c r="H3522" s="83">
        <f t="shared" si="177"/>
        <v>0</v>
      </c>
      <c r="I3522" s="83" t="e">
        <f t="shared" si="178"/>
        <v>#DIV/0!</v>
      </c>
      <c r="J3522" s="103" t="e">
        <f t="shared" si="179"/>
        <v>#DIV/0!</v>
      </c>
    </row>
    <row r="3523" spans="1:10" ht="12.75" customHeight="1" x14ac:dyDescent="0.25">
      <c r="A3523" s="101"/>
      <c r="D3523" s="81"/>
      <c r="E3523" s="81">
        <f>(E3522*Invoice!I4009)+((E3522-(E3522*Invoice!I4009))*Invoice!J4009)</f>
        <v>0</v>
      </c>
      <c r="F3523" s="81"/>
      <c r="G3523" s="90">
        <f>E3523/1.11</f>
        <v>0</v>
      </c>
      <c r="H3523" s="91">
        <f>G3523*11%</f>
        <v>0</v>
      </c>
      <c r="I3523" s="91" t="e">
        <f>G3523/B3522</f>
        <v>#DIV/0!</v>
      </c>
      <c r="J3523" s="104" t="e">
        <f>H3523/B3522</f>
        <v>#DIV/0!</v>
      </c>
    </row>
    <row r="3524" spans="1:10" ht="12.75" customHeight="1" x14ac:dyDescent="0.25">
      <c r="A3524" s="101"/>
      <c r="D3524" s="81" t="s">
        <v>23</v>
      </c>
      <c r="E3524" s="81">
        <f>E3522-E3523</f>
        <v>0</v>
      </c>
      <c r="F3524" s="81"/>
      <c r="G3524" s="82">
        <f>G3522-G3523</f>
        <v>0</v>
      </c>
      <c r="H3524" s="82">
        <f>H3522-H3523</f>
        <v>0</v>
      </c>
      <c r="I3524" s="82" t="e">
        <f>I3522-I3523</f>
        <v>#DIV/0!</v>
      </c>
      <c r="J3524" s="105" t="e">
        <f>J3522-J3523</f>
        <v>#DIV/0!</v>
      </c>
    </row>
    <row r="3525" spans="1:10" ht="12.75" customHeight="1" x14ac:dyDescent="0.25">
      <c r="A3525" s="101"/>
      <c r="D3525" s="81"/>
      <c r="E3525" s="81"/>
      <c r="F3525" s="81"/>
      <c r="G3525" s="82"/>
      <c r="H3525" s="83">
        <f>G3524+H3524</f>
        <v>0</v>
      </c>
      <c r="I3525" s="83"/>
      <c r="J3525" s="103"/>
    </row>
    <row r="3526" spans="1:10" ht="12.75" customHeight="1" x14ac:dyDescent="0.25">
      <c r="A3526" s="101"/>
      <c r="B3526" s="79"/>
      <c r="D3526" s="81"/>
      <c r="E3526" s="81"/>
      <c r="F3526" s="81"/>
      <c r="G3526" s="82"/>
      <c r="H3526" s="83"/>
      <c r="I3526" s="83"/>
      <c r="J3526" s="103"/>
    </row>
    <row r="3527" spans="1:10" ht="12.75" customHeight="1" x14ac:dyDescent="0.25">
      <c r="A3527" s="101">
        <v>11</v>
      </c>
      <c r="B3527" s="84" t="s">
        <v>20</v>
      </c>
      <c r="C3527" s="84" t="s">
        <v>21</v>
      </c>
      <c r="D3527" s="85" t="s">
        <v>22</v>
      </c>
      <c r="E3527" s="85" t="s">
        <v>23</v>
      </c>
      <c r="F3527" s="85"/>
      <c r="G3527" s="86" t="s">
        <v>24</v>
      </c>
      <c r="H3527" s="87" t="s">
        <v>25</v>
      </c>
      <c r="I3527" s="87" t="s">
        <v>26</v>
      </c>
      <c r="J3527" s="102"/>
    </row>
    <row r="3528" spans="1:10" ht="12.75" customHeight="1" x14ac:dyDescent="0.25">
      <c r="A3528" s="101"/>
      <c r="B3528" s="80">
        <f>Invoice!B4010</f>
        <v>0</v>
      </c>
      <c r="C3528" s="88">
        <f>Invoice!E4010</f>
        <v>0</v>
      </c>
      <c r="D3528" s="89">
        <f>Invoice!H4010</f>
        <v>0</v>
      </c>
      <c r="E3528" s="81">
        <f t="shared" si="175"/>
        <v>0</v>
      </c>
      <c r="F3528" s="81"/>
      <c r="G3528" s="82">
        <f t="shared" si="176"/>
        <v>0</v>
      </c>
      <c r="H3528" s="83">
        <f t="shared" si="177"/>
        <v>0</v>
      </c>
      <c r="I3528" s="83" t="e">
        <f t="shared" si="178"/>
        <v>#DIV/0!</v>
      </c>
      <c r="J3528" s="103" t="e">
        <f t="shared" si="179"/>
        <v>#DIV/0!</v>
      </c>
    </row>
    <row r="3529" spans="1:10" ht="12.75" customHeight="1" x14ac:dyDescent="0.25">
      <c r="A3529" s="101"/>
      <c r="D3529" s="81"/>
      <c r="E3529" s="81">
        <f>(E3528*Invoice!I4010)+((E3528-(E3528*Invoice!I4010))*Invoice!J4010)</f>
        <v>0</v>
      </c>
      <c r="F3529" s="81"/>
      <c r="G3529" s="90">
        <f>E3529/1.11</f>
        <v>0</v>
      </c>
      <c r="H3529" s="91">
        <f>G3529*11%</f>
        <v>0</v>
      </c>
      <c r="I3529" s="91" t="e">
        <f>G3529/B3528</f>
        <v>#DIV/0!</v>
      </c>
      <c r="J3529" s="104" t="e">
        <f>H3529/B3528</f>
        <v>#DIV/0!</v>
      </c>
    </row>
    <row r="3530" spans="1:10" ht="12.75" customHeight="1" x14ac:dyDescent="0.25">
      <c r="A3530" s="101"/>
      <c r="D3530" s="81" t="s">
        <v>23</v>
      </c>
      <c r="E3530" s="81">
        <f>E3528-E3529</f>
        <v>0</v>
      </c>
      <c r="F3530" s="81"/>
      <c r="G3530" s="82">
        <f>G3528-G3529</f>
        <v>0</v>
      </c>
      <c r="H3530" s="82">
        <f>H3528-H3529</f>
        <v>0</v>
      </c>
      <c r="I3530" s="82" t="e">
        <f>I3528-I3529</f>
        <v>#DIV/0!</v>
      </c>
      <c r="J3530" s="105" t="e">
        <f>J3528-J3529</f>
        <v>#DIV/0!</v>
      </c>
    </row>
    <row r="3531" spans="1:10" ht="12.75" customHeight="1" x14ac:dyDescent="0.25">
      <c r="A3531" s="101"/>
      <c r="D3531" s="81"/>
      <c r="E3531" s="81"/>
      <c r="F3531" s="81"/>
      <c r="G3531" s="82"/>
      <c r="H3531" s="83">
        <f>G3530+H3530</f>
        <v>0</v>
      </c>
      <c r="I3531" s="83"/>
      <c r="J3531" s="103"/>
    </row>
    <row r="3532" spans="1:10" ht="12.75" customHeight="1" x14ac:dyDescent="0.25">
      <c r="A3532" s="101"/>
      <c r="B3532" s="79"/>
      <c r="D3532" s="81"/>
      <c r="E3532" s="81"/>
      <c r="F3532" s="81"/>
      <c r="G3532" s="82"/>
      <c r="H3532" s="83"/>
      <c r="I3532" s="83"/>
      <c r="J3532" s="103"/>
    </row>
    <row r="3533" spans="1:10" ht="12.75" customHeight="1" x14ac:dyDescent="0.25">
      <c r="A3533" s="101">
        <v>12</v>
      </c>
      <c r="B3533" s="84" t="s">
        <v>20</v>
      </c>
      <c r="C3533" s="84" t="s">
        <v>21</v>
      </c>
      <c r="D3533" s="85" t="s">
        <v>22</v>
      </c>
      <c r="E3533" s="85" t="s">
        <v>23</v>
      </c>
      <c r="F3533" s="85"/>
      <c r="G3533" s="86" t="s">
        <v>24</v>
      </c>
      <c r="H3533" s="87" t="s">
        <v>25</v>
      </c>
      <c r="I3533" s="87" t="s">
        <v>26</v>
      </c>
      <c r="J3533" s="102"/>
    </row>
    <row r="3534" spans="1:10" ht="12.75" customHeight="1" x14ac:dyDescent="0.25">
      <c r="A3534" s="101"/>
      <c r="B3534" s="80">
        <f>Invoice!B4011</f>
        <v>0</v>
      </c>
      <c r="C3534" s="88">
        <f>Invoice!E4011</f>
        <v>0</v>
      </c>
      <c r="D3534" s="89">
        <f>Invoice!H4011</f>
        <v>0</v>
      </c>
      <c r="E3534" s="81">
        <f t="shared" si="175"/>
        <v>0</v>
      </c>
      <c r="F3534" s="81"/>
      <c r="G3534" s="82">
        <f t="shared" si="176"/>
        <v>0</v>
      </c>
      <c r="H3534" s="83">
        <f t="shared" si="177"/>
        <v>0</v>
      </c>
      <c r="I3534" s="83" t="e">
        <f t="shared" si="178"/>
        <v>#DIV/0!</v>
      </c>
      <c r="J3534" s="103" t="e">
        <f t="shared" si="179"/>
        <v>#DIV/0!</v>
      </c>
    </row>
    <row r="3535" spans="1:10" ht="12.75" customHeight="1" x14ac:dyDescent="0.25">
      <c r="A3535" s="101"/>
      <c r="D3535" s="81"/>
      <c r="E3535" s="81">
        <f>(E3534*Invoice!I4011)+((E3534-(E3534*Invoice!I4011))*Invoice!J4011)</f>
        <v>0</v>
      </c>
      <c r="F3535" s="81"/>
      <c r="G3535" s="90">
        <f>E3535/1.11</f>
        <v>0</v>
      </c>
      <c r="H3535" s="91">
        <f>G3535*11%</f>
        <v>0</v>
      </c>
      <c r="I3535" s="91" t="e">
        <f>G3535/B3534</f>
        <v>#DIV/0!</v>
      </c>
      <c r="J3535" s="104" t="e">
        <f>H3535/B3534</f>
        <v>#DIV/0!</v>
      </c>
    </row>
    <row r="3536" spans="1:10" ht="12.75" customHeight="1" x14ac:dyDescent="0.25">
      <c r="A3536" s="101"/>
      <c r="D3536" s="81" t="s">
        <v>23</v>
      </c>
      <c r="E3536" s="81">
        <f>E3534-E3535</f>
        <v>0</v>
      </c>
      <c r="F3536" s="81"/>
      <c r="G3536" s="82">
        <f>G3534-G3535</f>
        <v>0</v>
      </c>
      <c r="H3536" s="82">
        <f>H3534-H3535</f>
        <v>0</v>
      </c>
      <c r="I3536" s="82" t="e">
        <f>I3534-I3535</f>
        <v>#DIV/0!</v>
      </c>
      <c r="J3536" s="105" t="e">
        <f>J3534-J3535</f>
        <v>#DIV/0!</v>
      </c>
    </row>
    <row r="3537" spans="1:10" ht="12.75" customHeight="1" x14ac:dyDescent="0.25">
      <c r="A3537" s="101"/>
      <c r="D3537" s="81"/>
      <c r="E3537" s="81"/>
      <c r="F3537" s="81"/>
      <c r="G3537" s="82"/>
      <c r="H3537" s="83">
        <f>G3536+H3536</f>
        <v>0</v>
      </c>
      <c r="I3537" s="83"/>
      <c r="J3537" s="103"/>
    </row>
    <row r="3538" spans="1:10" ht="12.75" customHeight="1" x14ac:dyDescent="0.25">
      <c r="A3538" s="101"/>
      <c r="B3538" s="79"/>
      <c r="D3538" s="81"/>
      <c r="E3538" s="81"/>
      <c r="F3538" s="81"/>
      <c r="G3538" s="82"/>
      <c r="H3538" s="83"/>
      <c r="I3538" s="83"/>
      <c r="J3538" s="103"/>
    </row>
    <row r="3539" spans="1:10" ht="12.75" customHeight="1" x14ac:dyDescent="0.25">
      <c r="A3539" s="101">
        <v>13</v>
      </c>
      <c r="B3539" s="84" t="s">
        <v>20</v>
      </c>
      <c r="C3539" s="84" t="s">
        <v>21</v>
      </c>
      <c r="D3539" s="85" t="s">
        <v>22</v>
      </c>
      <c r="E3539" s="85" t="s">
        <v>23</v>
      </c>
      <c r="F3539" s="85"/>
      <c r="G3539" s="86" t="s">
        <v>24</v>
      </c>
      <c r="H3539" s="87" t="s">
        <v>25</v>
      </c>
      <c r="I3539" s="87" t="s">
        <v>26</v>
      </c>
      <c r="J3539" s="102"/>
    </row>
    <row r="3540" spans="1:10" ht="12.75" customHeight="1" x14ac:dyDescent="0.25">
      <c r="A3540" s="101"/>
      <c r="B3540" s="80">
        <f>Invoice!B4012</f>
        <v>0</v>
      </c>
      <c r="C3540" s="88">
        <f>Invoice!E4012</f>
        <v>0</v>
      </c>
      <c r="D3540" s="89">
        <f>Invoice!H4012</f>
        <v>0</v>
      </c>
      <c r="E3540" s="81">
        <f t="shared" si="175"/>
        <v>0</v>
      </c>
      <c r="F3540" s="81"/>
      <c r="G3540" s="82">
        <f t="shared" si="176"/>
        <v>0</v>
      </c>
      <c r="H3540" s="83">
        <f t="shared" si="177"/>
        <v>0</v>
      </c>
      <c r="I3540" s="83" t="e">
        <f t="shared" si="178"/>
        <v>#DIV/0!</v>
      </c>
      <c r="J3540" s="103" t="e">
        <f t="shared" si="179"/>
        <v>#DIV/0!</v>
      </c>
    </row>
    <row r="3541" spans="1:10" ht="12.75" customHeight="1" x14ac:dyDescent="0.25">
      <c r="A3541" s="101"/>
      <c r="D3541" s="81"/>
      <c r="E3541" s="81">
        <f>(E3540*Invoice!I4012)+((E3540-(E3540*Invoice!I4012))*Invoice!J4012)</f>
        <v>0</v>
      </c>
      <c r="F3541" s="81"/>
      <c r="G3541" s="90">
        <f>E3541/1.11</f>
        <v>0</v>
      </c>
      <c r="H3541" s="91">
        <f>G3541*11%</f>
        <v>0</v>
      </c>
      <c r="I3541" s="91" t="e">
        <f>G3541/B3540</f>
        <v>#DIV/0!</v>
      </c>
      <c r="J3541" s="104" t="e">
        <f>H3541/B3540</f>
        <v>#DIV/0!</v>
      </c>
    </row>
    <row r="3542" spans="1:10" ht="12.75" customHeight="1" x14ac:dyDescent="0.25">
      <c r="A3542" s="101"/>
      <c r="D3542" s="81" t="s">
        <v>23</v>
      </c>
      <c r="E3542" s="81">
        <f>E3540-E3541</f>
        <v>0</v>
      </c>
      <c r="F3542" s="81"/>
      <c r="G3542" s="82">
        <f>G3540-G3541</f>
        <v>0</v>
      </c>
      <c r="H3542" s="82">
        <f>H3540-H3541</f>
        <v>0</v>
      </c>
      <c r="I3542" s="82" t="e">
        <f>I3540-I3541</f>
        <v>#DIV/0!</v>
      </c>
      <c r="J3542" s="105" t="e">
        <f>J3540-J3541</f>
        <v>#DIV/0!</v>
      </c>
    </row>
    <row r="3543" spans="1:10" ht="12.75" customHeight="1" x14ac:dyDescent="0.25">
      <c r="A3543" s="101"/>
      <c r="D3543" s="81"/>
      <c r="E3543" s="81"/>
      <c r="F3543" s="81"/>
      <c r="G3543" s="82"/>
      <c r="H3543" s="83">
        <f>G3542+H3542</f>
        <v>0</v>
      </c>
      <c r="I3543" s="83"/>
      <c r="J3543" s="103"/>
    </row>
    <row r="3544" spans="1:10" ht="12.75" customHeight="1" x14ac:dyDescent="0.25">
      <c r="A3544" s="101"/>
      <c r="B3544" s="79"/>
      <c r="D3544" s="81"/>
      <c r="E3544" s="81"/>
      <c r="F3544" s="81"/>
      <c r="G3544" s="82"/>
      <c r="H3544" s="83"/>
      <c r="I3544" s="83"/>
      <c r="J3544" s="103"/>
    </row>
    <row r="3545" spans="1:10" ht="12.75" customHeight="1" x14ac:dyDescent="0.25">
      <c r="A3545" s="101">
        <v>14</v>
      </c>
      <c r="B3545" s="84" t="s">
        <v>20</v>
      </c>
      <c r="C3545" s="84" t="s">
        <v>21</v>
      </c>
      <c r="D3545" s="85" t="s">
        <v>22</v>
      </c>
      <c r="E3545" s="85" t="s">
        <v>23</v>
      </c>
      <c r="F3545" s="85"/>
      <c r="G3545" s="86" t="s">
        <v>24</v>
      </c>
      <c r="H3545" s="87" t="s">
        <v>25</v>
      </c>
      <c r="I3545" s="87" t="s">
        <v>26</v>
      </c>
      <c r="J3545" s="102"/>
    </row>
    <row r="3546" spans="1:10" ht="12.75" customHeight="1" x14ac:dyDescent="0.25">
      <c r="A3546" s="101"/>
      <c r="B3546" s="80">
        <f>Invoice!B4013</f>
        <v>0</v>
      </c>
      <c r="C3546" s="88">
        <f>Invoice!E4013</f>
        <v>0</v>
      </c>
      <c r="D3546" s="89">
        <f>Invoice!H4013</f>
        <v>0</v>
      </c>
      <c r="E3546" s="81">
        <f t="shared" si="175"/>
        <v>0</v>
      </c>
      <c r="F3546" s="81"/>
      <c r="G3546" s="82">
        <f t="shared" si="176"/>
        <v>0</v>
      </c>
      <c r="H3546" s="83">
        <f t="shared" si="177"/>
        <v>0</v>
      </c>
      <c r="I3546" s="83" t="e">
        <f t="shared" si="178"/>
        <v>#DIV/0!</v>
      </c>
      <c r="J3546" s="103" t="e">
        <f t="shared" si="179"/>
        <v>#DIV/0!</v>
      </c>
    </row>
    <row r="3547" spans="1:10" ht="12.75" customHeight="1" x14ac:dyDescent="0.25">
      <c r="A3547" s="101"/>
      <c r="D3547" s="81"/>
      <c r="E3547" s="81">
        <f>(E3546*Invoice!I4013)+((E3546-(E3546*Invoice!I4013))*Invoice!J4013)</f>
        <v>0</v>
      </c>
      <c r="F3547" s="81"/>
      <c r="G3547" s="90">
        <f>E3547/1.11</f>
        <v>0</v>
      </c>
      <c r="H3547" s="91">
        <f>G3547*11%</f>
        <v>0</v>
      </c>
      <c r="I3547" s="91" t="e">
        <f>G3547/B3546</f>
        <v>#DIV/0!</v>
      </c>
      <c r="J3547" s="104" t="e">
        <f>H3547/B3546</f>
        <v>#DIV/0!</v>
      </c>
    </row>
    <row r="3548" spans="1:10" ht="12.75" customHeight="1" x14ac:dyDescent="0.25">
      <c r="A3548" s="101"/>
      <c r="D3548" s="81" t="s">
        <v>23</v>
      </c>
      <c r="E3548" s="81">
        <f>E3546-E3547</f>
        <v>0</v>
      </c>
      <c r="F3548" s="81"/>
      <c r="G3548" s="82">
        <f>G3546-G3547</f>
        <v>0</v>
      </c>
      <c r="H3548" s="82">
        <f>H3546-H3547</f>
        <v>0</v>
      </c>
      <c r="I3548" s="82" t="e">
        <f>I3546-I3547</f>
        <v>#DIV/0!</v>
      </c>
      <c r="J3548" s="105" t="e">
        <f>J3546-J3547</f>
        <v>#DIV/0!</v>
      </c>
    </row>
    <row r="3549" spans="1:10" ht="12.75" customHeight="1" x14ac:dyDescent="0.25">
      <c r="A3549" s="101"/>
      <c r="D3549" s="81"/>
      <c r="E3549" s="81"/>
      <c r="F3549" s="81"/>
      <c r="G3549" s="82"/>
      <c r="H3549" s="83">
        <f>G3548+H3548</f>
        <v>0</v>
      </c>
      <c r="I3549" s="83"/>
      <c r="J3549" s="103"/>
    </row>
    <row r="3550" spans="1:10" ht="12.75" customHeight="1" x14ac:dyDescent="0.25">
      <c r="A3550" s="101"/>
      <c r="B3550" s="79"/>
      <c r="D3550" s="81"/>
      <c r="E3550" s="81"/>
      <c r="F3550" s="81"/>
      <c r="G3550" s="82"/>
      <c r="H3550" s="83"/>
      <c r="I3550" s="83"/>
      <c r="J3550" s="103"/>
    </row>
    <row r="3551" spans="1:10" ht="12.75" customHeight="1" x14ac:dyDescent="0.25">
      <c r="A3551" s="101">
        <v>15</v>
      </c>
      <c r="B3551" s="84" t="s">
        <v>20</v>
      </c>
      <c r="C3551" s="84" t="s">
        <v>21</v>
      </c>
      <c r="D3551" s="85" t="s">
        <v>22</v>
      </c>
      <c r="E3551" s="85" t="s">
        <v>23</v>
      </c>
      <c r="F3551" s="85"/>
      <c r="G3551" s="86" t="s">
        <v>24</v>
      </c>
      <c r="H3551" s="87" t="s">
        <v>25</v>
      </c>
      <c r="I3551" s="87" t="s">
        <v>26</v>
      </c>
      <c r="J3551" s="102"/>
    </row>
    <row r="3552" spans="1:10" ht="12.75" customHeight="1" x14ac:dyDescent="0.25">
      <c r="A3552" s="101"/>
      <c r="B3552" s="80">
        <f>Invoice!B4014</f>
        <v>0</v>
      </c>
      <c r="C3552" s="88">
        <f>Invoice!E4014</f>
        <v>0</v>
      </c>
      <c r="D3552" s="89">
        <f>Invoice!H4014</f>
        <v>0</v>
      </c>
      <c r="E3552" s="81">
        <f t="shared" si="175"/>
        <v>0</v>
      </c>
      <c r="F3552" s="81"/>
      <c r="G3552" s="82">
        <f t="shared" si="176"/>
        <v>0</v>
      </c>
      <c r="H3552" s="83">
        <f t="shared" si="177"/>
        <v>0</v>
      </c>
      <c r="I3552" s="83" t="e">
        <f t="shared" si="178"/>
        <v>#DIV/0!</v>
      </c>
      <c r="J3552" s="103" t="e">
        <f t="shared" si="179"/>
        <v>#DIV/0!</v>
      </c>
    </row>
    <row r="3553" spans="1:10" ht="12.75" customHeight="1" x14ac:dyDescent="0.25">
      <c r="A3553" s="101"/>
      <c r="D3553" s="81"/>
      <c r="E3553" s="81">
        <f>(E3552*Invoice!I4014)+((E3552-(E3552*Invoice!I4014))*Invoice!J4014)</f>
        <v>0</v>
      </c>
      <c r="F3553" s="81"/>
      <c r="G3553" s="90">
        <f>E3553/1.11</f>
        <v>0</v>
      </c>
      <c r="H3553" s="91">
        <f>G3553*11%</f>
        <v>0</v>
      </c>
      <c r="I3553" s="91" t="e">
        <f>G3553/B3552</f>
        <v>#DIV/0!</v>
      </c>
      <c r="J3553" s="104" t="e">
        <f>H3553/B3552</f>
        <v>#DIV/0!</v>
      </c>
    </row>
    <row r="3554" spans="1:10" ht="12.75" customHeight="1" x14ac:dyDescent="0.25">
      <c r="A3554" s="101"/>
      <c r="D3554" s="81" t="s">
        <v>23</v>
      </c>
      <c r="E3554" s="81">
        <f>E3552-E3553</f>
        <v>0</v>
      </c>
      <c r="F3554" s="81"/>
      <c r="G3554" s="82">
        <f>G3552-G3553</f>
        <v>0</v>
      </c>
      <c r="H3554" s="82">
        <f>H3552-H3553</f>
        <v>0</v>
      </c>
      <c r="I3554" s="82" t="e">
        <f>I3552-I3553</f>
        <v>#DIV/0!</v>
      </c>
      <c r="J3554" s="105" t="e">
        <f>J3552-J3553</f>
        <v>#DIV/0!</v>
      </c>
    </row>
    <row r="3555" spans="1:10" ht="12.75" customHeight="1" x14ac:dyDescent="0.25">
      <c r="A3555" s="101"/>
      <c r="D3555" s="81"/>
      <c r="E3555" s="81"/>
      <c r="F3555" s="81"/>
      <c r="G3555" s="82"/>
      <c r="H3555" s="83">
        <f>G3554+H3554</f>
        <v>0</v>
      </c>
      <c r="I3555" s="83"/>
      <c r="J3555" s="103"/>
    </row>
    <row r="3556" spans="1:10" ht="12.75" customHeight="1" x14ac:dyDescent="0.25">
      <c r="A3556" s="101"/>
      <c r="B3556" s="79"/>
      <c r="D3556" s="81"/>
      <c r="E3556" s="81"/>
      <c r="F3556" s="81"/>
      <c r="G3556" s="82"/>
      <c r="H3556" s="83"/>
      <c r="I3556" s="83"/>
      <c r="J3556" s="103"/>
    </row>
    <row r="3557" spans="1:10" ht="12.75" customHeight="1" x14ac:dyDescent="0.25">
      <c r="A3557" s="101">
        <v>16</v>
      </c>
      <c r="B3557" s="84" t="s">
        <v>20</v>
      </c>
      <c r="C3557" s="84" t="s">
        <v>21</v>
      </c>
      <c r="D3557" s="85" t="s">
        <v>22</v>
      </c>
      <c r="E3557" s="85" t="s">
        <v>23</v>
      </c>
      <c r="F3557" s="85"/>
      <c r="G3557" s="86" t="s">
        <v>24</v>
      </c>
      <c r="H3557" s="87" t="s">
        <v>25</v>
      </c>
      <c r="I3557" s="87" t="s">
        <v>26</v>
      </c>
      <c r="J3557" s="102"/>
    </row>
    <row r="3558" spans="1:10" ht="12.75" customHeight="1" x14ac:dyDescent="0.25">
      <c r="A3558" s="101"/>
      <c r="B3558" s="80">
        <f>Invoice!B4015</f>
        <v>0</v>
      </c>
      <c r="C3558" s="88">
        <f>Invoice!E4015</f>
        <v>0</v>
      </c>
      <c r="D3558" s="89">
        <f>Invoice!H4015</f>
        <v>0</v>
      </c>
      <c r="E3558" s="81">
        <f t="shared" si="175"/>
        <v>0</v>
      </c>
      <c r="F3558" s="81"/>
      <c r="G3558" s="82">
        <f t="shared" si="176"/>
        <v>0</v>
      </c>
      <c r="H3558" s="83">
        <f t="shared" si="177"/>
        <v>0</v>
      </c>
      <c r="I3558" s="83" t="e">
        <f t="shared" si="178"/>
        <v>#DIV/0!</v>
      </c>
      <c r="J3558" s="103" t="e">
        <f t="shared" si="179"/>
        <v>#DIV/0!</v>
      </c>
    </row>
    <row r="3559" spans="1:10" ht="12.75" customHeight="1" x14ac:dyDescent="0.25">
      <c r="A3559" s="101"/>
      <c r="D3559" s="81"/>
      <c r="E3559" s="81">
        <f>(E3558*Invoice!I4015)+((E3558-(E3558*Invoice!I4015))*Invoice!J4015)</f>
        <v>0</v>
      </c>
      <c r="F3559" s="81"/>
      <c r="G3559" s="90">
        <f>E3559/1.11</f>
        <v>0</v>
      </c>
      <c r="H3559" s="91">
        <f>G3559*11%</f>
        <v>0</v>
      </c>
      <c r="I3559" s="91" t="e">
        <f>G3559/B3558</f>
        <v>#DIV/0!</v>
      </c>
      <c r="J3559" s="104" t="e">
        <f>H3559/B3558</f>
        <v>#DIV/0!</v>
      </c>
    </row>
    <row r="3560" spans="1:10" ht="12.75" customHeight="1" x14ac:dyDescent="0.25">
      <c r="A3560" s="101"/>
      <c r="D3560" s="81" t="s">
        <v>23</v>
      </c>
      <c r="E3560" s="81">
        <f>E3558-E3559</f>
        <v>0</v>
      </c>
      <c r="F3560" s="81"/>
      <c r="G3560" s="82">
        <f>G3558-G3559</f>
        <v>0</v>
      </c>
      <c r="H3560" s="82">
        <f>H3558-H3559</f>
        <v>0</v>
      </c>
      <c r="I3560" s="82" t="e">
        <f>I3558-I3559</f>
        <v>#DIV/0!</v>
      </c>
      <c r="J3560" s="105" t="e">
        <f>J3558-J3559</f>
        <v>#DIV/0!</v>
      </c>
    </row>
    <row r="3561" spans="1:10" ht="12.75" customHeight="1" x14ac:dyDescent="0.25">
      <c r="A3561" s="101"/>
      <c r="D3561" s="81"/>
      <c r="E3561" s="81"/>
      <c r="F3561" s="81"/>
      <c r="G3561" s="82"/>
      <c r="H3561" s="83">
        <f>G3560+H3560</f>
        <v>0</v>
      </c>
      <c r="I3561" s="83"/>
      <c r="J3561" s="103"/>
    </row>
    <row r="3562" spans="1:10" ht="12.75" customHeight="1" x14ac:dyDescent="0.25">
      <c r="A3562" s="101"/>
      <c r="C3562" s="88"/>
      <c r="D3562" s="89"/>
      <c r="E3562" s="81"/>
      <c r="F3562" s="81"/>
      <c r="G3562" s="82"/>
      <c r="H3562" s="83"/>
      <c r="I3562" s="83"/>
      <c r="J3562" s="103"/>
    </row>
    <row r="3563" spans="1:10" ht="12.75" customHeight="1" x14ac:dyDescent="0.25">
      <c r="A3563" s="106"/>
      <c r="B3563" s="107"/>
      <c r="C3563" s="107"/>
      <c r="D3563" s="107"/>
      <c r="E3563" s="107"/>
      <c r="F3563" s="107"/>
      <c r="G3563" s="108">
        <f>G3470+G3476+G3482+G3488+G3494+G3500+G3506+G3512+G3518+G3524+G3530+G3536+G3542+G3548+G3554+G3560</f>
        <v>0</v>
      </c>
      <c r="H3563" s="108">
        <f>H3470+H3476+H3482+H3488+H3494+H3500+H3506+H3512+H3518+H3524+H3530+H3536+H3542+H3548+H3554+H3560</f>
        <v>0</v>
      </c>
      <c r="I3563" s="107"/>
      <c r="J3563" s="109">
        <f>H3471+H3477+H3483+H3489+H3495+H3501+H3507+H3513+H3519+H3525+H3531+H3537+H3543+H3549+H3555+H3561</f>
        <v>0</v>
      </c>
    </row>
    <row r="3565" spans="1:10" ht="12.75" customHeight="1" x14ac:dyDescent="0.25">
      <c r="A3565" s="94" t="s">
        <v>1</v>
      </c>
      <c r="B3565" s="95">
        <f>Invoice!E4106</f>
        <v>23060037</v>
      </c>
      <c r="C3565" s="96"/>
      <c r="D3565" s="97"/>
      <c r="E3565" s="97"/>
      <c r="F3565" s="97"/>
      <c r="G3565" s="98"/>
      <c r="H3565" s="99"/>
      <c r="I3565" s="99"/>
      <c r="J3565" s="100"/>
    </row>
    <row r="3566" spans="1:10" ht="12.75" customHeight="1" x14ac:dyDescent="0.25">
      <c r="A3566" s="101">
        <v>1</v>
      </c>
      <c r="B3566" s="84" t="s">
        <v>20</v>
      </c>
      <c r="C3566" s="84" t="s">
        <v>21</v>
      </c>
      <c r="D3566" s="85" t="s">
        <v>22</v>
      </c>
      <c r="E3566" s="85" t="s">
        <v>23</v>
      </c>
      <c r="F3566" s="85"/>
      <c r="G3566" s="86" t="s">
        <v>24</v>
      </c>
      <c r="H3566" s="87" t="s">
        <v>25</v>
      </c>
      <c r="I3566" s="87" t="s">
        <v>26</v>
      </c>
      <c r="J3566" s="102"/>
    </row>
    <row r="3567" spans="1:10" ht="12.75" customHeight="1" x14ac:dyDescent="0.25">
      <c r="A3567" s="101"/>
      <c r="B3567" s="80">
        <f>Invoice!B4114</f>
        <v>0</v>
      </c>
      <c r="C3567" s="88">
        <f>Invoice!E4114</f>
        <v>0</v>
      </c>
      <c r="D3567" s="89">
        <f>Invoice!H4114</f>
        <v>0</v>
      </c>
      <c r="E3567" s="81">
        <f>D3567*B3567</f>
        <v>0</v>
      </c>
      <c r="F3567" s="81"/>
      <c r="G3567" s="82">
        <f>E3567/1.11</f>
        <v>0</v>
      </c>
      <c r="H3567" s="83">
        <f>G3567*11%</f>
        <v>0</v>
      </c>
      <c r="I3567" s="83" t="e">
        <f>G3567/B3567</f>
        <v>#DIV/0!</v>
      </c>
      <c r="J3567" s="103" t="e">
        <f>H3567/B3567</f>
        <v>#DIV/0!</v>
      </c>
    </row>
    <row r="3568" spans="1:10" ht="12.75" customHeight="1" x14ac:dyDescent="0.25">
      <c r="A3568" s="101"/>
      <c r="D3568" s="81"/>
      <c r="E3568" s="81">
        <f>(E3567*Invoice!I4114)+((E3567-(E3567*Invoice!I4114))*Invoice!J4114)</f>
        <v>0</v>
      </c>
      <c r="F3568" s="81"/>
      <c r="G3568" s="90">
        <f>E3568/1.11</f>
        <v>0</v>
      </c>
      <c r="H3568" s="91">
        <f>G3568*11%</f>
        <v>0</v>
      </c>
      <c r="I3568" s="91" t="e">
        <f>G3568/B3567</f>
        <v>#DIV/0!</v>
      </c>
      <c r="J3568" s="104" t="e">
        <f>H3568/B3567</f>
        <v>#DIV/0!</v>
      </c>
    </row>
    <row r="3569" spans="1:10" ht="12.75" customHeight="1" x14ac:dyDescent="0.25">
      <c r="A3569" s="101"/>
      <c r="D3569" s="81" t="s">
        <v>23</v>
      </c>
      <c r="E3569" s="81">
        <f>E3567-E3568</f>
        <v>0</v>
      </c>
      <c r="F3569" s="81"/>
      <c r="G3569" s="82">
        <f>G3567-G3568</f>
        <v>0</v>
      </c>
      <c r="H3569" s="82">
        <f>H3567-H3568</f>
        <v>0</v>
      </c>
      <c r="I3569" s="82" t="e">
        <f>I3567-I3568</f>
        <v>#DIV/0!</v>
      </c>
      <c r="J3569" s="105" t="e">
        <f>J3567-J3568</f>
        <v>#DIV/0!</v>
      </c>
    </row>
    <row r="3570" spans="1:10" ht="12.75" customHeight="1" x14ac:dyDescent="0.25">
      <c r="A3570" s="101"/>
      <c r="D3570" s="81"/>
      <c r="E3570" s="81"/>
      <c r="F3570" s="81"/>
      <c r="G3570" s="82"/>
      <c r="H3570" s="83">
        <f>G3569+H3569</f>
        <v>0</v>
      </c>
      <c r="I3570" s="83"/>
      <c r="J3570" s="103"/>
    </row>
    <row r="3571" spans="1:10" ht="12.75" customHeight="1" x14ac:dyDescent="0.25">
      <c r="A3571" s="101"/>
      <c r="B3571" s="79"/>
      <c r="D3571" s="81"/>
      <c r="E3571" s="81"/>
      <c r="F3571" s="81"/>
      <c r="G3571" s="82"/>
      <c r="H3571" s="83"/>
      <c r="I3571" s="83"/>
      <c r="J3571" s="103"/>
    </row>
    <row r="3572" spans="1:10" ht="12.75" customHeight="1" x14ac:dyDescent="0.25">
      <c r="A3572" s="101">
        <v>2</v>
      </c>
      <c r="B3572" s="84" t="s">
        <v>20</v>
      </c>
      <c r="C3572" s="84" t="s">
        <v>21</v>
      </c>
      <c r="D3572" s="85" t="s">
        <v>22</v>
      </c>
      <c r="E3572" s="85" t="s">
        <v>23</v>
      </c>
      <c r="F3572" s="85"/>
      <c r="G3572" s="86" t="s">
        <v>24</v>
      </c>
      <c r="H3572" s="87" t="s">
        <v>25</v>
      </c>
      <c r="I3572" s="87" t="s">
        <v>26</v>
      </c>
      <c r="J3572" s="102"/>
    </row>
    <row r="3573" spans="1:10" ht="12.75" customHeight="1" x14ac:dyDescent="0.25">
      <c r="A3573" s="101"/>
      <c r="B3573" s="80">
        <f>Invoice!B4115</f>
        <v>0</v>
      </c>
      <c r="C3573" s="88">
        <f>Invoice!E4115</f>
        <v>0</v>
      </c>
      <c r="D3573" s="89">
        <f>Invoice!H4115</f>
        <v>0</v>
      </c>
      <c r="E3573" s="81">
        <f t="shared" ref="E3573:E3657" si="180">D3573*B3573</f>
        <v>0</v>
      </c>
      <c r="F3573" s="81"/>
      <c r="G3573" s="82">
        <f t="shared" ref="G3573:G3657" si="181">E3573/1.11</f>
        <v>0</v>
      </c>
      <c r="H3573" s="83">
        <f t="shared" ref="H3573:H3657" si="182">G3573*11%</f>
        <v>0</v>
      </c>
      <c r="I3573" s="83" t="e">
        <f t="shared" ref="I3573:I3657" si="183">G3573/B3573</f>
        <v>#DIV/0!</v>
      </c>
      <c r="J3573" s="103" t="e">
        <f t="shared" ref="J3573:J3657" si="184">H3573/B3573</f>
        <v>#DIV/0!</v>
      </c>
    </row>
    <row r="3574" spans="1:10" ht="12.75" customHeight="1" x14ac:dyDescent="0.25">
      <c r="A3574" s="101"/>
      <c r="D3574" s="81"/>
      <c r="E3574" s="81">
        <f>(E3573*Invoice!I4115)+((E3573-(E3573*Invoice!I4115))*Invoice!J4115)</f>
        <v>0</v>
      </c>
      <c r="F3574" s="81"/>
      <c r="G3574" s="90">
        <f>E3574/1.11</f>
        <v>0</v>
      </c>
      <c r="H3574" s="91">
        <f>G3574*11%</f>
        <v>0</v>
      </c>
      <c r="I3574" s="91" t="e">
        <f>G3574/B3573</f>
        <v>#DIV/0!</v>
      </c>
      <c r="J3574" s="104" t="e">
        <f>H3574/B3573</f>
        <v>#DIV/0!</v>
      </c>
    </row>
    <row r="3575" spans="1:10" ht="12.75" customHeight="1" x14ac:dyDescent="0.25">
      <c r="A3575" s="101"/>
      <c r="D3575" s="81" t="s">
        <v>23</v>
      </c>
      <c r="E3575" s="81">
        <f>E3573-E3574</f>
        <v>0</v>
      </c>
      <c r="F3575" s="81"/>
      <c r="G3575" s="82">
        <f>G3573-G3574</f>
        <v>0</v>
      </c>
      <c r="H3575" s="82">
        <f>H3573-H3574</f>
        <v>0</v>
      </c>
      <c r="I3575" s="82" t="e">
        <f>I3573-I3574</f>
        <v>#DIV/0!</v>
      </c>
      <c r="J3575" s="105" t="e">
        <f>J3573-J3574</f>
        <v>#DIV/0!</v>
      </c>
    </row>
    <row r="3576" spans="1:10" ht="12.75" customHeight="1" x14ac:dyDescent="0.25">
      <c r="A3576" s="101"/>
      <c r="D3576" s="81"/>
      <c r="E3576" s="81"/>
      <c r="F3576" s="81"/>
      <c r="G3576" s="82"/>
      <c r="H3576" s="83">
        <f>G3575+H3575</f>
        <v>0</v>
      </c>
      <c r="I3576" s="83"/>
      <c r="J3576" s="103"/>
    </row>
    <row r="3577" spans="1:10" ht="12.75" customHeight="1" x14ac:dyDescent="0.25">
      <c r="A3577" s="101"/>
      <c r="B3577" s="79"/>
      <c r="D3577" s="81"/>
      <c r="E3577" s="81"/>
      <c r="F3577" s="81"/>
      <c r="G3577" s="82"/>
      <c r="H3577" s="83"/>
      <c r="I3577" s="83"/>
      <c r="J3577" s="103"/>
    </row>
    <row r="3578" spans="1:10" ht="12.75" customHeight="1" x14ac:dyDescent="0.25">
      <c r="A3578" s="101">
        <v>3</v>
      </c>
      <c r="B3578" s="84" t="s">
        <v>20</v>
      </c>
      <c r="C3578" s="84" t="s">
        <v>21</v>
      </c>
      <c r="D3578" s="85" t="s">
        <v>22</v>
      </c>
      <c r="E3578" s="85" t="s">
        <v>23</v>
      </c>
      <c r="F3578" s="85"/>
      <c r="G3578" s="86" t="s">
        <v>24</v>
      </c>
      <c r="H3578" s="87" t="s">
        <v>25</v>
      </c>
      <c r="I3578" s="87" t="s">
        <v>26</v>
      </c>
      <c r="J3578" s="102"/>
    </row>
    <row r="3579" spans="1:10" ht="12.75" customHeight="1" x14ac:dyDescent="0.25">
      <c r="A3579" s="101"/>
      <c r="B3579" s="80">
        <f>Invoice!B4116</f>
        <v>0</v>
      </c>
      <c r="C3579" s="88">
        <f>Invoice!E4116</f>
        <v>0</v>
      </c>
      <c r="D3579" s="89">
        <f>Invoice!H4116</f>
        <v>0</v>
      </c>
      <c r="E3579" s="81">
        <f t="shared" si="180"/>
        <v>0</v>
      </c>
      <c r="F3579" s="81"/>
      <c r="G3579" s="82">
        <f t="shared" si="181"/>
        <v>0</v>
      </c>
      <c r="H3579" s="83">
        <f t="shared" si="182"/>
        <v>0</v>
      </c>
      <c r="I3579" s="83" t="e">
        <f t="shared" si="183"/>
        <v>#DIV/0!</v>
      </c>
      <c r="J3579" s="103" t="e">
        <f t="shared" si="184"/>
        <v>#DIV/0!</v>
      </c>
    </row>
    <row r="3580" spans="1:10" ht="12.75" customHeight="1" x14ac:dyDescent="0.25">
      <c r="A3580" s="101"/>
      <c r="D3580" s="81"/>
      <c r="E3580" s="81">
        <f>(E3579*Invoice!I4116)+((E3579-(E3579*Invoice!I4116))*Invoice!J4116)</f>
        <v>0</v>
      </c>
      <c r="F3580" s="81"/>
      <c r="G3580" s="90">
        <f>E3580/1.11</f>
        <v>0</v>
      </c>
      <c r="H3580" s="91">
        <f>G3580*11%</f>
        <v>0</v>
      </c>
      <c r="I3580" s="91" t="e">
        <f>G3580/B3579</f>
        <v>#DIV/0!</v>
      </c>
      <c r="J3580" s="104" t="e">
        <f>H3580/B3579</f>
        <v>#DIV/0!</v>
      </c>
    </row>
    <row r="3581" spans="1:10" ht="12.75" customHeight="1" x14ac:dyDescent="0.25">
      <c r="A3581" s="101"/>
      <c r="D3581" s="81" t="s">
        <v>23</v>
      </c>
      <c r="E3581" s="81">
        <f>E3579-E3580</f>
        <v>0</v>
      </c>
      <c r="F3581" s="81"/>
      <c r="G3581" s="82">
        <f>G3579-G3580</f>
        <v>0</v>
      </c>
      <c r="H3581" s="82">
        <f>H3579-H3580</f>
        <v>0</v>
      </c>
      <c r="I3581" s="82" t="e">
        <f>I3579-I3580</f>
        <v>#DIV/0!</v>
      </c>
      <c r="J3581" s="105" t="e">
        <f>J3579-J3580</f>
        <v>#DIV/0!</v>
      </c>
    </row>
    <row r="3582" spans="1:10" ht="12.75" customHeight="1" x14ac:dyDescent="0.25">
      <c r="A3582" s="101"/>
      <c r="D3582" s="81"/>
      <c r="E3582" s="81"/>
      <c r="F3582" s="81"/>
      <c r="G3582" s="82"/>
      <c r="H3582" s="83">
        <f>G3581+H3581</f>
        <v>0</v>
      </c>
      <c r="I3582" s="83"/>
      <c r="J3582" s="103"/>
    </row>
    <row r="3583" spans="1:10" ht="12.75" customHeight="1" x14ac:dyDescent="0.25">
      <c r="A3583" s="101"/>
      <c r="B3583" s="79"/>
      <c r="D3583" s="81"/>
      <c r="E3583" s="81"/>
      <c r="F3583" s="81"/>
      <c r="G3583" s="82"/>
      <c r="H3583" s="83"/>
      <c r="I3583" s="83"/>
      <c r="J3583" s="103"/>
    </row>
    <row r="3584" spans="1:10" ht="12.75" customHeight="1" x14ac:dyDescent="0.25">
      <c r="A3584" s="101">
        <v>4</v>
      </c>
      <c r="B3584" s="84" t="s">
        <v>20</v>
      </c>
      <c r="C3584" s="84" t="s">
        <v>21</v>
      </c>
      <c r="D3584" s="85" t="s">
        <v>22</v>
      </c>
      <c r="E3584" s="85" t="s">
        <v>23</v>
      </c>
      <c r="F3584" s="85"/>
      <c r="G3584" s="86" t="s">
        <v>24</v>
      </c>
      <c r="H3584" s="87" t="s">
        <v>25</v>
      </c>
      <c r="I3584" s="87" t="s">
        <v>26</v>
      </c>
      <c r="J3584" s="102"/>
    </row>
    <row r="3585" spans="1:10" ht="12.75" customHeight="1" x14ac:dyDescent="0.25">
      <c r="A3585" s="101"/>
      <c r="B3585" s="80">
        <f>Invoice!B4117</f>
        <v>0</v>
      </c>
      <c r="C3585" s="88">
        <f>Invoice!E4117</f>
        <v>0</v>
      </c>
      <c r="D3585" s="89">
        <f>Invoice!H4117</f>
        <v>0</v>
      </c>
      <c r="E3585" s="81">
        <f t="shared" si="180"/>
        <v>0</v>
      </c>
      <c r="F3585" s="81"/>
      <c r="G3585" s="82">
        <f t="shared" si="181"/>
        <v>0</v>
      </c>
      <c r="H3585" s="83">
        <f t="shared" si="182"/>
        <v>0</v>
      </c>
      <c r="I3585" s="83" t="e">
        <f t="shared" si="183"/>
        <v>#DIV/0!</v>
      </c>
      <c r="J3585" s="103" t="e">
        <f t="shared" si="184"/>
        <v>#DIV/0!</v>
      </c>
    </row>
    <row r="3586" spans="1:10" ht="12.75" customHeight="1" x14ac:dyDescent="0.25">
      <c r="A3586" s="101"/>
      <c r="D3586" s="81"/>
      <c r="E3586" s="81">
        <f>(E3585*Invoice!I4117)+((E3585-(E3585*Invoice!I4117))*Invoice!J4117)</f>
        <v>0</v>
      </c>
      <c r="F3586" s="81"/>
      <c r="G3586" s="90">
        <f>E3586/1.11</f>
        <v>0</v>
      </c>
      <c r="H3586" s="91">
        <f>G3586*11%</f>
        <v>0</v>
      </c>
      <c r="I3586" s="91" t="e">
        <f>G3586/B3585</f>
        <v>#DIV/0!</v>
      </c>
      <c r="J3586" s="104" t="e">
        <f>H3586/B3585</f>
        <v>#DIV/0!</v>
      </c>
    </row>
    <row r="3587" spans="1:10" ht="12.75" customHeight="1" x14ac:dyDescent="0.25">
      <c r="A3587" s="101"/>
      <c r="D3587" s="81" t="s">
        <v>23</v>
      </c>
      <c r="E3587" s="81">
        <f>E3585-E3586</f>
        <v>0</v>
      </c>
      <c r="F3587" s="81"/>
      <c r="G3587" s="82">
        <f>G3585-G3586</f>
        <v>0</v>
      </c>
      <c r="H3587" s="82">
        <f>H3585-H3586</f>
        <v>0</v>
      </c>
      <c r="I3587" s="82" t="e">
        <f>I3585-I3586</f>
        <v>#DIV/0!</v>
      </c>
      <c r="J3587" s="105" t="e">
        <f>J3585-J3586</f>
        <v>#DIV/0!</v>
      </c>
    </row>
    <row r="3588" spans="1:10" ht="12.75" customHeight="1" x14ac:dyDescent="0.25">
      <c r="A3588" s="101"/>
      <c r="D3588" s="81"/>
      <c r="E3588" s="81"/>
      <c r="F3588" s="81"/>
      <c r="G3588" s="82"/>
      <c r="H3588" s="83">
        <f>G3587+H3587</f>
        <v>0</v>
      </c>
      <c r="I3588" s="83"/>
      <c r="J3588" s="103"/>
    </row>
    <row r="3589" spans="1:10" ht="12.75" customHeight="1" x14ac:dyDescent="0.25">
      <c r="A3589" s="101"/>
      <c r="B3589" s="79"/>
      <c r="D3589" s="81"/>
      <c r="E3589" s="81"/>
      <c r="F3589" s="81"/>
      <c r="G3589" s="82"/>
      <c r="H3589" s="83"/>
      <c r="I3589" s="83"/>
      <c r="J3589" s="103"/>
    </row>
    <row r="3590" spans="1:10" ht="12.75" customHeight="1" x14ac:dyDescent="0.25">
      <c r="A3590" s="101">
        <v>5</v>
      </c>
      <c r="B3590" s="84" t="s">
        <v>20</v>
      </c>
      <c r="C3590" s="84" t="s">
        <v>21</v>
      </c>
      <c r="D3590" s="85" t="s">
        <v>22</v>
      </c>
      <c r="E3590" s="85" t="s">
        <v>23</v>
      </c>
      <c r="F3590" s="85"/>
      <c r="G3590" s="86" t="s">
        <v>24</v>
      </c>
      <c r="H3590" s="87" t="s">
        <v>25</v>
      </c>
      <c r="I3590" s="87" t="s">
        <v>26</v>
      </c>
      <c r="J3590" s="102"/>
    </row>
    <row r="3591" spans="1:10" ht="12.75" customHeight="1" x14ac:dyDescent="0.25">
      <c r="A3591" s="101"/>
      <c r="B3591" s="80">
        <f>Invoice!B4118</f>
        <v>0</v>
      </c>
      <c r="C3591" s="88">
        <f>Invoice!E4118</f>
        <v>0</v>
      </c>
      <c r="D3591" s="89">
        <f>Invoice!H4118</f>
        <v>0</v>
      </c>
      <c r="E3591" s="81">
        <f t="shared" si="180"/>
        <v>0</v>
      </c>
      <c r="F3591" s="81"/>
      <c r="G3591" s="82">
        <f t="shared" si="181"/>
        <v>0</v>
      </c>
      <c r="H3591" s="83">
        <f t="shared" si="182"/>
        <v>0</v>
      </c>
      <c r="I3591" s="83" t="e">
        <f t="shared" si="183"/>
        <v>#DIV/0!</v>
      </c>
      <c r="J3591" s="103" t="e">
        <f t="shared" si="184"/>
        <v>#DIV/0!</v>
      </c>
    </row>
    <row r="3592" spans="1:10" ht="12.75" customHeight="1" x14ac:dyDescent="0.25">
      <c r="A3592" s="101"/>
      <c r="D3592" s="81"/>
      <c r="E3592" s="81">
        <f>(E3591*Invoice!I4118)+((E3591-(E3591*Invoice!I4118))*Invoice!J4118)</f>
        <v>0</v>
      </c>
      <c r="F3592" s="81"/>
      <c r="G3592" s="90">
        <f>E3592/1.11</f>
        <v>0</v>
      </c>
      <c r="H3592" s="91">
        <f>G3592*11%</f>
        <v>0</v>
      </c>
      <c r="I3592" s="91" t="e">
        <f>G3592/B3591</f>
        <v>#DIV/0!</v>
      </c>
      <c r="J3592" s="104" t="e">
        <f>H3592/B3591</f>
        <v>#DIV/0!</v>
      </c>
    </row>
    <row r="3593" spans="1:10" ht="12.75" customHeight="1" x14ac:dyDescent="0.25">
      <c r="A3593" s="101"/>
      <c r="D3593" s="81" t="s">
        <v>23</v>
      </c>
      <c r="E3593" s="81">
        <f>E3591-E3592</f>
        <v>0</v>
      </c>
      <c r="F3593" s="81"/>
      <c r="G3593" s="82">
        <f>G3591-G3592</f>
        <v>0</v>
      </c>
      <c r="H3593" s="82">
        <f>H3591-H3592</f>
        <v>0</v>
      </c>
      <c r="I3593" s="82" t="e">
        <f>I3591-I3592</f>
        <v>#DIV/0!</v>
      </c>
      <c r="J3593" s="105" t="e">
        <f>J3591-J3592</f>
        <v>#DIV/0!</v>
      </c>
    </row>
    <row r="3594" spans="1:10" ht="12.75" customHeight="1" x14ac:dyDescent="0.25">
      <c r="A3594" s="101"/>
      <c r="D3594" s="81"/>
      <c r="E3594" s="81"/>
      <c r="F3594" s="81"/>
      <c r="G3594" s="82"/>
      <c r="H3594" s="83">
        <f>G3593+H3593</f>
        <v>0</v>
      </c>
      <c r="I3594" s="83"/>
      <c r="J3594" s="103"/>
    </row>
    <row r="3595" spans="1:10" ht="12.75" customHeight="1" x14ac:dyDescent="0.25">
      <c r="A3595" s="101"/>
      <c r="B3595" s="79"/>
      <c r="D3595" s="81"/>
      <c r="E3595" s="81"/>
      <c r="F3595" s="81"/>
      <c r="G3595" s="82"/>
      <c r="H3595" s="83"/>
      <c r="I3595" s="83"/>
      <c r="J3595" s="103"/>
    </row>
    <row r="3596" spans="1:10" ht="12.75" customHeight="1" x14ac:dyDescent="0.25">
      <c r="A3596" s="101">
        <v>6</v>
      </c>
      <c r="B3596" s="84" t="s">
        <v>20</v>
      </c>
      <c r="C3596" s="84" t="s">
        <v>21</v>
      </c>
      <c r="D3596" s="85" t="s">
        <v>22</v>
      </c>
      <c r="E3596" s="85" t="s">
        <v>23</v>
      </c>
      <c r="F3596" s="85"/>
      <c r="G3596" s="86" t="s">
        <v>24</v>
      </c>
      <c r="H3596" s="87" t="s">
        <v>25</v>
      </c>
      <c r="I3596" s="87" t="s">
        <v>26</v>
      </c>
      <c r="J3596" s="102"/>
    </row>
    <row r="3597" spans="1:10" ht="12.75" customHeight="1" x14ac:dyDescent="0.25">
      <c r="A3597" s="101"/>
      <c r="B3597" s="80">
        <f>Invoice!B4119</f>
        <v>0</v>
      </c>
      <c r="C3597" s="88">
        <f>Invoice!E4119</f>
        <v>0</v>
      </c>
      <c r="D3597" s="89">
        <f>Invoice!H4119</f>
        <v>0</v>
      </c>
      <c r="E3597" s="81">
        <f t="shared" si="180"/>
        <v>0</v>
      </c>
      <c r="F3597" s="81"/>
      <c r="G3597" s="82">
        <f t="shared" si="181"/>
        <v>0</v>
      </c>
      <c r="H3597" s="83">
        <f t="shared" si="182"/>
        <v>0</v>
      </c>
      <c r="I3597" s="83" t="e">
        <f t="shared" si="183"/>
        <v>#DIV/0!</v>
      </c>
      <c r="J3597" s="103" t="e">
        <f t="shared" si="184"/>
        <v>#DIV/0!</v>
      </c>
    </row>
    <row r="3598" spans="1:10" ht="12.75" customHeight="1" x14ac:dyDescent="0.25">
      <c r="A3598" s="101"/>
      <c r="D3598" s="81"/>
      <c r="E3598" s="81">
        <f>(E3597*Invoice!I4119)+((E3597-(E3597*Invoice!I4119))*Invoice!J4119)</f>
        <v>0</v>
      </c>
      <c r="F3598" s="81"/>
      <c r="G3598" s="90">
        <f>E3598/1.11</f>
        <v>0</v>
      </c>
      <c r="H3598" s="91">
        <f>G3598*11%</f>
        <v>0</v>
      </c>
      <c r="I3598" s="91" t="e">
        <f>G3598/B3597</f>
        <v>#DIV/0!</v>
      </c>
      <c r="J3598" s="104" t="e">
        <f>H3598/B3597</f>
        <v>#DIV/0!</v>
      </c>
    </row>
    <row r="3599" spans="1:10" ht="12.75" customHeight="1" x14ac:dyDescent="0.25">
      <c r="A3599" s="101"/>
      <c r="D3599" s="81" t="s">
        <v>23</v>
      </c>
      <c r="E3599" s="81">
        <f>E3597-E3598</f>
        <v>0</v>
      </c>
      <c r="F3599" s="81"/>
      <c r="G3599" s="82">
        <f>G3597-G3598</f>
        <v>0</v>
      </c>
      <c r="H3599" s="82">
        <f>H3597-H3598</f>
        <v>0</v>
      </c>
      <c r="I3599" s="82" t="e">
        <f>I3597-I3598</f>
        <v>#DIV/0!</v>
      </c>
      <c r="J3599" s="105" t="e">
        <f>J3597-J3598</f>
        <v>#DIV/0!</v>
      </c>
    </row>
    <row r="3600" spans="1:10" ht="12.75" customHeight="1" x14ac:dyDescent="0.25">
      <c r="A3600" s="101"/>
      <c r="D3600" s="81"/>
      <c r="E3600" s="81"/>
      <c r="F3600" s="81"/>
      <c r="G3600" s="82"/>
      <c r="H3600" s="83">
        <f>G3599+H3599</f>
        <v>0</v>
      </c>
      <c r="I3600" s="83"/>
      <c r="J3600" s="103"/>
    </row>
    <row r="3601" spans="1:10" ht="12.75" customHeight="1" x14ac:dyDescent="0.25">
      <c r="A3601" s="101"/>
      <c r="B3601" s="79"/>
      <c r="D3601" s="81"/>
      <c r="E3601" s="81"/>
      <c r="F3601" s="81"/>
      <c r="G3601" s="82"/>
      <c r="H3601" s="83"/>
      <c r="I3601" s="83"/>
      <c r="J3601" s="103"/>
    </row>
    <row r="3602" spans="1:10" ht="12.75" customHeight="1" x14ac:dyDescent="0.25">
      <c r="A3602" s="101">
        <v>7</v>
      </c>
      <c r="B3602" s="84" t="s">
        <v>20</v>
      </c>
      <c r="C3602" s="84" t="s">
        <v>21</v>
      </c>
      <c r="D3602" s="85" t="s">
        <v>22</v>
      </c>
      <c r="E3602" s="85" t="s">
        <v>23</v>
      </c>
      <c r="F3602" s="85"/>
      <c r="G3602" s="86" t="s">
        <v>24</v>
      </c>
      <c r="H3602" s="87" t="s">
        <v>25</v>
      </c>
      <c r="I3602" s="87" t="s">
        <v>26</v>
      </c>
      <c r="J3602" s="102"/>
    </row>
    <row r="3603" spans="1:10" ht="12.75" customHeight="1" x14ac:dyDescent="0.25">
      <c r="A3603" s="101"/>
      <c r="B3603" s="80">
        <f>Invoice!B4120</f>
        <v>0</v>
      </c>
      <c r="C3603" s="88">
        <f>Invoice!E4120</f>
        <v>0</v>
      </c>
      <c r="D3603" s="89">
        <f>Invoice!H4120</f>
        <v>0</v>
      </c>
      <c r="E3603" s="81">
        <f t="shared" si="180"/>
        <v>0</v>
      </c>
      <c r="F3603" s="81"/>
      <c r="G3603" s="82">
        <f t="shared" si="181"/>
        <v>0</v>
      </c>
      <c r="H3603" s="83">
        <f t="shared" si="182"/>
        <v>0</v>
      </c>
      <c r="I3603" s="83" t="e">
        <f t="shared" si="183"/>
        <v>#DIV/0!</v>
      </c>
      <c r="J3603" s="103" t="e">
        <f t="shared" si="184"/>
        <v>#DIV/0!</v>
      </c>
    </row>
    <row r="3604" spans="1:10" ht="12.75" customHeight="1" x14ac:dyDescent="0.25">
      <c r="A3604" s="101"/>
      <c r="D3604" s="81"/>
      <c r="E3604" s="81">
        <f>(E3603*Invoice!I4120)+((E3603-(E3603*Invoice!I4120))*Invoice!J4120)</f>
        <v>0</v>
      </c>
      <c r="F3604" s="81"/>
      <c r="G3604" s="90">
        <f>E3604/1.11</f>
        <v>0</v>
      </c>
      <c r="H3604" s="91">
        <f>G3604*11%</f>
        <v>0</v>
      </c>
      <c r="I3604" s="91" t="e">
        <f>G3604/B3603</f>
        <v>#DIV/0!</v>
      </c>
      <c r="J3604" s="104" t="e">
        <f>H3604/B3603</f>
        <v>#DIV/0!</v>
      </c>
    </row>
    <row r="3605" spans="1:10" ht="12.75" customHeight="1" x14ac:dyDescent="0.25">
      <c r="A3605" s="101"/>
      <c r="D3605" s="81" t="s">
        <v>23</v>
      </c>
      <c r="E3605" s="81">
        <f>E3603-E3604</f>
        <v>0</v>
      </c>
      <c r="F3605" s="81"/>
      <c r="G3605" s="82">
        <f>G3603-G3604</f>
        <v>0</v>
      </c>
      <c r="H3605" s="82">
        <f>H3603-H3604</f>
        <v>0</v>
      </c>
      <c r="I3605" s="82" t="e">
        <f>I3603-I3604</f>
        <v>#DIV/0!</v>
      </c>
      <c r="J3605" s="105" t="e">
        <f>J3603-J3604</f>
        <v>#DIV/0!</v>
      </c>
    </row>
    <row r="3606" spans="1:10" ht="12.75" customHeight="1" x14ac:dyDescent="0.25">
      <c r="A3606" s="101"/>
      <c r="D3606" s="81"/>
      <c r="E3606" s="81"/>
      <c r="F3606" s="81"/>
      <c r="G3606" s="82"/>
      <c r="H3606" s="83">
        <f>G3605+H3605</f>
        <v>0</v>
      </c>
      <c r="I3606" s="83"/>
      <c r="J3606" s="103"/>
    </row>
    <row r="3607" spans="1:10" ht="12.75" customHeight="1" x14ac:dyDescent="0.25">
      <c r="A3607" s="101"/>
      <c r="B3607" s="79"/>
      <c r="D3607" s="81"/>
      <c r="E3607" s="81"/>
      <c r="F3607" s="81"/>
      <c r="G3607" s="82"/>
      <c r="H3607" s="83"/>
      <c r="I3607" s="83"/>
      <c r="J3607" s="103"/>
    </row>
    <row r="3608" spans="1:10" ht="12.75" customHeight="1" x14ac:dyDescent="0.25">
      <c r="A3608" s="101">
        <v>8</v>
      </c>
      <c r="B3608" s="84" t="s">
        <v>20</v>
      </c>
      <c r="C3608" s="84" t="s">
        <v>21</v>
      </c>
      <c r="D3608" s="85" t="s">
        <v>22</v>
      </c>
      <c r="E3608" s="85" t="s">
        <v>23</v>
      </c>
      <c r="F3608" s="85"/>
      <c r="G3608" s="86" t="s">
        <v>24</v>
      </c>
      <c r="H3608" s="87" t="s">
        <v>25</v>
      </c>
      <c r="I3608" s="87" t="s">
        <v>26</v>
      </c>
      <c r="J3608" s="102"/>
    </row>
    <row r="3609" spans="1:10" ht="12.75" customHeight="1" x14ac:dyDescent="0.25">
      <c r="A3609" s="101"/>
      <c r="B3609" s="80">
        <f>Invoice!B4121</f>
        <v>0</v>
      </c>
      <c r="C3609" s="88">
        <f>Invoice!E4121</f>
        <v>0</v>
      </c>
      <c r="D3609" s="89">
        <f>Invoice!H4121</f>
        <v>0</v>
      </c>
      <c r="E3609" s="81">
        <f t="shared" si="180"/>
        <v>0</v>
      </c>
      <c r="F3609" s="81"/>
      <c r="G3609" s="82">
        <f t="shared" si="181"/>
        <v>0</v>
      </c>
      <c r="H3609" s="83">
        <f t="shared" si="182"/>
        <v>0</v>
      </c>
      <c r="I3609" s="83" t="e">
        <f t="shared" si="183"/>
        <v>#DIV/0!</v>
      </c>
      <c r="J3609" s="103" t="e">
        <f t="shared" si="184"/>
        <v>#DIV/0!</v>
      </c>
    </row>
    <row r="3610" spans="1:10" ht="12.75" customHeight="1" x14ac:dyDescent="0.25">
      <c r="A3610" s="101"/>
      <c r="D3610" s="81"/>
      <c r="E3610" s="81">
        <f>(E3609*Invoice!I4121)+((E3609-(E3609*Invoice!I4121))*Invoice!J4121)</f>
        <v>0</v>
      </c>
      <c r="F3610" s="81"/>
      <c r="G3610" s="90">
        <f>E3610/1.11</f>
        <v>0</v>
      </c>
      <c r="H3610" s="91">
        <f>G3610*11%</f>
        <v>0</v>
      </c>
      <c r="I3610" s="91" t="e">
        <f>G3610/B3609</f>
        <v>#DIV/0!</v>
      </c>
      <c r="J3610" s="104" t="e">
        <f>H3610/B3609</f>
        <v>#DIV/0!</v>
      </c>
    </row>
    <row r="3611" spans="1:10" ht="12.75" customHeight="1" x14ac:dyDescent="0.25">
      <c r="A3611" s="101"/>
      <c r="D3611" s="81" t="s">
        <v>23</v>
      </c>
      <c r="E3611" s="81">
        <f>E3609-E3610</f>
        <v>0</v>
      </c>
      <c r="F3611" s="81"/>
      <c r="G3611" s="82">
        <f>G3609-G3610</f>
        <v>0</v>
      </c>
      <c r="H3611" s="82">
        <f>H3609-H3610</f>
        <v>0</v>
      </c>
      <c r="I3611" s="82" t="e">
        <f>I3609-I3610</f>
        <v>#DIV/0!</v>
      </c>
      <c r="J3611" s="105" t="e">
        <f>J3609-J3610</f>
        <v>#DIV/0!</v>
      </c>
    </row>
    <row r="3612" spans="1:10" ht="12.75" customHeight="1" x14ac:dyDescent="0.25">
      <c r="A3612" s="101"/>
      <c r="D3612" s="81"/>
      <c r="E3612" s="81"/>
      <c r="F3612" s="81"/>
      <c r="G3612" s="82"/>
      <c r="H3612" s="83">
        <f>G3611+H3611</f>
        <v>0</v>
      </c>
      <c r="I3612" s="83"/>
      <c r="J3612" s="103"/>
    </row>
    <row r="3613" spans="1:10" ht="12.75" customHeight="1" x14ac:dyDescent="0.25">
      <c r="A3613" s="101"/>
      <c r="B3613" s="79"/>
      <c r="D3613" s="81"/>
      <c r="E3613" s="81"/>
      <c r="F3613" s="81"/>
      <c r="G3613" s="82"/>
      <c r="H3613" s="83"/>
      <c r="I3613" s="83"/>
      <c r="J3613" s="103"/>
    </row>
    <row r="3614" spans="1:10" ht="12.75" customHeight="1" x14ac:dyDescent="0.25">
      <c r="A3614" s="101">
        <v>9</v>
      </c>
      <c r="B3614" s="84" t="s">
        <v>20</v>
      </c>
      <c r="C3614" s="84" t="s">
        <v>21</v>
      </c>
      <c r="D3614" s="85" t="s">
        <v>22</v>
      </c>
      <c r="E3614" s="85" t="s">
        <v>23</v>
      </c>
      <c r="F3614" s="85"/>
      <c r="G3614" s="86" t="s">
        <v>24</v>
      </c>
      <c r="H3614" s="87" t="s">
        <v>25</v>
      </c>
      <c r="I3614" s="87" t="s">
        <v>26</v>
      </c>
      <c r="J3614" s="102"/>
    </row>
    <row r="3615" spans="1:10" ht="12.75" customHeight="1" x14ac:dyDescent="0.25">
      <c r="A3615" s="101"/>
      <c r="B3615" s="80">
        <f>Invoice!B4122</f>
        <v>0</v>
      </c>
      <c r="C3615" s="88">
        <f>Invoice!E4122</f>
        <v>0</v>
      </c>
      <c r="D3615" s="89">
        <f>Invoice!H4122</f>
        <v>0</v>
      </c>
      <c r="E3615" s="81">
        <f t="shared" si="180"/>
        <v>0</v>
      </c>
      <c r="F3615" s="81"/>
      <c r="G3615" s="82">
        <f t="shared" si="181"/>
        <v>0</v>
      </c>
      <c r="H3615" s="83">
        <f t="shared" si="182"/>
        <v>0</v>
      </c>
      <c r="I3615" s="83" t="e">
        <f t="shared" si="183"/>
        <v>#DIV/0!</v>
      </c>
      <c r="J3615" s="103" t="e">
        <f t="shared" si="184"/>
        <v>#DIV/0!</v>
      </c>
    </row>
    <row r="3616" spans="1:10" ht="12.75" customHeight="1" x14ac:dyDescent="0.25">
      <c r="A3616" s="101"/>
      <c r="D3616" s="81"/>
      <c r="E3616" s="81">
        <f>(E3615*Invoice!I4122)+((E3615-(E3615*Invoice!I4122))*Invoice!J4122)</f>
        <v>0</v>
      </c>
      <c r="F3616" s="81"/>
      <c r="G3616" s="90">
        <f>E3616/1.11</f>
        <v>0</v>
      </c>
      <c r="H3616" s="91">
        <f>G3616*11%</f>
        <v>0</v>
      </c>
      <c r="I3616" s="91" t="e">
        <f>G3616/B3615</f>
        <v>#DIV/0!</v>
      </c>
      <c r="J3616" s="104" t="e">
        <f>H3616/B3615</f>
        <v>#DIV/0!</v>
      </c>
    </row>
    <row r="3617" spans="1:10" ht="12.75" customHeight="1" x14ac:dyDescent="0.25">
      <c r="A3617" s="101"/>
      <c r="D3617" s="81" t="s">
        <v>23</v>
      </c>
      <c r="E3617" s="81">
        <f>E3615-E3616</f>
        <v>0</v>
      </c>
      <c r="F3617" s="81"/>
      <c r="G3617" s="82">
        <f>G3615-G3616</f>
        <v>0</v>
      </c>
      <c r="H3617" s="82">
        <f>H3615-H3616</f>
        <v>0</v>
      </c>
      <c r="I3617" s="82" t="e">
        <f>I3615-I3616</f>
        <v>#DIV/0!</v>
      </c>
      <c r="J3617" s="105" t="e">
        <f>J3615-J3616</f>
        <v>#DIV/0!</v>
      </c>
    </row>
    <row r="3618" spans="1:10" ht="12.75" customHeight="1" x14ac:dyDescent="0.25">
      <c r="A3618" s="101"/>
      <c r="D3618" s="81"/>
      <c r="E3618" s="81"/>
      <c r="F3618" s="81"/>
      <c r="G3618" s="82"/>
      <c r="H3618" s="83">
        <f>G3617+H3617</f>
        <v>0</v>
      </c>
      <c r="I3618" s="83"/>
      <c r="J3618" s="103"/>
    </row>
    <row r="3619" spans="1:10" ht="12.75" customHeight="1" x14ac:dyDescent="0.25">
      <c r="A3619" s="101"/>
      <c r="B3619" s="79"/>
      <c r="D3619" s="81"/>
      <c r="E3619" s="81"/>
      <c r="F3619" s="81"/>
      <c r="G3619" s="82"/>
      <c r="H3619" s="83"/>
      <c r="I3619" s="83"/>
      <c r="J3619" s="103"/>
    </row>
    <row r="3620" spans="1:10" ht="12.75" customHeight="1" x14ac:dyDescent="0.25">
      <c r="A3620" s="101">
        <v>10</v>
      </c>
      <c r="B3620" s="84" t="s">
        <v>20</v>
      </c>
      <c r="C3620" s="84" t="s">
        <v>21</v>
      </c>
      <c r="D3620" s="85" t="s">
        <v>22</v>
      </c>
      <c r="E3620" s="85" t="s">
        <v>23</v>
      </c>
      <c r="F3620" s="85"/>
      <c r="G3620" s="86" t="s">
        <v>24</v>
      </c>
      <c r="H3620" s="87" t="s">
        <v>25</v>
      </c>
      <c r="I3620" s="87" t="s">
        <v>26</v>
      </c>
      <c r="J3620" s="102"/>
    </row>
    <row r="3621" spans="1:10" ht="12.75" customHeight="1" x14ac:dyDescent="0.25">
      <c r="A3621" s="101"/>
      <c r="B3621" s="80">
        <f>Invoice!B4123</f>
        <v>0</v>
      </c>
      <c r="C3621" s="88">
        <f>Invoice!E4123</f>
        <v>0</v>
      </c>
      <c r="D3621" s="89">
        <f>Invoice!H4123</f>
        <v>0</v>
      </c>
      <c r="E3621" s="81">
        <f t="shared" si="180"/>
        <v>0</v>
      </c>
      <c r="F3621" s="81"/>
      <c r="G3621" s="82">
        <f t="shared" si="181"/>
        <v>0</v>
      </c>
      <c r="H3621" s="83">
        <f t="shared" si="182"/>
        <v>0</v>
      </c>
      <c r="I3621" s="83" t="e">
        <f t="shared" si="183"/>
        <v>#DIV/0!</v>
      </c>
      <c r="J3621" s="103" t="e">
        <f t="shared" si="184"/>
        <v>#DIV/0!</v>
      </c>
    </row>
    <row r="3622" spans="1:10" ht="12.75" customHeight="1" x14ac:dyDescent="0.25">
      <c r="A3622" s="101"/>
      <c r="D3622" s="81"/>
      <c r="E3622" s="81">
        <f>(E3621*Invoice!I4123)+((E3621-(E3621*Invoice!I4123))*Invoice!J4123)</f>
        <v>0</v>
      </c>
      <c r="F3622" s="81"/>
      <c r="G3622" s="90">
        <f>E3622/1.11</f>
        <v>0</v>
      </c>
      <c r="H3622" s="91">
        <f>G3622*11%</f>
        <v>0</v>
      </c>
      <c r="I3622" s="91" t="e">
        <f>G3622/B3621</f>
        <v>#DIV/0!</v>
      </c>
      <c r="J3622" s="104" t="e">
        <f>H3622/B3621</f>
        <v>#DIV/0!</v>
      </c>
    </row>
    <row r="3623" spans="1:10" ht="12.75" customHeight="1" x14ac:dyDescent="0.25">
      <c r="A3623" s="101"/>
      <c r="D3623" s="81" t="s">
        <v>23</v>
      </c>
      <c r="E3623" s="81">
        <f>E3621-E3622</f>
        <v>0</v>
      </c>
      <c r="F3623" s="81"/>
      <c r="G3623" s="82">
        <f>G3621-G3622</f>
        <v>0</v>
      </c>
      <c r="H3623" s="82">
        <f>H3621-H3622</f>
        <v>0</v>
      </c>
      <c r="I3623" s="82" t="e">
        <f>I3621-I3622</f>
        <v>#DIV/0!</v>
      </c>
      <c r="J3623" s="105" t="e">
        <f>J3621-J3622</f>
        <v>#DIV/0!</v>
      </c>
    </row>
    <row r="3624" spans="1:10" ht="12.75" customHeight="1" x14ac:dyDescent="0.25">
      <c r="A3624" s="101"/>
      <c r="D3624" s="81"/>
      <c r="E3624" s="81"/>
      <c r="F3624" s="81"/>
      <c r="G3624" s="82"/>
      <c r="H3624" s="83">
        <f>G3623+H3623</f>
        <v>0</v>
      </c>
      <c r="I3624" s="83"/>
      <c r="J3624" s="103"/>
    </row>
    <row r="3625" spans="1:10" ht="12.75" customHeight="1" x14ac:dyDescent="0.25">
      <c r="A3625" s="101"/>
      <c r="B3625" s="79"/>
      <c r="D3625" s="81"/>
      <c r="E3625" s="81"/>
      <c r="F3625" s="81"/>
      <c r="G3625" s="82"/>
      <c r="H3625" s="83"/>
      <c r="I3625" s="83"/>
      <c r="J3625" s="103"/>
    </row>
    <row r="3626" spans="1:10" ht="12.75" customHeight="1" x14ac:dyDescent="0.25">
      <c r="A3626" s="101">
        <v>11</v>
      </c>
      <c r="B3626" s="84" t="s">
        <v>20</v>
      </c>
      <c r="C3626" s="84" t="s">
        <v>21</v>
      </c>
      <c r="D3626" s="85" t="s">
        <v>22</v>
      </c>
      <c r="E3626" s="85" t="s">
        <v>23</v>
      </c>
      <c r="F3626" s="85"/>
      <c r="G3626" s="86" t="s">
        <v>24</v>
      </c>
      <c r="H3626" s="87" t="s">
        <v>25</v>
      </c>
      <c r="I3626" s="87" t="s">
        <v>26</v>
      </c>
      <c r="J3626" s="102"/>
    </row>
    <row r="3627" spans="1:10" ht="12.75" customHeight="1" x14ac:dyDescent="0.25">
      <c r="A3627" s="101"/>
      <c r="B3627" s="80">
        <f>Invoice!B4124</f>
        <v>0</v>
      </c>
      <c r="C3627" s="88">
        <f>Invoice!E4124</f>
        <v>0</v>
      </c>
      <c r="D3627" s="89">
        <f>Invoice!H4124</f>
        <v>0</v>
      </c>
      <c r="E3627" s="81">
        <f t="shared" si="180"/>
        <v>0</v>
      </c>
      <c r="F3627" s="81"/>
      <c r="G3627" s="82">
        <f t="shared" si="181"/>
        <v>0</v>
      </c>
      <c r="H3627" s="83">
        <f t="shared" si="182"/>
        <v>0</v>
      </c>
      <c r="I3627" s="83" t="e">
        <f t="shared" si="183"/>
        <v>#DIV/0!</v>
      </c>
      <c r="J3627" s="103" t="e">
        <f t="shared" si="184"/>
        <v>#DIV/0!</v>
      </c>
    </row>
    <row r="3628" spans="1:10" ht="12.75" customHeight="1" x14ac:dyDescent="0.25">
      <c r="A3628" s="101"/>
      <c r="D3628" s="81"/>
      <c r="E3628" s="81">
        <f>(E3627*Invoice!I4124)+((E3627-(E3627*Invoice!I4124))*Invoice!J4124)</f>
        <v>0</v>
      </c>
      <c r="F3628" s="81"/>
      <c r="G3628" s="90">
        <f>E3628/1.11</f>
        <v>0</v>
      </c>
      <c r="H3628" s="91">
        <f>G3628*11%</f>
        <v>0</v>
      </c>
      <c r="I3628" s="91" t="e">
        <f>G3628/B3627</f>
        <v>#DIV/0!</v>
      </c>
      <c r="J3628" s="104" t="e">
        <f>H3628/B3627</f>
        <v>#DIV/0!</v>
      </c>
    </row>
    <row r="3629" spans="1:10" ht="12.75" customHeight="1" x14ac:dyDescent="0.25">
      <c r="A3629" s="101"/>
      <c r="D3629" s="81" t="s">
        <v>23</v>
      </c>
      <c r="E3629" s="81">
        <f>E3627-E3628</f>
        <v>0</v>
      </c>
      <c r="F3629" s="81"/>
      <c r="G3629" s="82">
        <f>G3627-G3628</f>
        <v>0</v>
      </c>
      <c r="H3629" s="82">
        <f>H3627-H3628</f>
        <v>0</v>
      </c>
      <c r="I3629" s="82" t="e">
        <f>I3627-I3628</f>
        <v>#DIV/0!</v>
      </c>
      <c r="J3629" s="105" t="e">
        <f>J3627-J3628</f>
        <v>#DIV/0!</v>
      </c>
    </row>
    <row r="3630" spans="1:10" ht="12.75" customHeight="1" x14ac:dyDescent="0.25">
      <c r="A3630" s="101"/>
      <c r="D3630" s="81"/>
      <c r="E3630" s="81"/>
      <c r="F3630" s="81"/>
      <c r="G3630" s="82"/>
      <c r="H3630" s="83">
        <f>G3629+H3629</f>
        <v>0</v>
      </c>
      <c r="I3630" s="83"/>
      <c r="J3630" s="103"/>
    </row>
    <row r="3631" spans="1:10" ht="12.75" customHeight="1" x14ac:dyDescent="0.25">
      <c r="A3631" s="101"/>
      <c r="B3631" s="79"/>
      <c r="D3631" s="81"/>
      <c r="E3631" s="81"/>
      <c r="F3631" s="81"/>
      <c r="G3631" s="82"/>
      <c r="H3631" s="83"/>
      <c r="I3631" s="83"/>
      <c r="J3631" s="103"/>
    </row>
    <row r="3632" spans="1:10" ht="12.75" customHeight="1" x14ac:dyDescent="0.25">
      <c r="A3632" s="101">
        <v>12</v>
      </c>
      <c r="B3632" s="84" t="s">
        <v>20</v>
      </c>
      <c r="C3632" s="84" t="s">
        <v>21</v>
      </c>
      <c r="D3632" s="85" t="s">
        <v>22</v>
      </c>
      <c r="E3632" s="85" t="s">
        <v>23</v>
      </c>
      <c r="F3632" s="85"/>
      <c r="G3632" s="86" t="s">
        <v>24</v>
      </c>
      <c r="H3632" s="87" t="s">
        <v>25</v>
      </c>
      <c r="I3632" s="87" t="s">
        <v>26</v>
      </c>
      <c r="J3632" s="102"/>
    </row>
    <row r="3633" spans="1:10" ht="12.75" customHeight="1" x14ac:dyDescent="0.25">
      <c r="A3633" s="101"/>
      <c r="B3633" s="80">
        <f>Invoice!B4125</f>
        <v>0</v>
      </c>
      <c r="C3633" s="88">
        <f>Invoice!E4125</f>
        <v>0</v>
      </c>
      <c r="D3633" s="89">
        <f>Invoice!H4125</f>
        <v>0</v>
      </c>
      <c r="E3633" s="81">
        <f t="shared" si="180"/>
        <v>0</v>
      </c>
      <c r="F3633" s="81"/>
      <c r="G3633" s="82">
        <f t="shared" si="181"/>
        <v>0</v>
      </c>
      <c r="H3633" s="83">
        <f t="shared" si="182"/>
        <v>0</v>
      </c>
      <c r="I3633" s="83" t="e">
        <f t="shared" si="183"/>
        <v>#DIV/0!</v>
      </c>
      <c r="J3633" s="103" t="e">
        <f t="shared" si="184"/>
        <v>#DIV/0!</v>
      </c>
    </row>
    <row r="3634" spans="1:10" ht="12.75" customHeight="1" x14ac:dyDescent="0.25">
      <c r="A3634" s="101"/>
      <c r="D3634" s="81"/>
      <c r="E3634" s="81">
        <f>(E3633*Invoice!I4125)+((E3633-(E3633*Invoice!I4125))*Invoice!J4125)</f>
        <v>0</v>
      </c>
      <c r="F3634" s="81"/>
      <c r="G3634" s="90">
        <f>E3634/1.11</f>
        <v>0</v>
      </c>
      <c r="H3634" s="91">
        <f>G3634*11%</f>
        <v>0</v>
      </c>
      <c r="I3634" s="91" t="e">
        <f>G3634/B3633</f>
        <v>#DIV/0!</v>
      </c>
      <c r="J3634" s="104" t="e">
        <f>H3634/B3633</f>
        <v>#DIV/0!</v>
      </c>
    </row>
    <row r="3635" spans="1:10" ht="12.75" customHeight="1" x14ac:dyDescent="0.25">
      <c r="A3635" s="101"/>
      <c r="D3635" s="81" t="s">
        <v>23</v>
      </c>
      <c r="E3635" s="81">
        <f>E3633-E3634</f>
        <v>0</v>
      </c>
      <c r="F3635" s="81"/>
      <c r="G3635" s="82">
        <f>G3633-G3634</f>
        <v>0</v>
      </c>
      <c r="H3635" s="82">
        <f>H3633-H3634</f>
        <v>0</v>
      </c>
      <c r="I3635" s="82" t="e">
        <f>I3633-I3634</f>
        <v>#DIV/0!</v>
      </c>
      <c r="J3635" s="105" t="e">
        <f>J3633-J3634</f>
        <v>#DIV/0!</v>
      </c>
    </row>
    <row r="3636" spans="1:10" ht="12.75" customHeight="1" x14ac:dyDescent="0.25">
      <c r="A3636" s="101"/>
      <c r="D3636" s="81"/>
      <c r="E3636" s="81"/>
      <c r="F3636" s="81"/>
      <c r="G3636" s="82"/>
      <c r="H3636" s="83">
        <f>G3635+H3635</f>
        <v>0</v>
      </c>
      <c r="I3636" s="83"/>
      <c r="J3636" s="103"/>
    </row>
    <row r="3637" spans="1:10" ht="12.75" customHeight="1" x14ac:dyDescent="0.25">
      <c r="A3637" s="101"/>
      <c r="B3637" s="79"/>
      <c r="D3637" s="81"/>
      <c r="E3637" s="81"/>
      <c r="F3637" s="81"/>
      <c r="G3637" s="82"/>
      <c r="H3637" s="83"/>
      <c r="I3637" s="83"/>
      <c r="J3637" s="103"/>
    </row>
    <row r="3638" spans="1:10" ht="12.75" customHeight="1" x14ac:dyDescent="0.25">
      <c r="A3638" s="101">
        <v>13</v>
      </c>
      <c r="B3638" s="84" t="s">
        <v>20</v>
      </c>
      <c r="C3638" s="84" t="s">
        <v>21</v>
      </c>
      <c r="D3638" s="85" t="s">
        <v>22</v>
      </c>
      <c r="E3638" s="85" t="s">
        <v>23</v>
      </c>
      <c r="F3638" s="85"/>
      <c r="G3638" s="86" t="s">
        <v>24</v>
      </c>
      <c r="H3638" s="87" t="s">
        <v>25</v>
      </c>
      <c r="I3638" s="87" t="s">
        <v>26</v>
      </c>
      <c r="J3638" s="102"/>
    </row>
    <row r="3639" spans="1:10" ht="12.75" customHeight="1" x14ac:dyDescent="0.25">
      <c r="A3639" s="101"/>
      <c r="B3639" s="80">
        <f>Invoice!B4126</f>
        <v>0</v>
      </c>
      <c r="C3639" s="88">
        <f>Invoice!E4126</f>
        <v>0</v>
      </c>
      <c r="D3639" s="89">
        <f>Invoice!H4126</f>
        <v>0</v>
      </c>
      <c r="E3639" s="81">
        <f t="shared" si="180"/>
        <v>0</v>
      </c>
      <c r="F3639" s="81"/>
      <c r="G3639" s="82">
        <f t="shared" si="181"/>
        <v>0</v>
      </c>
      <c r="H3639" s="83">
        <f t="shared" si="182"/>
        <v>0</v>
      </c>
      <c r="I3639" s="83" t="e">
        <f t="shared" si="183"/>
        <v>#DIV/0!</v>
      </c>
      <c r="J3639" s="103" t="e">
        <f t="shared" si="184"/>
        <v>#DIV/0!</v>
      </c>
    </row>
    <row r="3640" spans="1:10" ht="12.75" customHeight="1" x14ac:dyDescent="0.25">
      <c r="A3640" s="101"/>
      <c r="D3640" s="81"/>
      <c r="E3640" s="81">
        <f>(E3639*Invoice!I4126)+((E3639-(E3639*Invoice!I4126))*Invoice!J4126)</f>
        <v>0</v>
      </c>
      <c r="F3640" s="81"/>
      <c r="G3640" s="90">
        <f>E3640/1.11</f>
        <v>0</v>
      </c>
      <c r="H3640" s="91">
        <f>G3640*11%</f>
        <v>0</v>
      </c>
      <c r="I3640" s="91" t="e">
        <f>G3640/B3639</f>
        <v>#DIV/0!</v>
      </c>
      <c r="J3640" s="104" t="e">
        <f>H3640/B3639</f>
        <v>#DIV/0!</v>
      </c>
    </row>
    <row r="3641" spans="1:10" ht="12.75" customHeight="1" x14ac:dyDescent="0.25">
      <c r="A3641" s="101"/>
      <c r="D3641" s="81" t="s">
        <v>23</v>
      </c>
      <c r="E3641" s="81">
        <f>E3639-E3640</f>
        <v>0</v>
      </c>
      <c r="F3641" s="81"/>
      <c r="G3641" s="82">
        <f>G3639-G3640</f>
        <v>0</v>
      </c>
      <c r="H3641" s="82">
        <f>H3639-H3640</f>
        <v>0</v>
      </c>
      <c r="I3641" s="82" t="e">
        <f>I3639-I3640</f>
        <v>#DIV/0!</v>
      </c>
      <c r="J3641" s="105" t="e">
        <f>J3639-J3640</f>
        <v>#DIV/0!</v>
      </c>
    </row>
    <row r="3642" spans="1:10" ht="12.75" customHeight="1" x14ac:dyDescent="0.25">
      <c r="A3642" s="101"/>
      <c r="D3642" s="81"/>
      <c r="E3642" s="81"/>
      <c r="F3642" s="81"/>
      <c r="G3642" s="82"/>
      <c r="H3642" s="83">
        <f>G3641+H3641</f>
        <v>0</v>
      </c>
      <c r="I3642" s="83"/>
      <c r="J3642" s="103"/>
    </row>
    <row r="3643" spans="1:10" ht="12.75" customHeight="1" x14ac:dyDescent="0.25">
      <c r="A3643" s="101"/>
      <c r="B3643" s="79"/>
      <c r="D3643" s="81"/>
      <c r="E3643" s="81"/>
      <c r="F3643" s="81"/>
      <c r="G3643" s="82"/>
      <c r="H3643" s="83"/>
      <c r="I3643" s="83"/>
      <c r="J3643" s="103"/>
    </row>
    <row r="3644" spans="1:10" ht="12.75" customHeight="1" x14ac:dyDescent="0.25">
      <c r="A3644" s="101">
        <v>14</v>
      </c>
      <c r="B3644" s="84" t="s">
        <v>20</v>
      </c>
      <c r="C3644" s="84" t="s">
        <v>21</v>
      </c>
      <c r="D3644" s="85" t="s">
        <v>22</v>
      </c>
      <c r="E3644" s="85" t="s">
        <v>23</v>
      </c>
      <c r="F3644" s="85"/>
      <c r="G3644" s="86" t="s">
        <v>24</v>
      </c>
      <c r="H3644" s="87" t="s">
        <v>25</v>
      </c>
      <c r="I3644" s="87" t="s">
        <v>26</v>
      </c>
      <c r="J3644" s="102"/>
    </row>
    <row r="3645" spans="1:10" ht="12.75" customHeight="1" x14ac:dyDescent="0.25">
      <c r="A3645" s="101"/>
      <c r="B3645" s="80">
        <f>Invoice!B4127</f>
        <v>0</v>
      </c>
      <c r="C3645" s="88">
        <f>Invoice!E4127</f>
        <v>0</v>
      </c>
      <c r="D3645" s="89">
        <f>Invoice!H4127</f>
        <v>0</v>
      </c>
      <c r="E3645" s="81">
        <f t="shared" si="180"/>
        <v>0</v>
      </c>
      <c r="F3645" s="81"/>
      <c r="G3645" s="82">
        <f t="shared" si="181"/>
        <v>0</v>
      </c>
      <c r="H3645" s="83">
        <f t="shared" si="182"/>
        <v>0</v>
      </c>
      <c r="I3645" s="83" t="e">
        <f t="shared" si="183"/>
        <v>#DIV/0!</v>
      </c>
      <c r="J3645" s="103" t="e">
        <f t="shared" si="184"/>
        <v>#DIV/0!</v>
      </c>
    </row>
    <row r="3646" spans="1:10" ht="12.75" customHeight="1" x14ac:dyDescent="0.25">
      <c r="A3646" s="101"/>
      <c r="D3646" s="81"/>
      <c r="E3646" s="81">
        <f>(E3645*Invoice!I4127)+((E3645-(E3645*Invoice!I4127))*Invoice!J4127)</f>
        <v>0</v>
      </c>
      <c r="F3646" s="81"/>
      <c r="G3646" s="90">
        <f>E3646/1.11</f>
        <v>0</v>
      </c>
      <c r="H3646" s="91">
        <f>G3646*11%</f>
        <v>0</v>
      </c>
      <c r="I3646" s="91" t="e">
        <f>G3646/B3645</f>
        <v>#DIV/0!</v>
      </c>
      <c r="J3646" s="104" t="e">
        <f>H3646/B3645</f>
        <v>#DIV/0!</v>
      </c>
    </row>
    <row r="3647" spans="1:10" ht="12.75" customHeight="1" x14ac:dyDescent="0.25">
      <c r="A3647" s="101"/>
      <c r="D3647" s="81" t="s">
        <v>23</v>
      </c>
      <c r="E3647" s="81">
        <f>E3645-E3646</f>
        <v>0</v>
      </c>
      <c r="F3647" s="81"/>
      <c r="G3647" s="82">
        <f>G3645-G3646</f>
        <v>0</v>
      </c>
      <c r="H3647" s="82">
        <f>H3645-H3646</f>
        <v>0</v>
      </c>
      <c r="I3647" s="82" t="e">
        <f>I3645-I3646</f>
        <v>#DIV/0!</v>
      </c>
      <c r="J3647" s="105" t="e">
        <f>J3645-J3646</f>
        <v>#DIV/0!</v>
      </c>
    </row>
    <row r="3648" spans="1:10" ht="12.75" customHeight="1" x14ac:dyDescent="0.25">
      <c r="A3648" s="101"/>
      <c r="D3648" s="81"/>
      <c r="E3648" s="81"/>
      <c r="F3648" s="81"/>
      <c r="G3648" s="82"/>
      <c r="H3648" s="83">
        <f>G3647+H3647</f>
        <v>0</v>
      </c>
      <c r="I3648" s="83"/>
      <c r="J3648" s="103"/>
    </row>
    <row r="3649" spans="1:10" ht="12.75" customHeight="1" x14ac:dyDescent="0.25">
      <c r="A3649" s="101"/>
      <c r="B3649" s="79"/>
      <c r="D3649" s="81"/>
      <c r="E3649" s="81"/>
      <c r="F3649" s="81"/>
      <c r="G3649" s="82"/>
      <c r="H3649" s="83"/>
      <c r="I3649" s="83"/>
      <c r="J3649" s="103"/>
    </row>
    <row r="3650" spans="1:10" ht="12.75" customHeight="1" x14ac:dyDescent="0.25">
      <c r="A3650" s="101">
        <v>15</v>
      </c>
      <c r="B3650" s="84" t="s">
        <v>20</v>
      </c>
      <c r="C3650" s="84" t="s">
        <v>21</v>
      </c>
      <c r="D3650" s="85" t="s">
        <v>22</v>
      </c>
      <c r="E3650" s="85" t="s">
        <v>23</v>
      </c>
      <c r="F3650" s="85"/>
      <c r="G3650" s="86" t="s">
        <v>24</v>
      </c>
      <c r="H3650" s="87" t="s">
        <v>25</v>
      </c>
      <c r="I3650" s="87" t="s">
        <v>26</v>
      </c>
      <c r="J3650" s="102"/>
    </row>
    <row r="3651" spans="1:10" ht="12.75" customHeight="1" x14ac:dyDescent="0.25">
      <c r="A3651" s="101"/>
      <c r="B3651" s="80">
        <f>Invoice!B4128</f>
        <v>0</v>
      </c>
      <c r="C3651" s="88">
        <f>Invoice!E4128</f>
        <v>0</v>
      </c>
      <c r="D3651" s="89">
        <f>Invoice!H4128</f>
        <v>0</v>
      </c>
      <c r="E3651" s="81">
        <f t="shared" si="180"/>
        <v>0</v>
      </c>
      <c r="F3651" s="81"/>
      <c r="G3651" s="82">
        <f t="shared" si="181"/>
        <v>0</v>
      </c>
      <c r="H3651" s="83">
        <f t="shared" si="182"/>
        <v>0</v>
      </c>
      <c r="I3651" s="83" t="e">
        <f t="shared" si="183"/>
        <v>#DIV/0!</v>
      </c>
      <c r="J3651" s="103" t="e">
        <f t="shared" si="184"/>
        <v>#DIV/0!</v>
      </c>
    </row>
    <row r="3652" spans="1:10" ht="12.75" customHeight="1" x14ac:dyDescent="0.25">
      <c r="A3652" s="101"/>
      <c r="D3652" s="81"/>
      <c r="E3652" s="81">
        <f>(E3651*Invoice!I4128)+((E3651-(E3651*Invoice!I4128))*Invoice!J4128)</f>
        <v>0</v>
      </c>
      <c r="F3652" s="81"/>
      <c r="G3652" s="90">
        <f>E3652/1.11</f>
        <v>0</v>
      </c>
      <c r="H3652" s="91">
        <f>G3652*11%</f>
        <v>0</v>
      </c>
      <c r="I3652" s="91" t="e">
        <f>G3652/B3651</f>
        <v>#DIV/0!</v>
      </c>
      <c r="J3652" s="104" t="e">
        <f>H3652/B3651</f>
        <v>#DIV/0!</v>
      </c>
    </row>
    <row r="3653" spans="1:10" ht="12.75" customHeight="1" x14ac:dyDescent="0.25">
      <c r="A3653" s="101"/>
      <c r="D3653" s="81" t="s">
        <v>23</v>
      </c>
      <c r="E3653" s="81">
        <f>E3651-E3652</f>
        <v>0</v>
      </c>
      <c r="F3653" s="81"/>
      <c r="G3653" s="82">
        <f>G3651-G3652</f>
        <v>0</v>
      </c>
      <c r="H3653" s="82">
        <f>H3651-H3652</f>
        <v>0</v>
      </c>
      <c r="I3653" s="82" t="e">
        <f>I3651-I3652</f>
        <v>#DIV/0!</v>
      </c>
      <c r="J3653" s="105" t="e">
        <f>J3651-J3652</f>
        <v>#DIV/0!</v>
      </c>
    </row>
    <row r="3654" spans="1:10" ht="12.75" customHeight="1" x14ac:dyDescent="0.25">
      <c r="A3654" s="101"/>
      <c r="D3654" s="81"/>
      <c r="E3654" s="81"/>
      <c r="F3654" s="81"/>
      <c r="G3654" s="82"/>
      <c r="H3654" s="83">
        <f>G3653+H3653</f>
        <v>0</v>
      </c>
      <c r="I3654" s="83"/>
      <c r="J3654" s="103"/>
    </row>
    <row r="3655" spans="1:10" ht="12.75" customHeight="1" x14ac:dyDescent="0.25">
      <c r="A3655" s="101"/>
      <c r="B3655" s="79"/>
      <c r="D3655" s="81"/>
      <c r="E3655" s="81"/>
      <c r="F3655" s="81"/>
      <c r="G3655" s="82"/>
      <c r="H3655" s="83"/>
      <c r="I3655" s="83"/>
      <c r="J3655" s="103"/>
    </row>
    <row r="3656" spans="1:10" ht="12.75" customHeight="1" x14ac:dyDescent="0.25">
      <c r="A3656" s="101">
        <v>16</v>
      </c>
      <c r="B3656" s="84" t="s">
        <v>20</v>
      </c>
      <c r="C3656" s="84" t="s">
        <v>21</v>
      </c>
      <c r="D3656" s="85" t="s">
        <v>22</v>
      </c>
      <c r="E3656" s="85" t="s">
        <v>23</v>
      </c>
      <c r="F3656" s="85"/>
      <c r="G3656" s="86" t="s">
        <v>24</v>
      </c>
      <c r="H3656" s="87" t="s">
        <v>25</v>
      </c>
      <c r="I3656" s="87" t="s">
        <v>26</v>
      </c>
      <c r="J3656" s="102"/>
    </row>
    <row r="3657" spans="1:10" ht="12.75" customHeight="1" x14ac:dyDescent="0.25">
      <c r="A3657" s="101"/>
      <c r="B3657" s="80">
        <f>Invoice!B4129</f>
        <v>0</v>
      </c>
      <c r="C3657" s="88">
        <f>Invoice!E4129</f>
        <v>0</v>
      </c>
      <c r="D3657" s="89">
        <f>Invoice!H4129</f>
        <v>0</v>
      </c>
      <c r="E3657" s="81">
        <f t="shared" si="180"/>
        <v>0</v>
      </c>
      <c r="F3657" s="81"/>
      <c r="G3657" s="82">
        <f t="shared" si="181"/>
        <v>0</v>
      </c>
      <c r="H3657" s="83">
        <f t="shared" si="182"/>
        <v>0</v>
      </c>
      <c r="I3657" s="83" t="e">
        <f t="shared" si="183"/>
        <v>#DIV/0!</v>
      </c>
      <c r="J3657" s="103" t="e">
        <f t="shared" si="184"/>
        <v>#DIV/0!</v>
      </c>
    </row>
    <row r="3658" spans="1:10" ht="12.75" customHeight="1" x14ac:dyDescent="0.25">
      <c r="A3658" s="101"/>
      <c r="D3658" s="81"/>
      <c r="E3658" s="81">
        <f>(E3657*Invoice!I4129)+((E3657-(E3657*Invoice!I4129))*Invoice!J4129)</f>
        <v>0</v>
      </c>
      <c r="F3658" s="81"/>
      <c r="G3658" s="90">
        <f>E3658/1.11</f>
        <v>0</v>
      </c>
      <c r="H3658" s="91">
        <f>G3658*11%</f>
        <v>0</v>
      </c>
      <c r="I3658" s="91" t="e">
        <f>G3658/B3657</f>
        <v>#DIV/0!</v>
      </c>
      <c r="J3658" s="104" t="e">
        <f>H3658/B3657</f>
        <v>#DIV/0!</v>
      </c>
    </row>
    <row r="3659" spans="1:10" ht="12.75" customHeight="1" x14ac:dyDescent="0.25">
      <c r="A3659" s="101"/>
      <c r="D3659" s="81" t="s">
        <v>23</v>
      </c>
      <c r="E3659" s="81">
        <f>E3657-E3658</f>
        <v>0</v>
      </c>
      <c r="F3659" s="81"/>
      <c r="G3659" s="82">
        <f>G3657-G3658</f>
        <v>0</v>
      </c>
      <c r="H3659" s="82">
        <f>H3657-H3658</f>
        <v>0</v>
      </c>
      <c r="I3659" s="82" t="e">
        <f>I3657-I3658</f>
        <v>#DIV/0!</v>
      </c>
      <c r="J3659" s="105" t="e">
        <f>J3657-J3658</f>
        <v>#DIV/0!</v>
      </c>
    </row>
    <row r="3660" spans="1:10" ht="12.75" customHeight="1" x14ac:dyDescent="0.25">
      <c r="A3660" s="101"/>
      <c r="D3660" s="81"/>
      <c r="E3660" s="81"/>
      <c r="F3660" s="81"/>
      <c r="G3660" s="82"/>
      <c r="H3660" s="83">
        <f>G3659+H3659</f>
        <v>0</v>
      </c>
      <c r="I3660" s="83"/>
      <c r="J3660" s="103"/>
    </row>
    <row r="3661" spans="1:10" ht="12.75" customHeight="1" x14ac:dyDescent="0.25">
      <c r="A3661" s="101"/>
      <c r="C3661" s="88"/>
      <c r="D3661" s="89"/>
      <c r="E3661" s="81"/>
      <c r="F3661" s="81"/>
      <c r="G3661" s="82"/>
      <c r="H3661" s="83"/>
      <c r="I3661" s="83"/>
      <c r="J3661" s="103"/>
    </row>
    <row r="3662" spans="1:10" ht="12.75" customHeight="1" x14ac:dyDescent="0.25">
      <c r="A3662" s="106"/>
      <c r="B3662" s="107"/>
      <c r="C3662" s="107"/>
      <c r="D3662" s="107"/>
      <c r="E3662" s="107"/>
      <c r="F3662" s="107"/>
      <c r="G3662" s="108">
        <f>G3569+G3575+G3581+G3587+G3593+G3599+G3605+G3611+G3617+G3623+G3629+G3635+G3641+G3647+G3653+G3659</f>
        <v>0</v>
      </c>
      <c r="H3662" s="108">
        <f>H3569+H3575+H3581+H3587+H3593+H3599+H3605+H3611+H3617+H3623+H3629+H3635+H3641+H3647+H3653+H3659</f>
        <v>0</v>
      </c>
      <c r="I3662" s="107"/>
      <c r="J3662" s="109">
        <f>H3570+H3576+H3582+H3588+H3594+H3600+H3606+H3612+H3618+H3624+H3630+H3636+H3642+H3648+H3654+H3660</f>
        <v>0</v>
      </c>
    </row>
    <row r="3664" spans="1:10" ht="12.75" customHeight="1" x14ac:dyDescent="0.25">
      <c r="A3664" s="94" t="s">
        <v>1</v>
      </c>
      <c r="B3664" s="95">
        <f>Invoice!E4220</f>
        <v>23060038</v>
      </c>
      <c r="C3664" s="96"/>
      <c r="D3664" s="97"/>
      <c r="E3664" s="97"/>
      <c r="F3664" s="97"/>
      <c r="G3664" s="98"/>
      <c r="H3664" s="99"/>
      <c r="I3664" s="99"/>
      <c r="J3664" s="100"/>
    </row>
    <row r="3665" spans="1:10" ht="12.75" customHeight="1" x14ac:dyDescent="0.25">
      <c r="A3665" s="101">
        <v>1</v>
      </c>
      <c r="B3665" s="84" t="s">
        <v>20</v>
      </c>
      <c r="C3665" s="84" t="s">
        <v>21</v>
      </c>
      <c r="D3665" s="85" t="s">
        <v>22</v>
      </c>
      <c r="E3665" s="85" t="s">
        <v>23</v>
      </c>
      <c r="F3665" s="85"/>
      <c r="G3665" s="86" t="s">
        <v>24</v>
      </c>
      <c r="H3665" s="87" t="s">
        <v>25</v>
      </c>
      <c r="I3665" s="87" t="s">
        <v>26</v>
      </c>
      <c r="J3665" s="102"/>
    </row>
    <row r="3666" spans="1:10" ht="12.75" customHeight="1" x14ac:dyDescent="0.25">
      <c r="A3666" s="101"/>
      <c r="B3666" s="80">
        <f>Invoice!B4228</f>
        <v>0</v>
      </c>
      <c r="C3666" s="88">
        <f>Invoice!E4228</f>
        <v>0</v>
      </c>
      <c r="D3666" s="89">
        <f>Invoice!H4228</f>
        <v>0</v>
      </c>
      <c r="E3666" s="81">
        <f>D3666*B3666</f>
        <v>0</v>
      </c>
      <c r="F3666" s="81"/>
      <c r="G3666" s="82">
        <f>E3666/1.11</f>
        <v>0</v>
      </c>
      <c r="H3666" s="83">
        <f>G3666*11%</f>
        <v>0</v>
      </c>
      <c r="I3666" s="83" t="e">
        <f>G3666/B3666</f>
        <v>#DIV/0!</v>
      </c>
      <c r="J3666" s="103" t="e">
        <f>H3666/B3666</f>
        <v>#DIV/0!</v>
      </c>
    </row>
    <row r="3667" spans="1:10" ht="12.75" customHeight="1" x14ac:dyDescent="0.25">
      <c r="A3667" s="101"/>
      <c r="D3667" s="81"/>
      <c r="E3667" s="81">
        <f>(E3666*Invoice!I4228)+((E3666-(E3666*Invoice!I4228))*Invoice!J4228)</f>
        <v>0</v>
      </c>
      <c r="F3667" s="81"/>
      <c r="G3667" s="90">
        <f>E3667/1.11</f>
        <v>0</v>
      </c>
      <c r="H3667" s="91">
        <f>G3667*11%</f>
        <v>0</v>
      </c>
      <c r="I3667" s="91" t="e">
        <f>G3667/B3666</f>
        <v>#DIV/0!</v>
      </c>
      <c r="J3667" s="104" t="e">
        <f>H3667/B3666</f>
        <v>#DIV/0!</v>
      </c>
    </row>
    <row r="3668" spans="1:10" ht="12.75" customHeight="1" x14ac:dyDescent="0.25">
      <c r="A3668" s="101"/>
      <c r="D3668" s="81" t="s">
        <v>23</v>
      </c>
      <c r="E3668" s="81">
        <f>E3666-E3667</f>
        <v>0</v>
      </c>
      <c r="F3668" s="81"/>
      <c r="G3668" s="82">
        <f>G3666-G3667</f>
        <v>0</v>
      </c>
      <c r="H3668" s="82">
        <f>H3666-H3667</f>
        <v>0</v>
      </c>
      <c r="I3668" s="82" t="e">
        <f>I3666-I3667</f>
        <v>#DIV/0!</v>
      </c>
      <c r="J3668" s="105" t="e">
        <f>J3666-J3667</f>
        <v>#DIV/0!</v>
      </c>
    </row>
    <row r="3669" spans="1:10" ht="12.75" customHeight="1" x14ac:dyDescent="0.25">
      <c r="A3669" s="101"/>
      <c r="D3669" s="81"/>
      <c r="E3669" s="81"/>
      <c r="F3669" s="81"/>
      <c r="G3669" s="82"/>
      <c r="H3669" s="83">
        <f>G3668+H3668</f>
        <v>0</v>
      </c>
      <c r="I3669" s="83"/>
      <c r="J3669" s="103"/>
    </row>
    <row r="3670" spans="1:10" ht="12.75" customHeight="1" x14ac:dyDescent="0.25">
      <c r="A3670" s="101"/>
      <c r="B3670" s="79"/>
      <c r="D3670" s="81"/>
      <c r="E3670" s="81"/>
      <c r="F3670" s="81"/>
      <c r="G3670" s="82"/>
      <c r="H3670" s="83"/>
      <c r="I3670" s="83"/>
      <c r="J3670" s="103"/>
    </row>
    <row r="3671" spans="1:10" ht="12.75" customHeight="1" x14ac:dyDescent="0.25">
      <c r="A3671" s="101">
        <v>2</v>
      </c>
      <c r="B3671" s="84" t="s">
        <v>20</v>
      </c>
      <c r="C3671" s="84" t="s">
        <v>21</v>
      </c>
      <c r="D3671" s="85" t="s">
        <v>22</v>
      </c>
      <c r="E3671" s="85" t="s">
        <v>23</v>
      </c>
      <c r="F3671" s="85"/>
      <c r="G3671" s="86" t="s">
        <v>24</v>
      </c>
      <c r="H3671" s="87" t="s">
        <v>25</v>
      </c>
      <c r="I3671" s="87" t="s">
        <v>26</v>
      </c>
      <c r="J3671" s="102"/>
    </row>
    <row r="3672" spans="1:10" ht="12.75" customHeight="1" x14ac:dyDescent="0.25">
      <c r="A3672" s="101"/>
      <c r="B3672" s="80">
        <f>Invoice!B4229</f>
        <v>0</v>
      </c>
      <c r="C3672" s="88">
        <f>Invoice!E4229</f>
        <v>0</v>
      </c>
      <c r="D3672" s="89">
        <f>Invoice!H4229</f>
        <v>0</v>
      </c>
      <c r="E3672" s="81">
        <f t="shared" ref="E3672:E3756" si="185">D3672*B3672</f>
        <v>0</v>
      </c>
      <c r="F3672" s="81"/>
      <c r="G3672" s="82">
        <f t="shared" ref="G3672:G3756" si="186">E3672/1.11</f>
        <v>0</v>
      </c>
      <c r="H3672" s="83">
        <f t="shared" ref="H3672:H3756" si="187">G3672*11%</f>
        <v>0</v>
      </c>
      <c r="I3672" s="83" t="e">
        <f t="shared" ref="I3672:I3756" si="188">G3672/B3672</f>
        <v>#DIV/0!</v>
      </c>
      <c r="J3672" s="103" t="e">
        <f t="shared" ref="J3672:J3756" si="189">H3672/B3672</f>
        <v>#DIV/0!</v>
      </c>
    </row>
    <row r="3673" spans="1:10" ht="12.75" customHeight="1" x14ac:dyDescent="0.25">
      <c r="A3673" s="101"/>
      <c r="D3673" s="81"/>
      <c r="E3673" s="81">
        <f>(E3672*Invoice!I4229)+((E3672-(E3672*Invoice!I4229))*Invoice!J4229)</f>
        <v>0</v>
      </c>
      <c r="F3673" s="81"/>
      <c r="G3673" s="90">
        <f>E3673/1.11</f>
        <v>0</v>
      </c>
      <c r="H3673" s="91">
        <f>G3673*11%</f>
        <v>0</v>
      </c>
      <c r="I3673" s="91" t="e">
        <f>G3673/B3672</f>
        <v>#DIV/0!</v>
      </c>
      <c r="J3673" s="104" t="e">
        <f>H3673/B3672</f>
        <v>#DIV/0!</v>
      </c>
    </row>
    <row r="3674" spans="1:10" ht="12.75" customHeight="1" x14ac:dyDescent="0.25">
      <c r="A3674" s="101"/>
      <c r="D3674" s="81" t="s">
        <v>23</v>
      </c>
      <c r="E3674" s="81">
        <f>E3672-E3673</f>
        <v>0</v>
      </c>
      <c r="F3674" s="81"/>
      <c r="G3674" s="82">
        <f>G3672-G3673</f>
        <v>0</v>
      </c>
      <c r="H3674" s="82">
        <f>H3672-H3673</f>
        <v>0</v>
      </c>
      <c r="I3674" s="82" t="e">
        <f>I3672-I3673</f>
        <v>#DIV/0!</v>
      </c>
      <c r="J3674" s="105" t="e">
        <f>J3672-J3673</f>
        <v>#DIV/0!</v>
      </c>
    </row>
    <row r="3675" spans="1:10" ht="12.75" customHeight="1" x14ac:dyDescent="0.25">
      <c r="A3675" s="101"/>
      <c r="D3675" s="81"/>
      <c r="E3675" s="81"/>
      <c r="F3675" s="81"/>
      <c r="G3675" s="82"/>
      <c r="H3675" s="83">
        <f>G3674+H3674</f>
        <v>0</v>
      </c>
      <c r="I3675" s="83"/>
      <c r="J3675" s="103"/>
    </row>
    <row r="3676" spans="1:10" ht="12.75" customHeight="1" x14ac:dyDescent="0.25">
      <c r="A3676" s="101"/>
      <c r="B3676" s="79"/>
      <c r="D3676" s="81"/>
      <c r="E3676" s="81"/>
      <c r="F3676" s="81"/>
      <c r="G3676" s="82"/>
      <c r="H3676" s="83"/>
      <c r="I3676" s="83"/>
      <c r="J3676" s="103"/>
    </row>
    <row r="3677" spans="1:10" ht="12.75" customHeight="1" x14ac:dyDescent="0.25">
      <c r="A3677" s="101">
        <v>3</v>
      </c>
      <c r="B3677" s="84" t="s">
        <v>20</v>
      </c>
      <c r="C3677" s="84" t="s">
        <v>21</v>
      </c>
      <c r="D3677" s="85" t="s">
        <v>22</v>
      </c>
      <c r="E3677" s="85" t="s">
        <v>23</v>
      </c>
      <c r="F3677" s="85"/>
      <c r="G3677" s="86" t="s">
        <v>24</v>
      </c>
      <c r="H3677" s="87" t="s">
        <v>25</v>
      </c>
      <c r="I3677" s="87" t="s">
        <v>26</v>
      </c>
      <c r="J3677" s="102"/>
    </row>
    <row r="3678" spans="1:10" ht="12.75" customHeight="1" x14ac:dyDescent="0.25">
      <c r="A3678" s="101"/>
      <c r="B3678" s="80">
        <f>Invoice!B4230</f>
        <v>0</v>
      </c>
      <c r="C3678" s="88">
        <f>Invoice!E4230</f>
        <v>0</v>
      </c>
      <c r="D3678" s="89">
        <f>Invoice!H4230</f>
        <v>0</v>
      </c>
      <c r="E3678" s="81">
        <f t="shared" si="185"/>
        <v>0</v>
      </c>
      <c r="F3678" s="81"/>
      <c r="G3678" s="82">
        <f t="shared" si="186"/>
        <v>0</v>
      </c>
      <c r="H3678" s="83">
        <f t="shared" si="187"/>
        <v>0</v>
      </c>
      <c r="I3678" s="83" t="e">
        <f t="shared" si="188"/>
        <v>#DIV/0!</v>
      </c>
      <c r="J3678" s="103" t="e">
        <f t="shared" si="189"/>
        <v>#DIV/0!</v>
      </c>
    </row>
    <row r="3679" spans="1:10" ht="12.75" customHeight="1" x14ac:dyDescent="0.25">
      <c r="A3679" s="101"/>
      <c r="D3679" s="81"/>
      <c r="E3679" s="81">
        <f>(E3678*Invoice!I4230)+((E3678-(E3678*Invoice!I4230))*Invoice!J4230)</f>
        <v>0</v>
      </c>
      <c r="F3679" s="81"/>
      <c r="G3679" s="90">
        <f>E3679/1.11</f>
        <v>0</v>
      </c>
      <c r="H3679" s="91">
        <f>G3679*11%</f>
        <v>0</v>
      </c>
      <c r="I3679" s="91" t="e">
        <f>G3679/B3678</f>
        <v>#DIV/0!</v>
      </c>
      <c r="J3679" s="104" t="e">
        <f>H3679/B3678</f>
        <v>#DIV/0!</v>
      </c>
    </row>
    <row r="3680" spans="1:10" ht="12.75" customHeight="1" x14ac:dyDescent="0.25">
      <c r="A3680" s="101"/>
      <c r="D3680" s="81" t="s">
        <v>23</v>
      </c>
      <c r="E3680" s="81">
        <f>E3678-E3679</f>
        <v>0</v>
      </c>
      <c r="F3680" s="81"/>
      <c r="G3680" s="82">
        <f>G3678-G3679</f>
        <v>0</v>
      </c>
      <c r="H3680" s="82">
        <f>H3678-H3679</f>
        <v>0</v>
      </c>
      <c r="I3680" s="82" t="e">
        <f>I3678-I3679</f>
        <v>#DIV/0!</v>
      </c>
      <c r="J3680" s="105" t="e">
        <f>J3678-J3679</f>
        <v>#DIV/0!</v>
      </c>
    </row>
    <row r="3681" spans="1:10" ht="12.75" customHeight="1" x14ac:dyDescent="0.25">
      <c r="A3681" s="101"/>
      <c r="D3681" s="81"/>
      <c r="E3681" s="81"/>
      <c r="F3681" s="81"/>
      <c r="G3681" s="82"/>
      <c r="H3681" s="83">
        <f>G3680+H3680</f>
        <v>0</v>
      </c>
      <c r="I3681" s="83"/>
      <c r="J3681" s="103"/>
    </row>
    <row r="3682" spans="1:10" ht="12.75" customHeight="1" x14ac:dyDescent="0.25">
      <c r="A3682" s="101"/>
      <c r="B3682" s="79"/>
      <c r="D3682" s="81"/>
      <c r="E3682" s="81"/>
      <c r="F3682" s="81"/>
      <c r="G3682" s="82"/>
      <c r="H3682" s="83"/>
      <c r="I3682" s="83"/>
      <c r="J3682" s="103"/>
    </row>
    <row r="3683" spans="1:10" ht="12.75" customHeight="1" x14ac:dyDescent="0.25">
      <c r="A3683" s="101">
        <v>4</v>
      </c>
      <c r="B3683" s="84" t="s">
        <v>20</v>
      </c>
      <c r="C3683" s="84" t="s">
        <v>21</v>
      </c>
      <c r="D3683" s="85" t="s">
        <v>22</v>
      </c>
      <c r="E3683" s="85" t="s">
        <v>23</v>
      </c>
      <c r="F3683" s="85"/>
      <c r="G3683" s="86" t="s">
        <v>24</v>
      </c>
      <c r="H3683" s="87" t="s">
        <v>25</v>
      </c>
      <c r="I3683" s="87" t="s">
        <v>26</v>
      </c>
      <c r="J3683" s="102"/>
    </row>
    <row r="3684" spans="1:10" ht="12.75" customHeight="1" x14ac:dyDescent="0.25">
      <c r="A3684" s="101"/>
      <c r="B3684" s="80">
        <f>Invoice!B4231</f>
        <v>0</v>
      </c>
      <c r="C3684" s="88">
        <f>Invoice!E4231</f>
        <v>0</v>
      </c>
      <c r="D3684" s="89">
        <f>Invoice!H4231</f>
        <v>0</v>
      </c>
      <c r="E3684" s="81">
        <f t="shared" si="185"/>
        <v>0</v>
      </c>
      <c r="F3684" s="81"/>
      <c r="G3684" s="82">
        <f t="shared" si="186"/>
        <v>0</v>
      </c>
      <c r="H3684" s="83">
        <f t="shared" si="187"/>
        <v>0</v>
      </c>
      <c r="I3684" s="83" t="e">
        <f t="shared" si="188"/>
        <v>#DIV/0!</v>
      </c>
      <c r="J3684" s="103" t="e">
        <f t="shared" si="189"/>
        <v>#DIV/0!</v>
      </c>
    </row>
    <row r="3685" spans="1:10" ht="12.75" customHeight="1" x14ac:dyDescent="0.25">
      <c r="A3685" s="101"/>
      <c r="D3685" s="81"/>
      <c r="E3685" s="81">
        <f>(E3684*Invoice!I4231)+((E3684-(E3684*Invoice!I4231))*Invoice!J4231)</f>
        <v>0</v>
      </c>
      <c r="F3685" s="81"/>
      <c r="G3685" s="90">
        <f>E3685/1.11</f>
        <v>0</v>
      </c>
      <c r="H3685" s="91">
        <f>G3685*11%</f>
        <v>0</v>
      </c>
      <c r="I3685" s="91" t="e">
        <f>G3685/B3684</f>
        <v>#DIV/0!</v>
      </c>
      <c r="J3685" s="104" t="e">
        <f>H3685/B3684</f>
        <v>#DIV/0!</v>
      </c>
    </row>
    <row r="3686" spans="1:10" ht="12.75" customHeight="1" x14ac:dyDescent="0.25">
      <c r="A3686" s="101"/>
      <c r="D3686" s="81" t="s">
        <v>23</v>
      </c>
      <c r="E3686" s="81">
        <f>E3684-E3685</f>
        <v>0</v>
      </c>
      <c r="F3686" s="81"/>
      <c r="G3686" s="82">
        <f>G3684-G3685</f>
        <v>0</v>
      </c>
      <c r="H3686" s="82">
        <f>H3684-H3685</f>
        <v>0</v>
      </c>
      <c r="I3686" s="82" t="e">
        <f>I3684-I3685</f>
        <v>#DIV/0!</v>
      </c>
      <c r="J3686" s="105" t="e">
        <f>J3684-J3685</f>
        <v>#DIV/0!</v>
      </c>
    </row>
    <row r="3687" spans="1:10" ht="12.75" customHeight="1" x14ac:dyDescent="0.25">
      <c r="A3687" s="101"/>
      <c r="D3687" s="81"/>
      <c r="E3687" s="81"/>
      <c r="F3687" s="81"/>
      <c r="G3687" s="82"/>
      <c r="H3687" s="83">
        <f>G3686+H3686</f>
        <v>0</v>
      </c>
      <c r="I3687" s="83"/>
      <c r="J3687" s="103"/>
    </row>
    <row r="3688" spans="1:10" ht="12.75" customHeight="1" x14ac:dyDescent="0.25">
      <c r="A3688" s="101"/>
      <c r="B3688" s="79"/>
      <c r="D3688" s="81"/>
      <c r="E3688" s="81"/>
      <c r="F3688" s="81"/>
      <c r="G3688" s="82"/>
      <c r="H3688" s="83"/>
      <c r="I3688" s="83"/>
      <c r="J3688" s="103"/>
    </row>
    <row r="3689" spans="1:10" ht="12.75" customHeight="1" x14ac:dyDescent="0.25">
      <c r="A3689" s="101">
        <v>5</v>
      </c>
      <c r="B3689" s="84" t="s">
        <v>20</v>
      </c>
      <c r="C3689" s="84" t="s">
        <v>21</v>
      </c>
      <c r="D3689" s="85" t="s">
        <v>22</v>
      </c>
      <c r="E3689" s="85" t="s">
        <v>23</v>
      </c>
      <c r="F3689" s="85"/>
      <c r="G3689" s="86" t="s">
        <v>24</v>
      </c>
      <c r="H3689" s="87" t="s">
        <v>25</v>
      </c>
      <c r="I3689" s="87" t="s">
        <v>26</v>
      </c>
      <c r="J3689" s="102"/>
    </row>
    <row r="3690" spans="1:10" ht="12.75" customHeight="1" x14ac:dyDescent="0.25">
      <c r="A3690" s="101"/>
      <c r="B3690" s="80">
        <f>Invoice!B4232</f>
        <v>0</v>
      </c>
      <c r="C3690" s="88">
        <f>Invoice!E4232</f>
        <v>0</v>
      </c>
      <c r="D3690" s="89">
        <f>Invoice!H4232</f>
        <v>0</v>
      </c>
      <c r="E3690" s="81">
        <f t="shared" si="185"/>
        <v>0</v>
      </c>
      <c r="F3690" s="81"/>
      <c r="G3690" s="82">
        <f t="shared" si="186"/>
        <v>0</v>
      </c>
      <c r="H3690" s="83">
        <f t="shared" si="187"/>
        <v>0</v>
      </c>
      <c r="I3690" s="83" t="e">
        <f t="shared" si="188"/>
        <v>#DIV/0!</v>
      </c>
      <c r="J3690" s="103" t="e">
        <f t="shared" si="189"/>
        <v>#DIV/0!</v>
      </c>
    </row>
    <row r="3691" spans="1:10" ht="12.75" customHeight="1" x14ac:dyDescent="0.25">
      <c r="A3691" s="101"/>
      <c r="D3691" s="81"/>
      <c r="E3691" s="81">
        <f>(E3690*Invoice!I4232)+((E3690-(E3690*Invoice!I4232))*Invoice!J4232)</f>
        <v>0</v>
      </c>
      <c r="F3691" s="81"/>
      <c r="G3691" s="90">
        <f>E3691/1.11</f>
        <v>0</v>
      </c>
      <c r="H3691" s="91">
        <f>G3691*11%</f>
        <v>0</v>
      </c>
      <c r="I3691" s="91" t="e">
        <f>G3691/B3690</f>
        <v>#DIV/0!</v>
      </c>
      <c r="J3691" s="104" t="e">
        <f>H3691/B3690</f>
        <v>#DIV/0!</v>
      </c>
    </row>
    <row r="3692" spans="1:10" ht="12.75" customHeight="1" x14ac:dyDescent="0.25">
      <c r="A3692" s="101"/>
      <c r="D3692" s="81" t="s">
        <v>23</v>
      </c>
      <c r="E3692" s="81">
        <f>E3690-E3691</f>
        <v>0</v>
      </c>
      <c r="F3692" s="81"/>
      <c r="G3692" s="82">
        <f>G3690-G3691</f>
        <v>0</v>
      </c>
      <c r="H3692" s="82">
        <f>H3690-H3691</f>
        <v>0</v>
      </c>
      <c r="I3692" s="82" t="e">
        <f>I3690-I3691</f>
        <v>#DIV/0!</v>
      </c>
      <c r="J3692" s="105" t="e">
        <f>J3690-J3691</f>
        <v>#DIV/0!</v>
      </c>
    </row>
    <row r="3693" spans="1:10" ht="12.75" customHeight="1" x14ac:dyDescent="0.25">
      <c r="A3693" s="101"/>
      <c r="D3693" s="81"/>
      <c r="E3693" s="81"/>
      <c r="F3693" s="81"/>
      <c r="G3693" s="82"/>
      <c r="H3693" s="83">
        <f>G3692+H3692</f>
        <v>0</v>
      </c>
      <c r="I3693" s="83"/>
      <c r="J3693" s="103"/>
    </row>
    <row r="3694" spans="1:10" ht="12.75" customHeight="1" x14ac:dyDescent="0.25">
      <c r="A3694" s="101"/>
      <c r="B3694" s="79"/>
      <c r="D3694" s="81"/>
      <c r="E3694" s="81"/>
      <c r="F3694" s="81"/>
      <c r="G3694" s="82"/>
      <c r="H3694" s="83"/>
      <c r="I3694" s="83"/>
      <c r="J3694" s="103"/>
    </row>
    <row r="3695" spans="1:10" ht="12.75" customHeight="1" x14ac:dyDescent="0.25">
      <c r="A3695" s="101">
        <v>6</v>
      </c>
      <c r="B3695" s="84" t="s">
        <v>20</v>
      </c>
      <c r="C3695" s="84" t="s">
        <v>21</v>
      </c>
      <c r="D3695" s="85" t="s">
        <v>22</v>
      </c>
      <c r="E3695" s="85" t="s">
        <v>23</v>
      </c>
      <c r="F3695" s="85"/>
      <c r="G3695" s="86" t="s">
        <v>24</v>
      </c>
      <c r="H3695" s="87" t="s">
        <v>25</v>
      </c>
      <c r="I3695" s="87" t="s">
        <v>26</v>
      </c>
      <c r="J3695" s="102"/>
    </row>
    <row r="3696" spans="1:10" ht="12.75" customHeight="1" x14ac:dyDescent="0.25">
      <c r="A3696" s="101"/>
      <c r="B3696" s="80">
        <f>Invoice!B4233</f>
        <v>0</v>
      </c>
      <c r="C3696" s="88">
        <f>Invoice!E4233</f>
        <v>0</v>
      </c>
      <c r="D3696" s="89">
        <f>Invoice!H4233</f>
        <v>0</v>
      </c>
      <c r="E3696" s="81">
        <f t="shared" si="185"/>
        <v>0</v>
      </c>
      <c r="F3696" s="81"/>
      <c r="G3696" s="82">
        <f t="shared" si="186"/>
        <v>0</v>
      </c>
      <c r="H3696" s="83">
        <f t="shared" si="187"/>
        <v>0</v>
      </c>
      <c r="I3696" s="83" t="e">
        <f t="shared" si="188"/>
        <v>#DIV/0!</v>
      </c>
      <c r="J3696" s="103" t="e">
        <f t="shared" si="189"/>
        <v>#DIV/0!</v>
      </c>
    </row>
    <row r="3697" spans="1:10" ht="12.75" customHeight="1" x14ac:dyDescent="0.25">
      <c r="A3697" s="101"/>
      <c r="D3697" s="81"/>
      <c r="E3697" s="81">
        <f>(E3696*Invoice!I4233)+((E3696-(E3696*Invoice!I4233))*Invoice!J4233)</f>
        <v>0</v>
      </c>
      <c r="F3697" s="81"/>
      <c r="G3697" s="90">
        <f>E3697/1.11</f>
        <v>0</v>
      </c>
      <c r="H3697" s="91">
        <f>G3697*11%</f>
        <v>0</v>
      </c>
      <c r="I3697" s="91" t="e">
        <f>G3697/B3696</f>
        <v>#DIV/0!</v>
      </c>
      <c r="J3697" s="104" t="e">
        <f>H3697/B3696</f>
        <v>#DIV/0!</v>
      </c>
    </row>
    <row r="3698" spans="1:10" ht="12.75" customHeight="1" x14ac:dyDescent="0.25">
      <c r="A3698" s="101"/>
      <c r="D3698" s="81" t="s">
        <v>23</v>
      </c>
      <c r="E3698" s="81">
        <f>E3696-E3697</f>
        <v>0</v>
      </c>
      <c r="F3698" s="81"/>
      <c r="G3698" s="82">
        <f>G3696-G3697</f>
        <v>0</v>
      </c>
      <c r="H3698" s="82">
        <f>H3696-H3697</f>
        <v>0</v>
      </c>
      <c r="I3698" s="82" t="e">
        <f>I3696-I3697</f>
        <v>#DIV/0!</v>
      </c>
      <c r="J3698" s="105" t="e">
        <f>J3696-J3697</f>
        <v>#DIV/0!</v>
      </c>
    </row>
    <row r="3699" spans="1:10" ht="12.75" customHeight="1" x14ac:dyDescent="0.25">
      <c r="A3699" s="101"/>
      <c r="D3699" s="81"/>
      <c r="E3699" s="81"/>
      <c r="F3699" s="81"/>
      <c r="G3699" s="82"/>
      <c r="H3699" s="83">
        <f>G3698+H3698</f>
        <v>0</v>
      </c>
      <c r="I3699" s="83"/>
      <c r="J3699" s="103"/>
    </row>
    <row r="3700" spans="1:10" ht="12.75" customHeight="1" x14ac:dyDescent="0.25">
      <c r="A3700" s="101"/>
      <c r="B3700" s="79"/>
      <c r="D3700" s="81"/>
      <c r="E3700" s="81"/>
      <c r="F3700" s="81"/>
      <c r="G3700" s="82"/>
      <c r="H3700" s="83"/>
      <c r="I3700" s="83"/>
      <c r="J3700" s="103"/>
    </row>
    <row r="3701" spans="1:10" ht="12.75" customHeight="1" x14ac:dyDescent="0.25">
      <c r="A3701" s="101">
        <v>7</v>
      </c>
      <c r="B3701" s="84" t="s">
        <v>20</v>
      </c>
      <c r="C3701" s="84" t="s">
        <v>21</v>
      </c>
      <c r="D3701" s="85" t="s">
        <v>22</v>
      </c>
      <c r="E3701" s="85" t="s">
        <v>23</v>
      </c>
      <c r="F3701" s="85"/>
      <c r="G3701" s="86" t="s">
        <v>24</v>
      </c>
      <c r="H3701" s="87" t="s">
        <v>25</v>
      </c>
      <c r="I3701" s="87" t="s">
        <v>26</v>
      </c>
      <c r="J3701" s="102"/>
    </row>
    <row r="3702" spans="1:10" ht="12.75" customHeight="1" x14ac:dyDescent="0.25">
      <c r="A3702" s="101"/>
      <c r="B3702" s="80">
        <f>Invoice!B4234</f>
        <v>0</v>
      </c>
      <c r="C3702" s="88">
        <f>Invoice!E4234</f>
        <v>0</v>
      </c>
      <c r="D3702" s="89">
        <f>Invoice!H4234</f>
        <v>0</v>
      </c>
      <c r="E3702" s="81">
        <f t="shared" si="185"/>
        <v>0</v>
      </c>
      <c r="F3702" s="81"/>
      <c r="G3702" s="82">
        <f t="shared" si="186"/>
        <v>0</v>
      </c>
      <c r="H3702" s="83">
        <f t="shared" si="187"/>
        <v>0</v>
      </c>
      <c r="I3702" s="83" t="e">
        <f t="shared" si="188"/>
        <v>#DIV/0!</v>
      </c>
      <c r="J3702" s="103" t="e">
        <f t="shared" si="189"/>
        <v>#DIV/0!</v>
      </c>
    </row>
    <row r="3703" spans="1:10" ht="12.75" customHeight="1" x14ac:dyDescent="0.25">
      <c r="A3703" s="101"/>
      <c r="D3703" s="81"/>
      <c r="E3703" s="81">
        <f>(E3702*Invoice!I4234)+((E3702-(E3702*Invoice!I4234))*Invoice!J4234)</f>
        <v>0</v>
      </c>
      <c r="F3703" s="81"/>
      <c r="G3703" s="90">
        <f>E3703/1.11</f>
        <v>0</v>
      </c>
      <c r="H3703" s="91">
        <f>G3703*11%</f>
        <v>0</v>
      </c>
      <c r="I3703" s="91" t="e">
        <f>G3703/B3702</f>
        <v>#DIV/0!</v>
      </c>
      <c r="J3703" s="104" t="e">
        <f>H3703/B3702</f>
        <v>#DIV/0!</v>
      </c>
    </row>
    <row r="3704" spans="1:10" ht="12.75" customHeight="1" x14ac:dyDescent="0.25">
      <c r="A3704" s="101"/>
      <c r="D3704" s="81" t="s">
        <v>23</v>
      </c>
      <c r="E3704" s="81">
        <f>E3702-E3703</f>
        <v>0</v>
      </c>
      <c r="F3704" s="81"/>
      <c r="G3704" s="82">
        <f>G3702-G3703</f>
        <v>0</v>
      </c>
      <c r="H3704" s="82">
        <f>H3702-H3703</f>
        <v>0</v>
      </c>
      <c r="I3704" s="82" t="e">
        <f>I3702-I3703</f>
        <v>#DIV/0!</v>
      </c>
      <c r="J3704" s="105" t="e">
        <f>J3702-J3703</f>
        <v>#DIV/0!</v>
      </c>
    </row>
    <row r="3705" spans="1:10" ht="12.75" customHeight="1" x14ac:dyDescent="0.25">
      <c r="A3705" s="101"/>
      <c r="D3705" s="81"/>
      <c r="E3705" s="81"/>
      <c r="F3705" s="81"/>
      <c r="G3705" s="82"/>
      <c r="H3705" s="83">
        <f>G3704+H3704</f>
        <v>0</v>
      </c>
      <c r="I3705" s="83"/>
      <c r="J3705" s="103"/>
    </row>
    <row r="3706" spans="1:10" ht="12.75" customHeight="1" x14ac:dyDescent="0.25">
      <c r="A3706" s="101"/>
      <c r="B3706" s="79"/>
      <c r="D3706" s="81"/>
      <c r="E3706" s="81"/>
      <c r="F3706" s="81"/>
      <c r="G3706" s="82"/>
      <c r="H3706" s="83"/>
      <c r="I3706" s="83"/>
      <c r="J3706" s="103"/>
    </row>
    <row r="3707" spans="1:10" ht="12.75" customHeight="1" x14ac:dyDescent="0.25">
      <c r="A3707" s="101">
        <v>8</v>
      </c>
      <c r="B3707" s="84" t="s">
        <v>20</v>
      </c>
      <c r="C3707" s="84" t="s">
        <v>21</v>
      </c>
      <c r="D3707" s="85" t="s">
        <v>22</v>
      </c>
      <c r="E3707" s="85" t="s">
        <v>23</v>
      </c>
      <c r="F3707" s="85"/>
      <c r="G3707" s="86" t="s">
        <v>24</v>
      </c>
      <c r="H3707" s="87" t="s">
        <v>25</v>
      </c>
      <c r="I3707" s="87" t="s">
        <v>26</v>
      </c>
      <c r="J3707" s="102"/>
    </row>
    <row r="3708" spans="1:10" ht="12.75" customHeight="1" x14ac:dyDescent="0.25">
      <c r="A3708" s="101"/>
      <c r="B3708" s="80">
        <f>Invoice!B4235</f>
        <v>0</v>
      </c>
      <c r="C3708" s="88">
        <f>Invoice!E4235</f>
        <v>0</v>
      </c>
      <c r="D3708" s="89">
        <f>Invoice!H4235</f>
        <v>0</v>
      </c>
      <c r="E3708" s="81">
        <f t="shared" si="185"/>
        <v>0</v>
      </c>
      <c r="F3708" s="81"/>
      <c r="G3708" s="82">
        <f t="shared" si="186"/>
        <v>0</v>
      </c>
      <c r="H3708" s="83">
        <f t="shared" si="187"/>
        <v>0</v>
      </c>
      <c r="I3708" s="83" t="e">
        <f t="shared" si="188"/>
        <v>#DIV/0!</v>
      </c>
      <c r="J3708" s="103" t="e">
        <f t="shared" si="189"/>
        <v>#DIV/0!</v>
      </c>
    </row>
    <row r="3709" spans="1:10" ht="12.75" customHeight="1" x14ac:dyDescent="0.25">
      <c r="A3709" s="101"/>
      <c r="D3709" s="81"/>
      <c r="E3709" s="81">
        <f>(E3708*Invoice!I4235)+((E3708-(E3708*Invoice!I4235))*Invoice!J4235)</f>
        <v>0</v>
      </c>
      <c r="F3709" s="81"/>
      <c r="G3709" s="90">
        <f>E3709/1.11</f>
        <v>0</v>
      </c>
      <c r="H3709" s="91">
        <f>G3709*11%</f>
        <v>0</v>
      </c>
      <c r="I3709" s="91" t="e">
        <f>G3709/B3708</f>
        <v>#DIV/0!</v>
      </c>
      <c r="J3709" s="104" t="e">
        <f>H3709/B3708</f>
        <v>#DIV/0!</v>
      </c>
    </row>
    <row r="3710" spans="1:10" ht="12.75" customHeight="1" x14ac:dyDescent="0.25">
      <c r="A3710" s="101"/>
      <c r="D3710" s="81" t="s">
        <v>23</v>
      </c>
      <c r="E3710" s="81">
        <f>E3708-E3709</f>
        <v>0</v>
      </c>
      <c r="F3710" s="81"/>
      <c r="G3710" s="82">
        <f>G3708-G3709</f>
        <v>0</v>
      </c>
      <c r="H3710" s="82">
        <f>H3708-H3709</f>
        <v>0</v>
      </c>
      <c r="I3710" s="82" t="e">
        <f>I3708-I3709</f>
        <v>#DIV/0!</v>
      </c>
      <c r="J3710" s="105" t="e">
        <f>J3708-J3709</f>
        <v>#DIV/0!</v>
      </c>
    </row>
    <row r="3711" spans="1:10" ht="12.75" customHeight="1" x14ac:dyDescent="0.25">
      <c r="A3711" s="101"/>
      <c r="D3711" s="81"/>
      <c r="E3711" s="81"/>
      <c r="F3711" s="81"/>
      <c r="G3711" s="82"/>
      <c r="H3711" s="83">
        <f>G3710+H3710</f>
        <v>0</v>
      </c>
      <c r="I3711" s="83"/>
      <c r="J3711" s="103"/>
    </row>
    <row r="3712" spans="1:10" ht="12.75" customHeight="1" x14ac:dyDescent="0.25">
      <c r="A3712" s="101"/>
      <c r="B3712" s="79"/>
      <c r="D3712" s="81"/>
      <c r="E3712" s="81"/>
      <c r="F3712" s="81"/>
      <c r="G3712" s="82"/>
      <c r="H3712" s="83"/>
      <c r="I3712" s="83"/>
      <c r="J3712" s="103"/>
    </row>
    <row r="3713" spans="1:10" ht="12.75" customHeight="1" x14ac:dyDescent="0.25">
      <c r="A3713" s="101">
        <v>9</v>
      </c>
      <c r="B3713" s="84" t="s">
        <v>20</v>
      </c>
      <c r="C3713" s="84" t="s">
        <v>21</v>
      </c>
      <c r="D3713" s="85" t="s">
        <v>22</v>
      </c>
      <c r="E3713" s="85" t="s">
        <v>23</v>
      </c>
      <c r="F3713" s="85"/>
      <c r="G3713" s="86" t="s">
        <v>24</v>
      </c>
      <c r="H3713" s="87" t="s">
        <v>25</v>
      </c>
      <c r="I3713" s="87" t="s">
        <v>26</v>
      </c>
      <c r="J3713" s="102"/>
    </row>
    <row r="3714" spans="1:10" ht="12.75" customHeight="1" x14ac:dyDescent="0.25">
      <c r="A3714" s="101"/>
      <c r="B3714" s="80">
        <f>Invoice!B4236</f>
        <v>0</v>
      </c>
      <c r="C3714" s="88">
        <f>Invoice!E4236</f>
        <v>0</v>
      </c>
      <c r="D3714" s="89">
        <f>Invoice!H4236</f>
        <v>0</v>
      </c>
      <c r="E3714" s="81">
        <f t="shared" si="185"/>
        <v>0</v>
      </c>
      <c r="F3714" s="81"/>
      <c r="G3714" s="82">
        <f t="shared" si="186"/>
        <v>0</v>
      </c>
      <c r="H3714" s="83">
        <f t="shared" si="187"/>
        <v>0</v>
      </c>
      <c r="I3714" s="83" t="e">
        <f t="shared" si="188"/>
        <v>#DIV/0!</v>
      </c>
      <c r="J3714" s="103" t="e">
        <f t="shared" si="189"/>
        <v>#DIV/0!</v>
      </c>
    </row>
    <row r="3715" spans="1:10" ht="12.75" customHeight="1" x14ac:dyDescent="0.25">
      <c r="A3715" s="101"/>
      <c r="D3715" s="81"/>
      <c r="E3715" s="81">
        <f>(E3714*Invoice!I4236)+((E3714-(E3714*Invoice!I4236))*Invoice!J4236)</f>
        <v>0</v>
      </c>
      <c r="F3715" s="81"/>
      <c r="G3715" s="90">
        <f>E3715/1.11</f>
        <v>0</v>
      </c>
      <c r="H3715" s="91">
        <f>G3715*11%</f>
        <v>0</v>
      </c>
      <c r="I3715" s="91" t="e">
        <f>G3715/B3714</f>
        <v>#DIV/0!</v>
      </c>
      <c r="J3715" s="104" t="e">
        <f>H3715/B3714</f>
        <v>#DIV/0!</v>
      </c>
    </row>
    <row r="3716" spans="1:10" ht="12.75" customHeight="1" x14ac:dyDescent="0.25">
      <c r="A3716" s="101"/>
      <c r="D3716" s="81" t="s">
        <v>23</v>
      </c>
      <c r="E3716" s="81">
        <f>E3714-E3715</f>
        <v>0</v>
      </c>
      <c r="F3716" s="81"/>
      <c r="G3716" s="82">
        <f>G3714-G3715</f>
        <v>0</v>
      </c>
      <c r="H3716" s="82">
        <f>H3714-H3715</f>
        <v>0</v>
      </c>
      <c r="I3716" s="82" t="e">
        <f>I3714-I3715</f>
        <v>#DIV/0!</v>
      </c>
      <c r="J3716" s="105" t="e">
        <f>J3714-J3715</f>
        <v>#DIV/0!</v>
      </c>
    </row>
    <row r="3717" spans="1:10" ht="12.75" customHeight="1" x14ac:dyDescent="0.25">
      <c r="A3717" s="101"/>
      <c r="D3717" s="81"/>
      <c r="E3717" s="81"/>
      <c r="F3717" s="81"/>
      <c r="G3717" s="82"/>
      <c r="H3717" s="83">
        <f>G3716+H3716</f>
        <v>0</v>
      </c>
      <c r="I3717" s="83"/>
      <c r="J3717" s="103"/>
    </row>
    <row r="3718" spans="1:10" ht="12.75" customHeight="1" x14ac:dyDescent="0.25">
      <c r="A3718" s="101"/>
      <c r="B3718" s="79"/>
      <c r="D3718" s="81"/>
      <c r="E3718" s="81"/>
      <c r="F3718" s="81"/>
      <c r="G3718" s="82"/>
      <c r="H3718" s="83"/>
      <c r="I3718" s="83"/>
      <c r="J3718" s="103"/>
    </row>
    <row r="3719" spans="1:10" ht="12.75" customHeight="1" x14ac:dyDescent="0.25">
      <c r="A3719" s="101">
        <v>10</v>
      </c>
      <c r="B3719" s="84" t="s">
        <v>20</v>
      </c>
      <c r="C3719" s="84" t="s">
        <v>21</v>
      </c>
      <c r="D3719" s="85" t="s">
        <v>22</v>
      </c>
      <c r="E3719" s="85" t="s">
        <v>23</v>
      </c>
      <c r="F3719" s="85"/>
      <c r="G3719" s="86" t="s">
        <v>24</v>
      </c>
      <c r="H3719" s="87" t="s">
        <v>25</v>
      </c>
      <c r="I3719" s="87" t="s">
        <v>26</v>
      </c>
      <c r="J3719" s="102"/>
    </row>
    <row r="3720" spans="1:10" ht="12.75" customHeight="1" x14ac:dyDescent="0.25">
      <c r="A3720" s="101"/>
      <c r="B3720" s="80">
        <f>Invoice!B4237</f>
        <v>0</v>
      </c>
      <c r="C3720" s="88">
        <f>Invoice!E4237</f>
        <v>0</v>
      </c>
      <c r="D3720" s="89">
        <f>Invoice!H4237</f>
        <v>0</v>
      </c>
      <c r="E3720" s="81">
        <f t="shared" si="185"/>
        <v>0</v>
      </c>
      <c r="F3720" s="81"/>
      <c r="G3720" s="82">
        <f t="shared" si="186"/>
        <v>0</v>
      </c>
      <c r="H3720" s="83">
        <f t="shared" si="187"/>
        <v>0</v>
      </c>
      <c r="I3720" s="83" t="e">
        <f t="shared" si="188"/>
        <v>#DIV/0!</v>
      </c>
      <c r="J3720" s="103" t="e">
        <f t="shared" si="189"/>
        <v>#DIV/0!</v>
      </c>
    </row>
    <row r="3721" spans="1:10" ht="12.75" customHeight="1" x14ac:dyDescent="0.25">
      <c r="A3721" s="101"/>
      <c r="D3721" s="81"/>
      <c r="E3721" s="81">
        <f>(E3720*Invoice!I4237)+((E3720-(E3720*Invoice!I4237))*Invoice!J4237)</f>
        <v>0</v>
      </c>
      <c r="F3721" s="81"/>
      <c r="G3721" s="90">
        <f>E3721/1.11</f>
        <v>0</v>
      </c>
      <c r="H3721" s="91">
        <f>G3721*11%</f>
        <v>0</v>
      </c>
      <c r="I3721" s="91" t="e">
        <f>G3721/B3720</f>
        <v>#DIV/0!</v>
      </c>
      <c r="J3721" s="104" t="e">
        <f>H3721/B3720</f>
        <v>#DIV/0!</v>
      </c>
    </row>
    <row r="3722" spans="1:10" ht="12.75" customHeight="1" x14ac:dyDescent="0.25">
      <c r="A3722" s="101"/>
      <c r="D3722" s="81" t="s">
        <v>23</v>
      </c>
      <c r="E3722" s="81">
        <f>E3720-E3721</f>
        <v>0</v>
      </c>
      <c r="F3722" s="81"/>
      <c r="G3722" s="82">
        <f>G3720-G3721</f>
        <v>0</v>
      </c>
      <c r="H3722" s="82">
        <f>H3720-H3721</f>
        <v>0</v>
      </c>
      <c r="I3722" s="82" t="e">
        <f>I3720-I3721</f>
        <v>#DIV/0!</v>
      </c>
      <c r="J3722" s="105" t="e">
        <f>J3720-J3721</f>
        <v>#DIV/0!</v>
      </c>
    </row>
    <row r="3723" spans="1:10" ht="12.75" customHeight="1" x14ac:dyDescent="0.25">
      <c r="A3723" s="101"/>
      <c r="D3723" s="81"/>
      <c r="E3723" s="81"/>
      <c r="F3723" s="81"/>
      <c r="G3723" s="82"/>
      <c r="H3723" s="83">
        <f>G3722+H3722</f>
        <v>0</v>
      </c>
      <c r="I3723" s="83"/>
      <c r="J3723" s="103"/>
    </row>
    <row r="3724" spans="1:10" ht="12.75" customHeight="1" x14ac:dyDescent="0.25">
      <c r="A3724" s="101"/>
      <c r="B3724" s="79"/>
      <c r="D3724" s="81"/>
      <c r="E3724" s="81"/>
      <c r="F3724" s="81"/>
      <c r="G3724" s="82"/>
      <c r="H3724" s="83"/>
      <c r="I3724" s="83"/>
      <c r="J3724" s="103"/>
    </row>
    <row r="3725" spans="1:10" ht="12.75" customHeight="1" x14ac:dyDescent="0.25">
      <c r="A3725" s="101">
        <v>11</v>
      </c>
      <c r="B3725" s="84" t="s">
        <v>20</v>
      </c>
      <c r="C3725" s="84" t="s">
        <v>21</v>
      </c>
      <c r="D3725" s="85" t="s">
        <v>22</v>
      </c>
      <c r="E3725" s="85" t="s">
        <v>23</v>
      </c>
      <c r="F3725" s="85"/>
      <c r="G3725" s="86" t="s">
        <v>24</v>
      </c>
      <c r="H3725" s="87" t="s">
        <v>25</v>
      </c>
      <c r="I3725" s="87" t="s">
        <v>26</v>
      </c>
      <c r="J3725" s="102"/>
    </row>
    <row r="3726" spans="1:10" ht="12.75" customHeight="1" x14ac:dyDescent="0.25">
      <c r="A3726" s="101"/>
      <c r="B3726" s="80">
        <f>Invoice!B4238</f>
        <v>0</v>
      </c>
      <c r="C3726" s="88">
        <f>Invoice!E4238</f>
        <v>0</v>
      </c>
      <c r="D3726" s="89">
        <f>Invoice!H4238</f>
        <v>0</v>
      </c>
      <c r="E3726" s="81">
        <f t="shared" si="185"/>
        <v>0</v>
      </c>
      <c r="F3726" s="81"/>
      <c r="G3726" s="82">
        <f t="shared" si="186"/>
        <v>0</v>
      </c>
      <c r="H3726" s="83">
        <f t="shared" si="187"/>
        <v>0</v>
      </c>
      <c r="I3726" s="83" t="e">
        <f t="shared" si="188"/>
        <v>#DIV/0!</v>
      </c>
      <c r="J3726" s="103" t="e">
        <f t="shared" si="189"/>
        <v>#DIV/0!</v>
      </c>
    </row>
    <row r="3727" spans="1:10" ht="12.75" customHeight="1" x14ac:dyDescent="0.25">
      <c r="A3727" s="101"/>
      <c r="D3727" s="81"/>
      <c r="E3727" s="81">
        <f>(E3726*Invoice!I4238)+((E3726-(E3726*Invoice!I4238))*Invoice!J4238)</f>
        <v>0</v>
      </c>
      <c r="F3727" s="81"/>
      <c r="G3727" s="90">
        <f>E3727/1.11</f>
        <v>0</v>
      </c>
      <c r="H3727" s="91">
        <f>G3727*11%</f>
        <v>0</v>
      </c>
      <c r="I3727" s="91" t="e">
        <f>G3727/B3726</f>
        <v>#DIV/0!</v>
      </c>
      <c r="J3727" s="104" t="e">
        <f>H3727/B3726</f>
        <v>#DIV/0!</v>
      </c>
    </row>
    <row r="3728" spans="1:10" ht="12.75" customHeight="1" x14ac:dyDescent="0.25">
      <c r="A3728" s="101"/>
      <c r="D3728" s="81" t="s">
        <v>23</v>
      </c>
      <c r="E3728" s="81">
        <f>E3726-E3727</f>
        <v>0</v>
      </c>
      <c r="F3728" s="81"/>
      <c r="G3728" s="82">
        <f>G3726-G3727</f>
        <v>0</v>
      </c>
      <c r="H3728" s="82">
        <f>H3726-H3727</f>
        <v>0</v>
      </c>
      <c r="I3728" s="82" t="e">
        <f>I3726-I3727</f>
        <v>#DIV/0!</v>
      </c>
      <c r="J3728" s="105" t="e">
        <f>J3726-J3727</f>
        <v>#DIV/0!</v>
      </c>
    </row>
    <row r="3729" spans="1:10" ht="12.75" customHeight="1" x14ac:dyDescent="0.25">
      <c r="A3729" s="101"/>
      <c r="D3729" s="81"/>
      <c r="E3729" s="81"/>
      <c r="F3729" s="81"/>
      <c r="G3729" s="82"/>
      <c r="H3729" s="83">
        <f>G3728+H3728</f>
        <v>0</v>
      </c>
      <c r="I3729" s="83"/>
      <c r="J3729" s="103"/>
    </row>
    <row r="3730" spans="1:10" ht="12.75" customHeight="1" x14ac:dyDescent="0.25">
      <c r="A3730" s="101"/>
      <c r="B3730" s="79"/>
      <c r="D3730" s="81"/>
      <c r="E3730" s="81"/>
      <c r="F3730" s="81"/>
      <c r="G3730" s="82"/>
      <c r="H3730" s="83"/>
      <c r="I3730" s="83"/>
      <c r="J3730" s="103"/>
    </row>
    <row r="3731" spans="1:10" ht="12.75" customHeight="1" x14ac:dyDescent="0.25">
      <c r="A3731" s="101">
        <v>12</v>
      </c>
      <c r="B3731" s="84" t="s">
        <v>20</v>
      </c>
      <c r="C3731" s="84" t="s">
        <v>21</v>
      </c>
      <c r="D3731" s="85" t="s">
        <v>22</v>
      </c>
      <c r="E3731" s="85" t="s">
        <v>23</v>
      </c>
      <c r="F3731" s="85"/>
      <c r="G3731" s="86" t="s">
        <v>24</v>
      </c>
      <c r="H3731" s="87" t="s">
        <v>25</v>
      </c>
      <c r="I3731" s="87" t="s">
        <v>26</v>
      </c>
      <c r="J3731" s="102"/>
    </row>
    <row r="3732" spans="1:10" ht="12.75" customHeight="1" x14ac:dyDescent="0.25">
      <c r="A3732" s="101"/>
      <c r="B3732" s="80">
        <f>Invoice!B4239</f>
        <v>0</v>
      </c>
      <c r="C3732" s="88">
        <f>Invoice!E4239</f>
        <v>0</v>
      </c>
      <c r="D3732" s="89">
        <f>Invoice!H4239</f>
        <v>0</v>
      </c>
      <c r="E3732" s="81">
        <f t="shared" si="185"/>
        <v>0</v>
      </c>
      <c r="F3732" s="81"/>
      <c r="G3732" s="82">
        <f t="shared" si="186"/>
        <v>0</v>
      </c>
      <c r="H3732" s="83">
        <f t="shared" si="187"/>
        <v>0</v>
      </c>
      <c r="I3732" s="83" t="e">
        <f t="shared" si="188"/>
        <v>#DIV/0!</v>
      </c>
      <c r="J3732" s="103" t="e">
        <f t="shared" si="189"/>
        <v>#DIV/0!</v>
      </c>
    </row>
    <row r="3733" spans="1:10" ht="12.75" customHeight="1" x14ac:dyDescent="0.25">
      <c r="A3733" s="101"/>
      <c r="D3733" s="81"/>
      <c r="E3733" s="81">
        <f>(E3732*Invoice!I4239)+((E3732-(E3732*Invoice!I4239))*Invoice!J4239)</f>
        <v>0</v>
      </c>
      <c r="F3733" s="81"/>
      <c r="G3733" s="90">
        <f>E3733/1.11</f>
        <v>0</v>
      </c>
      <c r="H3733" s="91">
        <f>G3733*11%</f>
        <v>0</v>
      </c>
      <c r="I3733" s="91" t="e">
        <f>G3733/B3732</f>
        <v>#DIV/0!</v>
      </c>
      <c r="J3733" s="104" t="e">
        <f>H3733/B3732</f>
        <v>#DIV/0!</v>
      </c>
    </row>
    <row r="3734" spans="1:10" ht="12.75" customHeight="1" x14ac:dyDescent="0.25">
      <c r="A3734" s="101"/>
      <c r="D3734" s="81" t="s">
        <v>23</v>
      </c>
      <c r="E3734" s="81">
        <f>E3732-E3733</f>
        <v>0</v>
      </c>
      <c r="F3734" s="81"/>
      <c r="G3734" s="82">
        <f>G3732-G3733</f>
        <v>0</v>
      </c>
      <c r="H3734" s="82">
        <f>H3732-H3733</f>
        <v>0</v>
      </c>
      <c r="I3734" s="82" t="e">
        <f>I3732-I3733</f>
        <v>#DIV/0!</v>
      </c>
      <c r="J3734" s="105" t="e">
        <f>J3732-J3733</f>
        <v>#DIV/0!</v>
      </c>
    </row>
    <row r="3735" spans="1:10" ht="12.75" customHeight="1" x14ac:dyDescent="0.25">
      <c r="A3735" s="101"/>
      <c r="D3735" s="81"/>
      <c r="E3735" s="81"/>
      <c r="F3735" s="81"/>
      <c r="G3735" s="82"/>
      <c r="H3735" s="83">
        <f>G3734+H3734</f>
        <v>0</v>
      </c>
      <c r="I3735" s="83"/>
      <c r="J3735" s="103"/>
    </row>
    <row r="3736" spans="1:10" ht="12.75" customHeight="1" x14ac:dyDescent="0.25">
      <c r="A3736" s="101"/>
      <c r="B3736" s="79"/>
      <c r="D3736" s="81"/>
      <c r="E3736" s="81"/>
      <c r="F3736" s="81"/>
      <c r="G3736" s="82"/>
      <c r="H3736" s="83"/>
      <c r="I3736" s="83"/>
      <c r="J3736" s="103"/>
    </row>
    <row r="3737" spans="1:10" ht="12.75" customHeight="1" x14ac:dyDescent="0.25">
      <c r="A3737" s="101">
        <v>13</v>
      </c>
      <c r="B3737" s="84" t="s">
        <v>20</v>
      </c>
      <c r="C3737" s="84" t="s">
        <v>21</v>
      </c>
      <c r="D3737" s="85" t="s">
        <v>22</v>
      </c>
      <c r="E3737" s="85" t="s">
        <v>23</v>
      </c>
      <c r="F3737" s="85"/>
      <c r="G3737" s="86" t="s">
        <v>24</v>
      </c>
      <c r="H3737" s="87" t="s">
        <v>25</v>
      </c>
      <c r="I3737" s="87" t="s">
        <v>26</v>
      </c>
      <c r="J3737" s="102"/>
    </row>
    <row r="3738" spans="1:10" ht="12.75" customHeight="1" x14ac:dyDescent="0.25">
      <c r="A3738" s="101"/>
      <c r="B3738" s="80">
        <f>Invoice!B4240</f>
        <v>0</v>
      </c>
      <c r="C3738" s="88">
        <f>Invoice!E4240</f>
        <v>0</v>
      </c>
      <c r="D3738" s="89">
        <f>Invoice!H4240</f>
        <v>0</v>
      </c>
      <c r="E3738" s="81">
        <f t="shared" si="185"/>
        <v>0</v>
      </c>
      <c r="F3738" s="81"/>
      <c r="G3738" s="82">
        <f t="shared" si="186"/>
        <v>0</v>
      </c>
      <c r="H3738" s="83">
        <f t="shared" si="187"/>
        <v>0</v>
      </c>
      <c r="I3738" s="83" t="e">
        <f t="shared" si="188"/>
        <v>#DIV/0!</v>
      </c>
      <c r="J3738" s="103" t="e">
        <f t="shared" si="189"/>
        <v>#DIV/0!</v>
      </c>
    </row>
    <row r="3739" spans="1:10" ht="12.75" customHeight="1" x14ac:dyDescent="0.25">
      <c r="A3739" s="101"/>
      <c r="D3739" s="81"/>
      <c r="E3739" s="81">
        <f>(E3738*Invoice!I4240)+((E3738-(E3738*Invoice!I4240))*Invoice!J4240)</f>
        <v>0</v>
      </c>
      <c r="F3739" s="81"/>
      <c r="G3739" s="90">
        <f>E3739/1.11</f>
        <v>0</v>
      </c>
      <c r="H3739" s="91">
        <f>G3739*11%</f>
        <v>0</v>
      </c>
      <c r="I3739" s="91" t="e">
        <f>G3739/B3738</f>
        <v>#DIV/0!</v>
      </c>
      <c r="J3739" s="104" t="e">
        <f>H3739/B3738</f>
        <v>#DIV/0!</v>
      </c>
    </row>
    <row r="3740" spans="1:10" ht="12.75" customHeight="1" x14ac:dyDescent="0.25">
      <c r="A3740" s="101"/>
      <c r="D3740" s="81" t="s">
        <v>23</v>
      </c>
      <c r="E3740" s="81">
        <f>E3738-E3739</f>
        <v>0</v>
      </c>
      <c r="F3740" s="81"/>
      <c r="G3740" s="82">
        <f>G3738-G3739</f>
        <v>0</v>
      </c>
      <c r="H3740" s="82">
        <f>H3738-H3739</f>
        <v>0</v>
      </c>
      <c r="I3740" s="82" t="e">
        <f>I3738-I3739</f>
        <v>#DIV/0!</v>
      </c>
      <c r="J3740" s="105" t="e">
        <f>J3738-J3739</f>
        <v>#DIV/0!</v>
      </c>
    </row>
    <row r="3741" spans="1:10" ht="12.75" customHeight="1" x14ac:dyDescent="0.25">
      <c r="A3741" s="101"/>
      <c r="D3741" s="81"/>
      <c r="E3741" s="81"/>
      <c r="F3741" s="81"/>
      <c r="G3741" s="82"/>
      <c r="H3741" s="83">
        <f>G3740+H3740</f>
        <v>0</v>
      </c>
      <c r="I3741" s="83"/>
      <c r="J3741" s="103"/>
    </row>
    <row r="3742" spans="1:10" ht="12.75" customHeight="1" x14ac:dyDescent="0.25">
      <c r="A3742" s="101"/>
      <c r="B3742" s="79"/>
      <c r="D3742" s="81"/>
      <c r="E3742" s="81"/>
      <c r="F3742" s="81"/>
      <c r="G3742" s="82"/>
      <c r="H3742" s="83"/>
      <c r="I3742" s="83"/>
      <c r="J3742" s="103"/>
    </row>
    <row r="3743" spans="1:10" ht="12.75" customHeight="1" x14ac:dyDescent="0.25">
      <c r="A3743" s="101">
        <v>14</v>
      </c>
      <c r="B3743" s="84" t="s">
        <v>20</v>
      </c>
      <c r="C3743" s="84" t="s">
        <v>21</v>
      </c>
      <c r="D3743" s="85" t="s">
        <v>22</v>
      </c>
      <c r="E3743" s="85" t="s">
        <v>23</v>
      </c>
      <c r="F3743" s="85"/>
      <c r="G3743" s="86" t="s">
        <v>24</v>
      </c>
      <c r="H3743" s="87" t="s">
        <v>25</v>
      </c>
      <c r="I3743" s="87" t="s">
        <v>26</v>
      </c>
      <c r="J3743" s="102"/>
    </row>
    <row r="3744" spans="1:10" ht="12.75" customHeight="1" x14ac:dyDescent="0.25">
      <c r="A3744" s="101"/>
      <c r="B3744" s="80">
        <f>Invoice!B4241</f>
        <v>0</v>
      </c>
      <c r="C3744" s="88">
        <f>Invoice!E4241</f>
        <v>0</v>
      </c>
      <c r="D3744" s="89">
        <f>Invoice!H4241</f>
        <v>0</v>
      </c>
      <c r="E3744" s="81">
        <f t="shared" si="185"/>
        <v>0</v>
      </c>
      <c r="F3744" s="81"/>
      <c r="G3744" s="82">
        <f t="shared" si="186"/>
        <v>0</v>
      </c>
      <c r="H3744" s="83">
        <f t="shared" si="187"/>
        <v>0</v>
      </c>
      <c r="I3744" s="83" t="e">
        <f t="shared" si="188"/>
        <v>#DIV/0!</v>
      </c>
      <c r="J3744" s="103" t="e">
        <f t="shared" si="189"/>
        <v>#DIV/0!</v>
      </c>
    </row>
    <row r="3745" spans="1:10" ht="12.75" customHeight="1" x14ac:dyDescent="0.25">
      <c r="A3745" s="101"/>
      <c r="D3745" s="81"/>
      <c r="E3745" s="81">
        <f>(E3744*Invoice!I4241)+((E3744-(E3744*Invoice!I4241))*Invoice!J4241)</f>
        <v>0</v>
      </c>
      <c r="F3745" s="81"/>
      <c r="G3745" s="90">
        <f>E3745/1.11</f>
        <v>0</v>
      </c>
      <c r="H3745" s="91">
        <f>G3745*11%</f>
        <v>0</v>
      </c>
      <c r="I3745" s="91" t="e">
        <f>G3745/B3744</f>
        <v>#DIV/0!</v>
      </c>
      <c r="J3745" s="104" t="e">
        <f>H3745/B3744</f>
        <v>#DIV/0!</v>
      </c>
    </row>
    <row r="3746" spans="1:10" ht="12.75" customHeight="1" x14ac:dyDescent="0.25">
      <c r="A3746" s="101"/>
      <c r="D3746" s="81" t="s">
        <v>23</v>
      </c>
      <c r="E3746" s="81">
        <f>E3744-E3745</f>
        <v>0</v>
      </c>
      <c r="F3746" s="81"/>
      <c r="G3746" s="82">
        <f>G3744-G3745</f>
        <v>0</v>
      </c>
      <c r="H3746" s="82">
        <f>H3744-H3745</f>
        <v>0</v>
      </c>
      <c r="I3746" s="82" t="e">
        <f>I3744-I3745</f>
        <v>#DIV/0!</v>
      </c>
      <c r="J3746" s="105" t="e">
        <f>J3744-J3745</f>
        <v>#DIV/0!</v>
      </c>
    </row>
    <row r="3747" spans="1:10" ht="12.75" customHeight="1" x14ac:dyDescent="0.25">
      <c r="A3747" s="101"/>
      <c r="D3747" s="81"/>
      <c r="E3747" s="81"/>
      <c r="F3747" s="81"/>
      <c r="G3747" s="82"/>
      <c r="H3747" s="83">
        <f>G3746+H3746</f>
        <v>0</v>
      </c>
      <c r="I3747" s="83"/>
      <c r="J3747" s="103"/>
    </row>
    <row r="3748" spans="1:10" ht="12.75" customHeight="1" x14ac:dyDescent="0.25">
      <c r="A3748" s="101"/>
      <c r="B3748" s="79"/>
      <c r="D3748" s="81"/>
      <c r="E3748" s="81"/>
      <c r="F3748" s="81"/>
      <c r="G3748" s="82"/>
      <c r="H3748" s="83"/>
      <c r="I3748" s="83"/>
      <c r="J3748" s="103"/>
    </row>
    <row r="3749" spans="1:10" ht="12.75" customHeight="1" x14ac:dyDescent="0.25">
      <c r="A3749" s="101">
        <v>15</v>
      </c>
      <c r="B3749" s="84" t="s">
        <v>20</v>
      </c>
      <c r="C3749" s="84" t="s">
        <v>21</v>
      </c>
      <c r="D3749" s="85" t="s">
        <v>22</v>
      </c>
      <c r="E3749" s="85" t="s">
        <v>23</v>
      </c>
      <c r="F3749" s="85"/>
      <c r="G3749" s="86" t="s">
        <v>24</v>
      </c>
      <c r="H3749" s="87" t="s">
        <v>25</v>
      </c>
      <c r="I3749" s="87" t="s">
        <v>26</v>
      </c>
      <c r="J3749" s="102"/>
    </row>
    <row r="3750" spans="1:10" ht="12.75" customHeight="1" x14ac:dyDescent="0.25">
      <c r="A3750" s="101"/>
      <c r="B3750" s="80">
        <f>Invoice!B4242</f>
        <v>0</v>
      </c>
      <c r="C3750" s="88">
        <f>Invoice!E4242</f>
        <v>0</v>
      </c>
      <c r="D3750" s="89">
        <f>Invoice!H4242</f>
        <v>0</v>
      </c>
      <c r="E3750" s="81">
        <f t="shared" si="185"/>
        <v>0</v>
      </c>
      <c r="F3750" s="81"/>
      <c r="G3750" s="82">
        <f t="shared" si="186"/>
        <v>0</v>
      </c>
      <c r="H3750" s="83">
        <f t="shared" si="187"/>
        <v>0</v>
      </c>
      <c r="I3750" s="83" t="e">
        <f t="shared" si="188"/>
        <v>#DIV/0!</v>
      </c>
      <c r="J3750" s="103" t="e">
        <f t="shared" si="189"/>
        <v>#DIV/0!</v>
      </c>
    </row>
    <row r="3751" spans="1:10" ht="12.75" customHeight="1" x14ac:dyDescent="0.25">
      <c r="A3751" s="101"/>
      <c r="D3751" s="81"/>
      <c r="E3751" s="81">
        <f>(E3750*Invoice!I4242)+((E3750-(E3750*Invoice!I4242))*Invoice!J4242)</f>
        <v>0</v>
      </c>
      <c r="F3751" s="81"/>
      <c r="G3751" s="90">
        <f>E3751/1.11</f>
        <v>0</v>
      </c>
      <c r="H3751" s="91">
        <f>G3751*11%</f>
        <v>0</v>
      </c>
      <c r="I3751" s="91" t="e">
        <f>G3751/B3750</f>
        <v>#DIV/0!</v>
      </c>
      <c r="J3751" s="104" t="e">
        <f>H3751/B3750</f>
        <v>#DIV/0!</v>
      </c>
    </row>
    <row r="3752" spans="1:10" ht="12.75" customHeight="1" x14ac:dyDescent="0.25">
      <c r="A3752" s="101"/>
      <c r="D3752" s="81" t="s">
        <v>23</v>
      </c>
      <c r="E3752" s="81">
        <f>E3750-E3751</f>
        <v>0</v>
      </c>
      <c r="F3752" s="81"/>
      <c r="G3752" s="82">
        <f>G3750-G3751</f>
        <v>0</v>
      </c>
      <c r="H3752" s="82">
        <f>H3750-H3751</f>
        <v>0</v>
      </c>
      <c r="I3752" s="82" t="e">
        <f>I3750-I3751</f>
        <v>#DIV/0!</v>
      </c>
      <c r="J3752" s="105" t="e">
        <f>J3750-J3751</f>
        <v>#DIV/0!</v>
      </c>
    </row>
    <row r="3753" spans="1:10" ht="12.75" customHeight="1" x14ac:dyDescent="0.25">
      <c r="A3753" s="101"/>
      <c r="D3753" s="81"/>
      <c r="E3753" s="81"/>
      <c r="F3753" s="81"/>
      <c r="G3753" s="82"/>
      <c r="H3753" s="83">
        <f>G3752+H3752</f>
        <v>0</v>
      </c>
      <c r="I3753" s="83"/>
      <c r="J3753" s="103"/>
    </row>
    <row r="3754" spans="1:10" ht="12.75" customHeight="1" x14ac:dyDescent="0.25">
      <c r="A3754" s="101"/>
      <c r="B3754" s="79"/>
      <c r="D3754" s="81"/>
      <c r="E3754" s="81"/>
      <c r="F3754" s="81"/>
      <c r="G3754" s="82"/>
      <c r="H3754" s="83"/>
      <c r="I3754" s="83"/>
      <c r="J3754" s="103"/>
    </row>
    <row r="3755" spans="1:10" ht="12.75" customHeight="1" x14ac:dyDescent="0.25">
      <c r="A3755" s="101">
        <v>16</v>
      </c>
      <c r="B3755" s="84" t="s">
        <v>20</v>
      </c>
      <c r="C3755" s="84" t="s">
        <v>21</v>
      </c>
      <c r="D3755" s="85" t="s">
        <v>22</v>
      </c>
      <c r="E3755" s="85" t="s">
        <v>23</v>
      </c>
      <c r="F3755" s="85"/>
      <c r="G3755" s="86" t="s">
        <v>24</v>
      </c>
      <c r="H3755" s="87" t="s">
        <v>25</v>
      </c>
      <c r="I3755" s="87" t="s">
        <v>26</v>
      </c>
      <c r="J3755" s="102"/>
    </row>
    <row r="3756" spans="1:10" ht="12.75" customHeight="1" x14ac:dyDescent="0.25">
      <c r="A3756" s="101"/>
      <c r="B3756" s="80">
        <f>Invoice!B4243</f>
        <v>0</v>
      </c>
      <c r="C3756" s="88">
        <f>Invoice!E4243</f>
        <v>0</v>
      </c>
      <c r="D3756" s="89">
        <f>Invoice!H4243</f>
        <v>0</v>
      </c>
      <c r="E3756" s="81">
        <f t="shared" si="185"/>
        <v>0</v>
      </c>
      <c r="F3756" s="81"/>
      <c r="G3756" s="82">
        <f t="shared" si="186"/>
        <v>0</v>
      </c>
      <c r="H3756" s="83">
        <f t="shared" si="187"/>
        <v>0</v>
      </c>
      <c r="I3756" s="83" t="e">
        <f t="shared" si="188"/>
        <v>#DIV/0!</v>
      </c>
      <c r="J3756" s="103" t="e">
        <f t="shared" si="189"/>
        <v>#DIV/0!</v>
      </c>
    </row>
    <row r="3757" spans="1:10" ht="12.75" customHeight="1" x14ac:dyDescent="0.25">
      <c r="A3757" s="101"/>
      <c r="D3757" s="81"/>
      <c r="E3757" s="81">
        <f>(E3756*Invoice!I4243)+((E3756-(E3756*Invoice!I4243))*Invoice!J4243)</f>
        <v>0</v>
      </c>
      <c r="F3757" s="81"/>
      <c r="G3757" s="90">
        <f>E3757/1.11</f>
        <v>0</v>
      </c>
      <c r="H3757" s="91">
        <f>G3757*11%</f>
        <v>0</v>
      </c>
      <c r="I3757" s="91" t="e">
        <f>G3757/B3756</f>
        <v>#DIV/0!</v>
      </c>
      <c r="J3757" s="104" t="e">
        <f>H3757/B3756</f>
        <v>#DIV/0!</v>
      </c>
    </row>
    <row r="3758" spans="1:10" ht="12.75" customHeight="1" x14ac:dyDescent="0.25">
      <c r="A3758" s="101"/>
      <c r="D3758" s="81" t="s">
        <v>23</v>
      </c>
      <c r="E3758" s="81">
        <f>E3756-E3757</f>
        <v>0</v>
      </c>
      <c r="F3758" s="81"/>
      <c r="G3758" s="82">
        <f>G3756-G3757</f>
        <v>0</v>
      </c>
      <c r="H3758" s="82">
        <f>H3756-H3757</f>
        <v>0</v>
      </c>
      <c r="I3758" s="82" t="e">
        <f>I3756-I3757</f>
        <v>#DIV/0!</v>
      </c>
      <c r="J3758" s="105" t="e">
        <f>J3756-J3757</f>
        <v>#DIV/0!</v>
      </c>
    </row>
    <row r="3759" spans="1:10" ht="12.75" customHeight="1" x14ac:dyDescent="0.25">
      <c r="A3759" s="101"/>
      <c r="D3759" s="81"/>
      <c r="E3759" s="81"/>
      <c r="F3759" s="81"/>
      <c r="G3759" s="82"/>
      <c r="H3759" s="83">
        <f>G3758+H3758</f>
        <v>0</v>
      </c>
      <c r="I3759" s="83"/>
      <c r="J3759" s="103"/>
    </row>
    <row r="3760" spans="1:10" ht="12.75" customHeight="1" x14ac:dyDescent="0.25">
      <c r="A3760" s="101"/>
      <c r="C3760" s="88"/>
      <c r="D3760" s="89"/>
      <c r="E3760" s="81"/>
      <c r="F3760" s="81"/>
      <c r="G3760" s="82"/>
      <c r="H3760" s="83"/>
      <c r="I3760" s="83"/>
      <c r="J3760" s="103"/>
    </row>
    <row r="3761" spans="1:10" ht="12.75" customHeight="1" x14ac:dyDescent="0.25">
      <c r="A3761" s="106"/>
      <c r="B3761" s="107"/>
      <c r="C3761" s="107"/>
      <c r="D3761" s="107"/>
      <c r="E3761" s="107"/>
      <c r="F3761" s="107"/>
      <c r="G3761" s="108">
        <f>G3668+G3674+G3680+G3686+G3692+G3698+G3704+G3710+G3716+G3722+G3728+G3734+G3740+G3746+G3752+G3758</f>
        <v>0</v>
      </c>
      <c r="H3761" s="108">
        <f>H3668+H3674+H3680+H3686+H3692+H3698+H3704+H3710+H3716+H3722+H3728+H3734+H3740+H3746+H3752+H3758</f>
        <v>0</v>
      </c>
      <c r="I3761" s="107"/>
      <c r="J3761" s="109">
        <f>H3669+H3675+H3681+H3687+H3693+H3699+H3705+H3711+H3717+H3723+H3729+H3735+H3741+H3747+H3753+H3759</f>
        <v>0</v>
      </c>
    </row>
    <row r="3763" spans="1:10" ht="12.75" customHeight="1" x14ac:dyDescent="0.25">
      <c r="A3763" s="94" t="s">
        <v>1</v>
      </c>
      <c r="B3763" s="95">
        <f>Invoice!E4334</f>
        <v>23060039</v>
      </c>
      <c r="C3763" s="96"/>
      <c r="D3763" s="97"/>
      <c r="E3763" s="97"/>
      <c r="F3763" s="97"/>
      <c r="G3763" s="98"/>
      <c r="H3763" s="99"/>
      <c r="I3763" s="99"/>
      <c r="J3763" s="100"/>
    </row>
    <row r="3764" spans="1:10" ht="12.75" customHeight="1" x14ac:dyDescent="0.25">
      <c r="A3764" s="101">
        <v>1</v>
      </c>
      <c r="B3764" s="84" t="s">
        <v>20</v>
      </c>
      <c r="C3764" s="84" t="s">
        <v>21</v>
      </c>
      <c r="D3764" s="85" t="s">
        <v>22</v>
      </c>
      <c r="E3764" s="85" t="s">
        <v>23</v>
      </c>
      <c r="F3764" s="85"/>
      <c r="G3764" s="86" t="s">
        <v>24</v>
      </c>
      <c r="H3764" s="87" t="s">
        <v>25</v>
      </c>
      <c r="I3764" s="87" t="s">
        <v>26</v>
      </c>
      <c r="J3764" s="102"/>
    </row>
    <row r="3765" spans="1:10" ht="12.75" customHeight="1" x14ac:dyDescent="0.25">
      <c r="A3765" s="101"/>
      <c r="B3765" s="80">
        <f>Invoice!B4342</f>
        <v>0</v>
      </c>
      <c r="C3765" s="88">
        <f>Invoice!E4342</f>
        <v>0</v>
      </c>
      <c r="D3765" s="89">
        <f>Invoice!H4342</f>
        <v>0</v>
      </c>
      <c r="E3765" s="81">
        <f>D3765*B3765</f>
        <v>0</v>
      </c>
      <c r="F3765" s="81"/>
      <c r="G3765" s="82">
        <f>E3765/1.11</f>
        <v>0</v>
      </c>
      <c r="H3765" s="83">
        <f>G3765*11%</f>
        <v>0</v>
      </c>
      <c r="I3765" s="83" t="e">
        <f>G3765/B3765</f>
        <v>#DIV/0!</v>
      </c>
      <c r="J3765" s="103" t="e">
        <f>H3765/B3765</f>
        <v>#DIV/0!</v>
      </c>
    </row>
    <row r="3766" spans="1:10" ht="12.75" customHeight="1" x14ac:dyDescent="0.25">
      <c r="A3766" s="101"/>
      <c r="D3766" s="81"/>
      <c r="E3766" s="81">
        <f>(E3765*Invoice!I4342)+((E3765-(E3765*Invoice!I4342))*Invoice!J4342)</f>
        <v>0</v>
      </c>
      <c r="F3766" s="81"/>
      <c r="G3766" s="90">
        <f>E3766/1.11</f>
        <v>0</v>
      </c>
      <c r="H3766" s="91">
        <f>G3766*11%</f>
        <v>0</v>
      </c>
      <c r="I3766" s="91" t="e">
        <f>G3766/B3765</f>
        <v>#DIV/0!</v>
      </c>
      <c r="J3766" s="104" t="e">
        <f>H3766/B3765</f>
        <v>#DIV/0!</v>
      </c>
    </row>
    <row r="3767" spans="1:10" ht="12.75" customHeight="1" x14ac:dyDescent="0.25">
      <c r="A3767" s="101"/>
      <c r="D3767" s="81" t="s">
        <v>23</v>
      </c>
      <c r="E3767" s="81">
        <f>E3765-E3766</f>
        <v>0</v>
      </c>
      <c r="F3767" s="81"/>
      <c r="G3767" s="82">
        <f>G3765-G3766</f>
        <v>0</v>
      </c>
      <c r="H3767" s="82">
        <f>H3765-H3766</f>
        <v>0</v>
      </c>
      <c r="I3767" s="82" t="e">
        <f>I3765-I3766</f>
        <v>#DIV/0!</v>
      </c>
      <c r="J3767" s="105" t="e">
        <f>J3765-J3766</f>
        <v>#DIV/0!</v>
      </c>
    </row>
    <row r="3768" spans="1:10" ht="12.75" customHeight="1" x14ac:dyDescent="0.25">
      <c r="A3768" s="101"/>
      <c r="D3768" s="81"/>
      <c r="E3768" s="81"/>
      <c r="F3768" s="81"/>
      <c r="G3768" s="82"/>
      <c r="H3768" s="83">
        <f>G3767+H3767</f>
        <v>0</v>
      </c>
      <c r="I3768" s="83"/>
      <c r="J3768" s="103"/>
    </row>
    <row r="3769" spans="1:10" ht="12.75" customHeight="1" x14ac:dyDescent="0.25">
      <c r="A3769" s="101"/>
      <c r="B3769" s="79"/>
      <c r="D3769" s="81"/>
      <c r="E3769" s="81"/>
      <c r="F3769" s="81"/>
      <c r="G3769" s="82"/>
      <c r="H3769" s="83"/>
      <c r="I3769" s="83"/>
      <c r="J3769" s="103"/>
    </row>
    <row r="3770" spans="1:10" ht="12.75" customHeight="1" x14ac:dyDescent="0.25">
      <c r="A3770" s="101">
        <v>2</v>
      </c>
      <c r="B3770" s="84" t="s">
        <v>20</v>
      </c>
      <c r="C3770" s="84" t="s">
        <v>21</v>
      </c>
      <c r="D3770" s="85" t="s">
        <v>22</v>
      </c>
      <c r="E3770" s="85" t="s">
        <v>23</v>
      </c>
      <c r="F3770" s="85"/>
      <c r="G3770" s="86" t="s">
        <v>24</v>
      </c>
      <c r="H3770" s="87" t="s">
        <v>25</v>
      </c>
      <c r="I3770" s="87" t="s">
        <v>26</v>
      </c>
      <c r="J3770" s="102"/>
    </row>
    <row r="3771" spans="1:10" ht="12.75" customHeight="1" x14ac:dyDescent="0.25">
      <c r="A3771" s="101"/>
      <c r="B3771" s="80">
        <f>Invoice!B4343</f>
        <v>0</v>
      </c>
      <c r="C3771" s="88">
        <f>Invoice!E4343</f>
        <v>0</v>
      </c>
      <c r="D3771" s="89">
        <f>Invoice!H4343</f>
        <v>0</v>
      </c>
      <c r="E3771" s="81">
        <f t="shared" ref="E3771:E3855" si="190">D3771*B3771</f>
        <v>0</v>
      </c>
      <c r="F3771" s="81"/>
      <c r="G3771" s="82">
        <f t="shared" ref="G3771:G3855" si="191">E3771/1.11</f>
        <v>0</v>
      </c>
      <c r="H3771" s="83">
        <f t="shared" ref="H3771:H3855" si="192">G3771*11%</f>
        <v>0</v>
      </c>
      <c r="I3771" s="83" t="e">
        <f t="shared" ref="I3771:I3855" si="193">G3771/B3771</f>
        <v>#DIV/0!</v>
      </c>
      <c r="J3771" s="103" t="e">
        <f t="shared" ref="J3771:J3855" si="194">H3771/B3771</f>
        <v>#DIV/0!</v>
      </c>
    </row>
    <row r="3772" spans="1:10" ht="12.75" customHeight="1" x14ac:dyDescent="0.25">
      <c r="A3772" s="101"/>
      <c r="D3772" s="81"/>
      <c r="E3772" s="81">
        <f>(E3771*Invoice!I4343)+((E3771-(E3771*Invoice!I4343))*Invoice!J4343)</f>
        <v>0</v>
      </c>
      <c r="F3772" s="81"/>
      <c r="G3772" s="90">
        <f>E3772/1.11</f>
        <v>0</v>
      </c>
      <c r="H3772" s="91">
        <f>G3772*11%</f>
        <v>0</v>
      </c>
      <c r="I3772" s="91" t="e">
        <f>G3772/B3771</f>
        <v>#DIV/0!</v>
      </c>
      <c r="J3772" s="104" t="e">
        <f>H3772/B3771</f>
        <v>#DIV/0!</v>
      </c>
    </row>
    <row r="3773" spans="1:10" ht="12.75" customHeight="1" x14ac:dyDescent="0.25">
      <c r="A3773" s="101"/>
      <c r="D3773" s="81" t="s">
        <v>23</v>
      </c>
      <c r="E3773" s="81">
        <f>E3771-E3772</f>
        <v>0</v>
      </c>
      <c r="F3773" s="81"/>
      <c r="G3773" s="82">
        <f>G3771-G3772</f>
        <v>0</v>
      </c>
      <c r="H3773" s="82">
        <f>H3771-H3772</f>
        <v>0</v>
      </c>
      <c r="I3773" s="82" t="e">
        <f>I3771-I3772</f>
        <v>#DIV/0!</v>
      </c>
      <c r="J3773" s="105" t="e">
        <f>J3771-J3772</f>
        <v>#DIV/0!</v>
      </c>
    </row>
    <row r="3774" spans="1:10" ht="12.75" customHeight="1" x14ac:dyDescent="0.25">
      <c r="A3774" s="101"/>
      <c r="D3774" s="81"/>
      <c r="E3774" s="81"/>
      <c r="F3774" s="81"/>
      <c r="G3774" s="82"/>
      <c r="H3774" s="83">
        <f>G3773+H3773</f>
        <v>0</v>
      </c>
      <c r="I3774" s="83"/>
      <c r="J3774" s="103"/>
    </row>
    <row r="3775" spans="1:10" ht="12.75" customHeight="1" x14ac:dyDescent="0.25">
      <c r="A3775" s="101"/>
      <c r="B3775" s="79"/>
      <c r="D3775" s="81"/>
      <c r="E3775" s="81"/>
      <c r="F3775" s="81"/>
      <c r="G3775" s="82"/>
      <c r="H3775" s="83"/>
      <c r="I3775" s="83"/>
      <c r="J3775" s="103"/>
    </row>
    <row r="3776" spans="1:10" ht="12.75" customHeight="1" x14ac:dyDescent="0.25">
      <c r="A3776" s="101">
        <v>3</v>
      </c>
      <c r="B3776" s="84" t="s">
        <v>20</v>
      </c>
      <c r="C3776" s="84" t="s">
        <v>21</v>
      </c>
      <c r="D3776" s="85" t="s">
        <v>22</v>
      </c>
      <c r="E3776" s="85" t="s">
        <v>23</v>
      </c>
      <c r="F3776" s="85"/>
      <c r="G3776" s="86" t="s">
        <v>24</v>
      </c>
      <c r="H3776" s="87" t="s">
        <v>25</v>
      </c>
      <c r="I3776" s="87" t="s">
        <v>26</v>
      </c>
      <c r="J3776" s="102"/>
    </row>
    <row r="3777" spans="1:10" ht="12.75" customHeight="1" x14ac:dyDescent="0.25">
      <c r="A3777" s="101"/>
      <c r="B3777" s="80">
        <f>Invoice!B4344</f>
        <v>0</v>
      </c>
      <c r="C3777" s="88">
        <f>Invoice!E4344</f>
        <v>0</v>
      </c>
      <c r="D3777" s="89">
        <f>Invoice!H4344</f>
        <v>0</v>
      </c>
      <c r="E3777" s="81">
        <f t="shared" si="190"/>
        <v>0</v>
      </c>
      <c r="F3777" s="81"/>
      <c r="G3777" s="82">
        <f t="shared" si="191"/>
        <v>0</v>
      </c>
      <c r="H3777" s="83">
        <f t="shared" si="192"/>
        <v>0</v>
      </c>
      <c r="I3777" s="83" t="e">
        <f t="shared" si="193"/>
        <v>#DIV/0!</v>
      </c>
      <c r="J3777" s="103" t="e">
        <f t="shared" si="194"/>
        <v>#DIV/0!</v>
      </c>
    </row>
    <row r="3778" spans="1:10" ht="12.75" customHeight="1" x14ac:dyDescent="0.25">
      <c r="A3778" s="101"/>
      <c r="D3778" s="81"/>
      <c r="E3778" s="81">
        <f>(E3777*Invoice!I4344)+((E3777-(E3777*Invoice!I4344))*Invoice!J4344)</f>
        <v>0</v>
      </c>
      <c r="F3778" s="81"/>
      <c r="G3778" s="90">
        <f>E3778/1.11</f>
        <v>0</v>
      </c>
      <c r="H3778" s="91">
        <f>G3778*11%</f>
        <v>0</v>
      </c>
      <c r="I3778" s="91" t="e">
        <f>G3778/B3777</f>
        <v>#DIV/0!</v>
      </c>
      <c r="J3778" s="104" t="e">
        <f>H3778/B3777</f>
        <v>#DIV/0!</v>
      </c>
    </row>
    <row r="3779" spans="1:10" ht="12.75" customHeight="1" x14ac:dyDescent="0.25">
      <c r="A3779" s="101"/>
      <c r="D3779" s="81" t="s">
        <v>23</v>
      </c>
      <c r="E3779" s="81">
        <f>E3777-E3778</f>
        <v>0</v>
      </c>
      <c r="F3779" s="81"/>
      <c r="G3779" s="82">
        <f>G3777-G3778</f>
        <v>0</v>
      </c>
      <c r="H3779" s="82">
        <f>H3777-H3778</f>
        <v>0</v>
      </c>
      <c r="I3779" s="82" t="e">
        <f>I3777-I3778</f>
        <v>#DIV/0!</v>
      </c>
      <c r="J3779" s="105" t="e">
        <f>J3777-J3778</f>
        <v>#DIV/0!</v>
      </c>
    </row>
    <row r="3780" spans="1:10" ht="12.75" customHeight="1" x14ac:dyDescent="0.25">
      <c r="A3780" s="101"/>
      <c r="D3780" s="81"/>
      <c r="E3780" s="81"/>
      <c r="F3780" s="81"/>
      <c r="G3780" s="82"/>
      <c r="H3780" s="83">
        <f>G3779+H3779</f>
        <v>0</v>
      </c>
      <c r="I3780" s="83"/>
      <c r="J3780" s="103"/>
    </row>
    <row r="3781" spans="1:10" ht="12.75" customHeight="1" x14ac:dyDescent="0.25">
      <c r="A3781" s="101"/>
      <c r="B3781" s="79"/>
      <c r="D3781" s="81"/>
      <c r="E3781" s="81"/>
      <c r="F3781" s="81"/>
      <c r="G3781" s="82"/>
      <c r="H3781" s="83"/>
      <c r="I3781" s="83"/>
      <c r="J3781" s="103"/>
    </row>
    <row r="3782" spans="1:10" ht="12.75" customHeight="1" x14ac:dyDescent="0.25">
      <c r="A3782" s="101">
        <v>4</v>
      </c>
      <c r="B3782" s="84" t="s">
        <v>20</v>
      </c>
      <c r="C3782" s="84" t="s">
        <v>21</v>
      </c>
      <c r="D3782" s="85" t="s">
        <v>22</v>
      </c>
      <c r="E3782" s="85" t="s">
        <v>23</v>
      </c>
      <c r="F3782" s="85"/>
      <c r="G3782" s="86" t="s">
        <v>24</v>
      </c>
      <c r="H3782" s="87" t="s">
        <v>25</v>
      </c>
      <c r="I3782" s="87" t="s">
        <v>26</v>
      </c>
      <c r="J3782" s="102"/>
    </row>
    <row r="3783" spans="1:10" ht="12.75" customHeight="1" x14ac:dyDescent="0.25">
      <c r="A3783" s="101"/>
      <c r="B3783" s="80">
        <f>Invoice!B4345</f>
        <v>0</v>
      </c>
      <c r="C3783" s="88">
        <f>Invoice!E4345</f>
        <v>0</v>
      </c>
      <c r="D3783" s="89">
        <f>Invoice!H4345</f>
        <v>0</v>
      </c>
      <c r="E3783" s="81">
        <f t="shared" si="190"/>
        <v>0</v>
      </c>
      <c r="F3783" s="81"/>
      <c r="G3783" s="82">
        <f t="shared" si="191"/>
        <v>0</v>
      </c>
      <c r="H3783" s="83">
        <f t="shared" si="192"/>
        <v>0</v>
      </c>
      <c r="I3783" s="83" t="e">
        <f t="shared" si="193"/>
        <v>#DIV/0!</v>
      </c>
      <c r="J3783" s="103" t="e">
        <f t="shared" si="194"/>
        <v>#DIV/0!</v>
      </c>
    </row>
    <row r="3784" spans="1:10" ht="12.75" customHeight="1" x14ac:dyDescent="0.25">
      <c r="A3784" s="101"/>
      <c r="D3784" s="81"/>
      <c r="E3784" s="81">
        <f>(E3783*Invoice!I4345)+((E3783-(E3783*Invoice!I4345))*Invoice!J4345)</f>
        <v>0</v>
      </c>
      <c r="F3784" s="81"/>
      <c r="G3784" s="90">
        <f>E3784/1.11</f>
        <v>0</v>
      </c>
      <c r="H3784" s="91">
        <f>G3784*11%</f>
        <v>0</v>
      </c>
      <c r="I3784" s="91" t="e">
        <f>G3784/B3783</f>
        <v>#DIV/0!</v>
      </c>
      <c r="J3784" s="104" t="e">
        <f>H3784/B3783</f>
        <v>#DIV/0!</v>
      </c>
    </row>
    <row r="3785" spans="1:10" ht="12.75" customHeight="1" x14ac:dyDescent="0.25">
      <c r="A3785" s="101"/>
      <c r="D3785" s="81" t="s">
        <v>23</v>
      </c>
      <c r="E3785" s="81">
        <f>E3783-E3784</f>
        <v>0</v>
      </c>
      <c r="F3785" s="81"/>
      <c r="G3785" s="82">
        <f>G3783-G3784</f>
        <v>0</v>
      </c>
      <c r="H3785" s="82">
        <f>H3783-H3784</f>
        <v>0</v>
      </c>
      <c r="I3785" s="82" t="e">
        <f>I3783-I3784</f>
        <v>#DIV/0!</v>
      </c>
      <c r="J3785" s="105" t="e">
        <f>J3783-J3784</f>
        <v>#DIV/0!</v>
      </c>
    </row>
    <row r="3786" spans="1:10" ht="12.75" customHeight="1" x14ac:dyDescent="0.25">
      <c r="A3786" s="101"/>
      <c r="D3786" s="81"/>
      <c r="E3786" s="81"/>
      <c r="F3786" s="81"/>
      <c r="G3786" s="82"/>
      <c r="H3786" s="83">
        <f>G3785+H3785</f>
        <v>0</v>
      </c>
      <c r="I3786" s="83"/>
      <c r="J3786" s="103"/>
    </row>
    <row r="3787" spans="1:10" ht="12.75" customHeight="1" x14ac:dyDescent="0.25">
      <c r="A3787" s="101"/>
      <c r="B3787" s="79"/>
      <c r="D3787" s="81"/>
      <c r="E3787" s="81"/>
      <c r="F3787" s="81"/>
      <c r="G3787" s="82"/>
      <c r="H3787" s="83"/>
      <c r="I3787" s="83"/>
      <c r="J3787" s="103"/>
    </row>
    <row r="3788" spans="1:10" ht="12.75" customHeight="1" x14ac:dyDescent="0.25">
      <c r="A3788" s="101">
        <v>5</v>
      </c>
      <c r="B3788" s="84" t="s">
        <v>20</v>
      </c>
      <c r="C3788" s="84" t="s">
        <v>21</v>
      </c>
      <c r="D3788" s="85" t="s">
        <v>22</v>
      </c>
      <c r="E3788" s="85" t="s">
        <v>23</v>
      </c>
      <c r="F3788" s="85"/>
      <c r="G3788" s="86" t="s">
        <v>24</v>
      </c>
      <c r="H3788" s="87" t="s">
        <v>25</v>
      </c>
      <c r="I3788" s="87" t="s">
        <v>26</v>
      </c>
      <c r="J3788" s="102"/>
    </row>
    <row r="3789" spans="1:10" ht="12.75" customHeight="1" x14ac:dyDescent="0.25">
      <c r="A3789" s="101"/>
      <c r="B3789" s="80">
        <f>Invoice!B4346</f>
        <v>0</v>
      </c>
      <c r="C3789" s="88">
        <f>Invoice!E4346</f>
        <v>0</v>
      </c>
      <c r="D3789" s="89">
        <f>Invoice!H4346</f>
        <v>0</v>
      </c>
      <c r="E3789" s="81">
        <f t="shared" si="190"/>
        <v>0</v>
      </c>
      <c r="F3789" s="81"/>
      <c r="G3789" s="82">
        <f t="shared" si="191"/>
        <v>0</v>
      </c>
      <c r="H3789" s="83">
        <f t="shared" si="192"/>
        <v>0</v>
      </c>
      <c r="I3789" s="83" t="e">
        <f t="shared" si="193"/>
        <v>#DIV/0!</v>
      </c>
      <c r="J3789" s="103" t="e">
        <f t="shared" si="194"/>
        <v>#DIV/0!</v>
      </c>
    </row>
    <row r="3790" spans="1:10" ht="12.75" customHeight="1" x14ac:dyDescent="0.25">
      <c r="A3790" s="101"/>
      <c r="D3790" s="81"/>
      <c r="E3790" s="81">
        <f>(E3789*Invoice!I4346)+((E3789-(E3789*Invoice!I4346))*Invoice!J4346)</f>
        <v>0</v>
      </c>
      <c r="F3790" s="81"/>
      <c r="G3790" s="90">
        <f>E3790/1.11</f>
        <v>0</v>
      </c>
      <c r="H3790" s="91">
        <f>G3790*11%</f>
        <v>0</v>
      </c>
      <c r="I3790" s="91" t="e">
        <f>G3790/B3789</f>
        <v>#DIV/0!</v>
      </c>
      <c r="J3790" s="104" t="e">
        <f>H3790/B3789</f>
        <v>#DIV/0!</v>
      </c>
    </row>
    <row r="3791" spans="1:10" ht="12.75" customHeight="1" x14ac:dyDescent="0.25">
      <c r="A3791" s="101"/>
      <c r="D3791" s="81" t="s">
        <v>23</v>
      </c>
      <c r="E3791" s="81">
        <f>E3789-E3790</f>
        <v>0</v>
      </c>
      <c r="F3791" s="81"/>
      <c r="G3791" s="82">
        <f>G3789-G3790</f>
        <v>0</v>
      </c>
      <c r="H3791" s="82">
        <f>H3789-H3790</f>
        <v>0</v>
      </c>
      <c r="I3791" s="82" t="e">
        <f>I3789-I3790</f>
        <v>#DIV/0!</v>
      </c>
      <c r="J3791" s="105" t="e">
        <f>J3789-J3790</f>
        <v>#DIV/0!</v>
      </c>
    </row>
    <row r="3792" spans="1:10" ht="12.75" customHeight="1" x14ac:dyDescent="0.25">
      <c r="A3792" s="101"/>
      <c r="D3792" s="81"/>
      <c r="E3792" s="81"/>
      <c r="F3792" s="81"/>
      <c r="G3792" s="82"/>
      <c r="H3792" s="83">
        <f>G3791+H3791</f>
        <v>0</v>
      </c>
      <c r="I3792" s="83"/>
      <c r="J3792" s="103"/>
    </row>
    <row r="3793" spans="1:10" ht="12.75" customHeight="1" x14ac:dyDescent="0.25">
      <c r="A3793" s="101"/>
      <c r="B3793" s="79"/>
      <c r="D3793" s="81"/>
      <c r="E3793" s="81"/>
      <c r="F3793" s="81"/>
      <c r="G3793" s="82"/>
      <c r="H3793" s="83"/>
      <c r="I3793" s="83"/>
      <c r="J3793" s="103"/>
    </row>
    <row r="3794" spans="1:10" ht="12.75" customHeight="1" x14ac:dyDescent="0.25">
      <c r="A3794" s="101">
        <v>6</v>
      </c>
      <c r="B3794" s="84" t="s">
        <v>20</v>
      </c>
      <c r="C3794" s="84" t="s">
        <v>21</v>
      </c>
      <c r="D3794" s="85" t="s">
        <v>22</v>
      </c>
      <c r="E3794" s="85" t="s">
        <v>23</v>
      </c>
      <c r="F3794" s="85"/>
      <c r="G3794" s="86" t="s">
        <v>24</v>
      </c>
      <c r="H3794" s="87" t="s">
        <v>25</v>
      </c>
      <c r="I3794" s="87" t="s">
        <v>26</v>
      </c>
      <c r="J3794" s="102"/>
    </row>
    <row r="3795" spans="1:10" ht="12.75" customHeight="1" x14ac:dyDescent="0.25">
      <c r="A3795" s="101"/>
      <c r="B3795" s="80">
        <f>Invoice!B4347</f>
        <v>0</v>
      </c>
      <c r="C3795" s="88">
        <f>Invoice!E4347</f>
        <v>0</v>
      </c>
      <c r="D3795" s="89">
        <f>Invoice!H4347</f>
        <v>0</v>
      </c>
      <c r="E3795" s="81">
        <f t="shared" si="190"/>
        <v>0</v>
      </c>
      <c r="F3795" s="81"/>
      <c r="G3795" s="82">
        <f t="shared" si="191"/>
        <v>0</v>
      </c>
      <c r="H3795" s="83">
        <f t="shared" si="192"/>
        <v>0</v>
      </c>
      <c r="I3795" s="83" t="e">
        <f t="shared" si="193"/>
        <v>#DIV/0!</v>
      </c>
      <c r="J3795" s="103" t="e">
        <f t="shared" si="194"/>
        <v>#DIV/0!</v>
      </c>
    </row>
    <row r="3796" spans="1:10" ht="12.75" customHeight="1" x14ac:dyDescent="0.25">
      <c r="A3796" s="101"/>
      <c r="D3796" s="81"/>
      <c r="E3796" s="81">
        <f>(E3795*Invoice!I4347)+((E3795-(E3795*Invoice!I4347))*Invoice!J4347)</f>
        <v>0</v>
      </c>
      <c r="F3796" s="81"/>
      <c r="G3796" s="90">
        <f>E3796/1.11</f>
        <v>0</v>
      </c>
      <c r="H3796" s="91">
        <f>G3796*11%</f>
        <v>0</v>
      </c>
      <c r="I3796" s="91" t="e">
        <f>G3796/B3795</f>
        <v>#DIV/0!</v>
      </c>
      <c r="J3796" s="104" t="e">
        <f>H3796/B3795</f>
        <v>#DIV/0!</v>
      </c>
    </row>
    <row r="3797" spans="1:10" ht="12.75" customHeight="1" x14ac:dyDescent="0.25">
      <c r="A3797" s="101"/>
      <c r="D3797" s="81" t="s">
        <v>23</v>
      </c>
      <c r="E3797" s="81">
        <f>E3795-E3796</f>
        <v>0</v>
      </c>
      <c r="F3797" s="81"/>
      <c r="G3797" s="82">
        <f>G3795-G3796</f>
        <v>0</v>
      </c>
      <c r="H3797" s="82">
        <f>H3795-H3796</f>
        <v>0</v>
      </c>
      <c r="I3797" s="82" t="e">
        <f>I3795-I3796</f>
        <v>#DIV/0!</v>
      </c>
      <c r="J3797" s="105" t="e">
        <f>J3795-J3796</f>
        <v>#DIV/0!</v>
      </c>
    </row>
    <row r="3798" spans="1:10" ht="12.75" customHeight="1" x14ac:dyDescent="0.25">
      <c r="A3798" s="101"/>
      <c r="D3798" s="81"/>
      <c r="E3798" s="81"/>
      <c r="F3798" s="81"/>
      <c r="G3798" s="82"/>
      <c r="H3798" s="83">
        <f>G3797+H3797</f>
        <v>0</v>
      </c>
      <c r="I3798" s="83"/>
      <c r="J3798" s="103"/>
    </row>
    <row r="3799" spans="1:10" ht="12.75" customHeight="1" x14ac:dyDescent="0.25">
      <c r="A3799" s="101"/>
      <c r="B3799" s="79"/>
      <c r="D3799" s="81"/>
      <c r="E3799" s="81"/>
      <c r="F3799" s="81"/>
      <c r="G3799" s="82"/>
      <c r="H3799" s="83"/>
      <c r="I3799" s="83"/>
      <c r="J3799" s="103"/>
    </row>
    <row r="3800" spans="1:10" ht="12.75" customHeight="1" x14ac:dyDescent="0.25">
      <c r="A3800" s="101">
        <v>7</v>
      </c>
      <c r="B3800" s="84" t="s">
        <v>20</v>
      </c>
      <c r="C3800" s="84" t="s">
        <v>21</v>
      </c>
      <c r="D3800" s="85" t="s">
        <v>22</v>
      </c>
      <c r="E3800" s="85" t="s">
        <v>23</v>
      </c>
      <c r="F3800" s="85"/>
      <c r="G3800" s="86" t="s">
        <v>24</v>
      </c>
      <c r="H3800" s="87" t="s">
        <v>25</v>
      </c>
      <c r="I3800" s="87" t="s">
        <v>26</v>
      </c>
      <c r="J3800" s="102"/>
    </row>
    <row r="3801" spans="1:10" ht="12.75" customHeight="1" x14ac:dyDescent="0.25">
      <c r="A3801" s="101"/>
      <c r="B3801" s="80">
        <f>Invoice!B4348</f>
        <v>0</v>
      </c>
      <c r="C3801" s="88">
        <f>Invoice!E4348</f>
        <v>0</v>
      </c>
      <c r="D3801" s="89">
        <f>Invoice!H4348</f>
        <v>0</v>
      </c>
      <c r="E3801" s="81">
        <f t="shared" si="190"/>
        <v>0</v>
      </c>
      <c r="F3801" s="81"/>
      <c r="G3801" s="82">
        <f t="shared" si="191"/>
        <v>0</v>
      </c>
      <c r="H3801" s="83">
        <f t="shared" si="192"/>
        <v>0</v>
      </c>
      <c r="I3801" s="83" t="e">
        <f t="shared" si="193"/>
        <v>#DIV/0!</v>
      </c>
      <c r="J3801" s="103" t="e">
        <f t="shared" si="194"/>
        <v>#DIV/0!</v>
      </c>
    </row>
    <row r="3802" spans="1:10" ht="12.75" customHeight="1" x14ac:dyDescent="0.25">
      <c r="A3802" s="101"/>
      <c r="D3802" s="81"/>
      <c r="E3802" s="81">
        <f>(E3801*Invoice!I4348)+((E3801-(E3801*Invoice!I4348))*Invoice!J4348)</f>
        <v>0</v>
      </c>
      <c r="F3802" s="81"/>
      <c r="G3802" s="90">
        <f>E3802/1.11</f>
        <v>0</v>
      </c>
      <c r="H3802" s="91">
        <f>G3802*11%</f>
        <v>0</v>
      </c>
      <c r="I3802" s="91" t="e">
        <f>G3802/B3801</f>
        <v>#DIV/0!</v>
      </c>
      <c r="J3802" s="104" t="e">
        <f>H3802/B3801</f>
        <v>#DIV/0!</v>
      </c>
    </row>
    <row r="3803" spans="1:10" ht="12.75" customHeight="1" x14ac:dyDescent="0.25">
      <c r="A3803" s="101"/>
      <c r="D3803" s="81" t="s">
        <v>23</v>
      </c>
      <c r="E3803" s="81">
        <f>E3801-E3802</f>
        <v>0</v>
      </c>
      <c r="F3803" s="81"/>
      <c r="G3803" s="82">
        <f>G3801-G3802</f>
        <v>0</v>
      </c>
      <c r="H3803" s="82">
        <f>H3801-H3802</f>
        <v>0</v>
      </c>
      <c r="I3803" s="82" t="e">
        <f>I3801-I3802</f>
        <v>#DIV/0!</v>
      </c>
      <c r="J3803" s="105" t="e">
        <f>J3801-J3802</f>
        <v>#DIV/0!</v>
      </c>
    </row>
    <row r="3804" spans="1:10" ht="12.75" customHeight="1" x14ac:dyDescent="0.25">
      <c r="A3804" s="101"/>
      <c r="D3804" s="81"/>
      <c r="E3804" s="81"/>
      <c r="F3804" s="81"/>
      <c r="G3804" s="82"/>
      <c r="H3804" s="83">
        <f>G3803+H3803</f>
        <v>0</v>
      </c>
      <c r="I3804" s="83"/>
      <c r="J3804" s="103"/>
    </row>
    <row r="3805" spans="1:10" ht="12.75" customHeight="1" x14ac:dyDescent="0.25">
      <c r="A3805" s="101"/>
      <c r="B3805" s="79"/>
      <c r="D3805" s="81"/>
      <c r="E3805" s="81"/>
      <c r="F3805" s="81"/>
      <c r="G3805" s="82"/>
      <c r="H3805" s="83"/>
      <c r="I3805" s="83"/>
      <c r="J3805" s="103"/>
    </row>
    <row r="3806" spans="1:10" ht="12.75" customHeight="1" x14ac:dyDescent="0.25">
      <c r="A3806" s="101">
        <v>8</v>
      </c>
      <c r="B3806" s="84" t="s">
        <v>20</v>
      </c>
      <c r="C3806" s="84" t="s">
        <v>21</v>
      </c>
      <c r="D3806" s="85" t="s">
        <v>22</v>
      </c>
      <c r="E3806" s="85" t="s">
        <v>23</v>
      </c>
      <c r="F3806" s="85"/>
      <c r="G3806" s="86" t="s">
        <v>24</v>
      </c>
      <c r="H3806" s="87" t="s">
        <v>25</v>
      </c>
      <c r="I3806" s="87" t="s">
        <v>26</v>
      </c>
      <c r="J3806" s="102"/>
    </row>
    <row r="3807" spans="1:10" ht="12.75" customHeight="1" x14ac:dyDescent="0.25">
      <c r="A3807" s="101"/>
      <c r="B3807" s="80">
        <f>Invoice!B4349</f>
        <v>0</v>
      </c>
      <c r="C3807" s="88">
        <f>Invoice!E4349</f>
        <v>0</v>
      </c>
      <c r="D3807" s="89">
        <f>Invoice!H4349</f>
        <v>0</v>
      </c>
      <c r="E3807" s="81">
        <f t="shared" si="190"/>
        <v>0</v>
      </c>
      <c r="F3807" s="81"/>
      <c r="G3807" s="82">
        <f t="shared" si="191"/>
        <v>0</v>
      </c>
      <c r="H3807" s="83">
        <f t="shared" si="192"/>
        <v>0</v>
      </c>
      <c r="I3807" s="83" t="e">
        <f t="shared" si="193"/>
        <v>#DIV/0!</v>
      </c>
      <c r="J3807" s="103" t="e">
        <f t="shared" si="194"/>
        <v>#DIV/0!</v>
      </c>
    </row>
    <row r="3808" spans="1:10" ht="12.75" customHeight="1" x14ac:dyDescent="0.25">
      <c r="A3808" s="101"/>
      <c r="D3808" s="81"/>
      <c r="E3808" s="81">
        <f>(E3807*Invoice!I4349)+((E3807-(E3807*Invoice!I4349))*Invoice!J4349)</f>
        <v>0</v>
      </c>
      <c r="F3808" s="81"/>
      <c r="G3808" s="90">
        <f>E3808/1.11</f>
        <v>0</v>
      </c>
      <c r="H3808" s="91">
        <f>G3808*11%</f>
        <v>0</v>
      </c>
      <c r="I3808" s="91" t="e">
        <f>G3808/B3807</f>
        <v>#DIV/0!</v>
      </c>
      <c r="J3808" s="104" t="e">
        <f>H3808/B3807</f>
        <v>#DIV/0!</v>
      </c>
    </row>
    <row r="3809" spans="1:10" ht="12.75" customHeight="1" x14ac:dyDescent="0.25">
      <c r="A3809" s="101"/>
      <c r="D3809" s="81" t="s">
        <v>23</v>
      </c>
      <c r="E3809" s="81">
        <f>E3807-E3808</f>
        <v>0</v>
      </c>
      <c r="F3809" s="81"/>
      <c r="G3809" s="82">
        <f>G3807-G3808</f>
        <v>0</v>
      </c>
      <c r="H3809" s="82">
        <f>H3807-H3808</f>
        <v>0</v>
      </c>
      <c r="I3809" s="82" t="e">
        <f>I3807-I3808</f>
        <v>#DIV/0!</v>
      </c>
      <c r="J3809" s="105" t="e">
        <f>J3807-J3808</f>
        <v>#DIV/0!</v>
      </c>
    </row>
    <row r="3810" spans="1:10" ht="12.75" customHeight="1" x14ac:dyDescent="0.25">
      <c r="A3810" s="101"/>
      <c r="D3810" s="81"/>
      <c r="E3810" s="81"/>
      <c r="F3810" s="81"/>
      <c r="G3810" s="82"/>
      <c r="H3810" s="83">
        <f>G3809+H3809</f>
        <v>0</v>
      </c>
      <c r="I3810" s="83"/>
      <c r="J3810" s="103"/>
    </row>
    <row r="3811" spans="1:10" ht="12.75" customHeight="1" x14ac:dyDescent="0.25">
      <c r="A3811" s="101"/>
      <c r="B3811" s="79"/>
      <c r="D3811" s="81"/>
      <c r="E3811" s="81"/>
      <c r="F3811" s="81"/>
      <c r="G3811" s="82"/>
      <c r="H3811" s="83"/>
      <c r="I3811" s="83"/>
      <c r="J3811" s="103"/>
    </row>
    <row r="3812" spans="1:10" ht="12.75" customHeight="1" x14ac:dyDescent="0.25">
      <c r="A3812" s="101">
        <v>9</v>
      </c>
      <c r="B3812" s="84" t="s">
        <v>20</v>
      </c>
      <c r="C3812" s="84" t="s">
        <v>21</v>
      </c>
      <c r="D3812" s="85" t="s">
        <v>22</v>
      </c>
      <c r="E3812" s="85" t="s">
        <v>23</v>
      </c>
      <c r="F3812" s="85"/>
      <c r="G3812" s="86" t="s">
        <v>24</v>
      </c>
      <c r="H3812" s="87" t="s">
        <v>25</v>
      </c>
      <c r="I3812" s="87" t="s">
        <v>26</v>
      </c>
      <c r="J3812" s="102"/>
    </row>
    <row r="3813" spans="1:10" ht="12.75" customHeight="1" x14ac:dyDescent="0.25">
      <c r="A3813" s="101"/>
      <c r="B3813" s="80">
        <f>Invoice!B4350</f>
        <v>0</v>
      </c>
      <c r="C3813" s="88">
        <f>Invoice!E4350</f>
        <v>0</v>
      </c>
      <c r="D3813" s="89">
        <f>Invoice!H4350</f>
        <v>0</v>
      </c>
      <c r="E3813" s="81">
        <f t="shared" si="190"/>
        <v>0</v>
      </c>
      <c r="F3813" s="81"/>
      <c r="G3813" s="82">
        <f t="shared" si="191"/>
        <v>0</v>
      </c>
      <c r="H3813" s="83">
        <f t="shared" si="192"/>
        <v>0</v>
      </c>
      <c r="I3813" s="83" t="e">
        <f t="shared" si="193"/>
        <v>#DIV/0!</v>
      </c>
      <c r="J3813" s="103" t="e">
        <f t="shared" si="194"/>
        <v>#DIV/0!</v>
      </c>
    </row>
    <row r="3814" spans="1:10" ht="12.75" customHeight="1" x14ac:dyDescent="0.25">
      <c r="A3814" s="101"/>
      <c r="D3814" s="81"/>
      <c r="E3814" s="81">
        <f>(E3813*Invoice!I4350)+((E3813-(E3813*Invoice!I4350))*Invoice!J4350)</f>
        <v>0</v>
      </c>
      <c r="F3814" s="81"/>
      <c r="G3814" s="90">
        <f>E3814/1.11</f>
        <v>0</v>
      </c>
      <c r="H3814" s="91">
        <f>G3814*11%</f>
        <v>0</v>
      </c>
      <c r="I3814" s="91" t="e">
        <f>G3814/B3813</f>
        <v>#DIV/0!</v>
      </c>
      <c r="J3814" s="104" t="e">
        <f>H3814/B3813</f>
        <v>#DIV/0!</v>
      </c>
    </row>
    <row r="3815" spans="1:10" ht="12.75" customHeight="1" x14ac:dyDescent="0.25">
      <c r="A3815" s="101"/>
      <c r="D3815" s="81" t="s">
        <v>23</v>
      </c>
      <c r="E3815" s="81">
        <f>E3813-E3814</f>
        <v>0</v>
      </c>
      <c r="F3815" s="81"/>
      <c r="G3815" s="82">
        <f>G3813-G3814</f>
        <v>0</v>
      </c>
      <c r="H3815" s="82">
        <f>H3813-H3814</f>
        <v>0</v>
      </c>
      <c r="I3815" s="82" t="e">
        <f>I3813-I3814</f>
        <v>#DIV/0!</v>
      </c>
      <c r="J3815" s="105" t="e">
        <f>J3813-J3814</f>
        <v>#DIV/0!</v>
      </c>
    </row>
    <row r="3816" spans="1:10" ht="12.75" customHeight="1" x14ac:dyDescent="0.25">
      <c r="A3816" s="101"/>
      <c r="D3816" s="81"/>
      <c r="E3816" s="81"/>
      <c r="F3816" s="81"/>
      <c r="G3816" s="82"/>
      <c r="H3816" s="83">
        <f>G3815+H3815</f>
        <v>0</v>
      </c>
      <c r="I3816" s="83"/>
      <c r="J3816" s="103"/>
    </row>
    <row r="3817" spans="1:10" ht="12.75" customHeight="1" x14ac:dyDescent="0.25">
      <c r="A3817" s="101"/>
      <c r="B3817" s="79"/>
      <c r="D3817" s="81"/>
      <c r="E3817" s="81"/>
      <c r="F3817" s="81"/>
      <c r="G3817" s="82"/>
      <c r="H3817" s="83"/>
      <c r="I3817" s="83"/>
      <c r="J3817" s="103"/>
    </row>
    <row r="3818" spans="1:10" ht="12.75" customHeight="1" x14ac:dyDescent="0.25">
      <c r="A3818" s="101">
        <v>10</v>
      </c>
      <c r="B3818" s="84" t="s">
        <v>20</v>
      </c>
      <c r="C3818" s="84" t="s">
        <v>21</v>
      </c>
      <c r="D3818" s="85" t="s">
        <v>22</v>
      </c>
      <c r="E3818" s="85" t="s">
        <v>23</v>
      </c>
      <c r="F3818" s="85"/>
      <c r="G3818" s="86" t="s">
        <v>24</v>
      </c>
      <c r="H3818" s="87" t="s">
        <v>25</v>
      </c>
      <c r="I3818" s="87" t="s">
        <v>26</v>
      </c>
      <c r="J3818" s="102"/>
    </row>
    <row r="3819" spans="1:10" ht="12.75" customHeight="1" x14ac:dyDescent="0.25">
      <c r="A3819" s="101"/>
      <c r="B3819" s="80">
        <f>Invoice!B4351</f>
        <v>0</v>
      </c>
      <c r="C3819" s="88">
        <f>Invoice!E4351</f>
        <v>0</v>
      </c>
      <c r="D3819" s="89">
        <f>Invoice!H4351</f>
        <v>0</v>
      </c>
      <c r="E3819" s="81">
        <f t="shared" si="190"/>
        <v>0</v>
      </c>
      <c r="F3819" s="81"/>
      <c r="G3819" s="82">
        <f t="shared" si="191"/>
        <v>0</v>
      </c>
      <c r="H3819" s="83">
        <f t="shared" si="192"/>
        <v>0</v>
      </c>
      <c r="I3819" s="83" t="e">
        <f t="shared" si="193"/>
        <v>#DIV/0!</v>
      </c>
      <c r="J3819" s="103" t="e">
        <f t="shared" si="194"/>
        <v>#DIV/0!</v>
      </c>
    </row>
    <row r="3820" spans="1:10" ht="12.75" customHeight="1" x14ac:dyDescent="0.25">
      <c r="A3820" s="101"/>
      <c r="D3820" s="81"/>
      <c r="E3820" s="81">
        <f>(E3819*Invoice!I4351)+((E3819-(E3819*Invoice!I4351))*Invoice!J4351)</f>
        <v>0</v>
      </c>
      <c r="F3820" s="81"/>
      <c r="G3820" s="90">
        <f>E3820/1.11</f>
        <v>0</v>
      </c>
      <c r="H3820" s="91">
        <f>G3820*11%</f>
        <v>0</v>
      </c>
      <c r="I3820" s="91" t="e">
        <f>G3820/B3819</f>
        <v>#DIV/0!</v>
      </c>
      <c r="J3820" s="104" t="e">
        <f>H3820/B3819</f>
        <v>#DIV/0!</v>
      </c>
    </row>
    <row r="3821" spans="1:10" ht="12.75" customHeight="1" x14ac:dyDescent="0.25">
      <c r="A3821" s="101"/>
      <c r="D3821" s="81" t="s">
        <v>23</v>
      </c>
      <c r="E3821" s="81">
        <f>E3819-E3820</f>
        <v>0</v>
      </c>
      <c r="F3821" s="81"/>
      <c r="G3821" s="82">
        <f>G3819-G3820</f>
        <v>0</v>
      </c>
      <c r="H3821" s="82">
        <f>H3819-H3820</f>
        <v>0</v>
      </c>
      <c r="I3821" s="82" t="e">
        <f>I3819-I3820</f>
        <v>#DIV/0!</v>
      </c>
      <c r="J3821" s="105" t="e">
        <f>J3819-J3820</f>
        <v>#DIV/0!</v>
      </c>
    </row>
    <row r="3822" spans="1:10" ht="12.75" customHeight="1" x14ac:dyDescent="0.25">
      <c r="A3822" s="101"/>
      <c r="D3822" s="81"/>
      <c r="E3822" s="81"/>
      <c r="F3822" s="81"/>
      <c r="G3822" s="82"/>
      <c r="H3822" s="83">
        <f>G3821+H3821</f>
        <v>0</v>
      </c>
      <c r="I3822" s="83"/>
      <c r="J3822" s="103"/>
    </row>
    <row r="3823" spans="1:10" ht="12.75" customHeight="1" x14ac:dyDescent="0.25">
      <c r="A3823" s="101"/>
      <c r="B3823" s="79"/>
      <c r="D3823" s="81"/>
      <c r="E3823" s="81"/>
      <c r="F3823" s="81"/>
      <c r="G3823" s="82"/>
      <c r="H3823" s="83"/>
      <c r="I3823" s="83"/>
      <c r="J3823" s="103"/>
    </row>
    <row r="3824" spans="1:10" ht="12.75" customHeight="1" x14ac:dyDescent="0.25">
      <c r="A3824" s="101">
        <v>11</v>
      </c>
      <c r="B3824" s="84" t="s">
        <v>20</v>
      </c>
      <c r="C3824" s="84" t="s">
        <v>21</v>
      </c>
      <c r="D3824" s="85" t="s">
        <v>22</v>
      </c>
      <c r="E3824" s="85" t="s">
        <v>23</v>
      </c>
      <c r="F3824" s="85"/>
      <c r="G3824" s="86" t="s">
        <v>24</v>
      </c>
      <c r="H3824" s="87" t="s">
        <v>25</v>
      </c>
      <c r="I3824" s="87" t="s">
        <v>26</v>
      </c>
      <c r="J3824" s="102"/>
    </row>
    <row r="3825" spans="1:10" ht="12.75" customHeight="1" x14ac:dyDescent="0.25">
      <c r="A3825" s="101"/>
      <c r="B3825" s="80">
        <f>Invoice!B4352</f>
        <v>0</v>
      </c>
      <c r="C3825" s="88">
        <f>Invoice!E4352</f>
        <v>0</v>
      </c>
      <c r="D3825" s="89">
        <f>Invoice!H4352</f>
        <v>0</v>
      </c>
      <c r="E3825" s="81">
        <f t="shared" si="190"/>
        <v>0</v>
      </c>
      <c r="F3825" s="81"/>
      <c r="G3825" s="82">
        <f t="shared" si="191"/>
        <v>0</v>
      </c>
      <c r="H3825" s="83">
        <f t="shared" si="192"/>
        <v>0</v>
      </c>
      <c r="I3825" s="83" t="e">
        <f t="shared" si="193"/>
        <v>#DIV/0!</v>
      </c>
      <c r="J3825" s="103" t="e">
        <f t="shared" si="194"/>
        <v>#DIV/0!</v>
      </c>
    </row>
    <row r="3826" spans="1:10" ht="12.75" customHeight="1" x14ac:dyDescent="0.25">
      <c r="A3826" s="101"/>
      <c r="D3826" s="81"/>
      <c r="E3826" s="81">
        <f>(E3825*Invoice!I4352)+((E3825-(E3825*Invoice!I4352))*Invoice!J4352)</f>
        <v>0</v>
      </c>
      <c r="F3826" s="81"/>
      <c r="G3826" s="90">
        <f>E3826/1.11</f>
        <v>0</v>
      </c>
      <c r="H3826" s="91">
        <f>G3826*11%</f>
        <v>0</v>
      </c>
      <c r="I3826" s="91" t="e">
        <f>G3826/B3825</f>
        <v>#DIV/0!</v>
      </c>
      <c r="J3826" s="104" t="e">
        <f>H3826/B3825</f>
        <v>#DIV/0!</v>
      </c>
    </row>
    <row r="3827" spans="1:10" ht="12.75" customHeight="1" x14ac:dyDescent="0.25">
      <c r="A3827" s="101"/>
      <c r="D3827" s="81" t="s">
        <v>23</v>
      </c>
      <c r="E3827" s="81">
        <f>E3825-E3826</f>
        <v>0</v>
      </c>
      <c r="F3827" s="81"/>
      <c r="G3827" s="82">
        <f>G3825-G3826</f>
        <v>0</v>
      </c>
      <c r="H3827" s="82">
        <f>H3825-H3826</f>
        <v>0</v>
      </c>
      <c r="I3827" s="82" t="e">
        <f>I3825-I3826</f>
        <v>#DIV/0!</v>
      </c>
      <c r="J3827" s="105" t="e">
        <f>J3825-J3826</f>
        <v>#DIV/0!</v>
      </c>
    </row>
    <row r="3828" spans="1:10" ht="12.75" customHeight="1" x14ac:dyDescent="0.25">
      <c r="A3828" s="101"/>
      <c r="D3828" s="81"/>
      <c r="E3828" s="81"/>
      <c r="F3828" s="81"/>
      <c r="G3828" s="82"/>
      <c r="H3828" s="83">
        <f>G3827+H3827</f>
        <v>0</v>
      </c>
      <c r="I3828" s="83"/>
      <c r="J3828" s="103"/>
    </row>
    <row r="3829" spans="1:10" ht="12.75" customHeight="1" x14ac:dyDescent="0.25">
      <c r="A3829" s="101"/>
      <c r="B3829" s="79"/>
      <c r="D3829" s="81"/>
      <c r="E3829" s="81"/>
      <c r="F3829" s="81"/>
      <c r="G3829" s="82"/>
      <c r="H3829" s="83"/>
      <c r="I3829" s="83"/>
      <c r="J3829" s="103"/>
    </row>
    <row r="3830" spans="1:10" ht="12.75" customHeight="1" x14ac:dyDescent="0.25">
      <c r="A3830" s="101">
        <v>12</v>
      </c>
      <c r="B3830" s="84" t="s">
        <v>20</v>
      </c>
      <c r="C3830" s="84" t="s">
        <v>21</v>
      </c>
      <c r="D3830" s="85" t="s">
        <v>22</v>
      </c>
      <c r="E3830" s="85" t="s">
        <v>23</v>
      </c>
      <c r="F3830" s="85"/>
      <c r="G3830" s="86" t="s">
        <v>24</v>
      </c>
      <c r="H3830" s="87" t="s">
        <v>25</v>
      </c>
      <c r="I3830" s="87" t="s">
        <v>26</v>
      </c>
      <c r="J3830" s="102"/>
    </row>
    <row r="3831" spans="1:10" ht="12.75" customHeight="1" x14ac:dyDescent="0.25">
      <c r="A3831" s="101"/>
      <c r="B3831" s="80">
        <f>Invoice!B4353</f>
        <v>0</v>
      </c>
      <c r="C3831" s="88">
        <f>Invoice!E4353</f>
        <v>0</v>
      </c>
      <c r="D3831" s="89">
        <f>Invoice!H4353</f>
        <v>0</v>
      </c>
      <c r="E3831" s="81">
        <f t="shared" si="190"/>
        <v>0</v>
      </c>
      <c r="F3831" s="81"/>
      <c r="G3831" s="82">
        <f t="shared" si="191"/>
        <v>0</v>
      </c>
      <c r="H3831" s="83">
        <f t="shared" si="192"/>
        <v>0</v>
      </c>
      <c r="I3831" s="83" t="e">
        <f t="shared" si="193"/>
        <v>#DIV/0!</v>
      </c>
      <c r="J3831" s="103" t="e">
        <f t="shared" si="194"/>
        <v>#DIV/0!</v>
      </c>
    </row>
    <row r="3832" spans="1:10" ht="12.75" customHeight="1" x14ac:dyDescent="0.25">
      <c r="A3832" s="101"/>
      <c r="D3832" s="81"/>
      <c r="E3832" s="81">
        <f>(E3831*Invoice!I4353)+((E3831-(E3831*Invoice!I4353))*Invoice!J4353)</f>
        <v>0</v>
      </c>
      <c r="F3832" s="81"/>
      <c r="G3832" s="90">
        <f>E3832/1.11</f>
        <v>0</v>
      </c>
      <c r="H3832" s="91">
        <f>G3832*11%</f>
        <v>0</v>
      </c>
      <c r="I3832" s="91" t="e">
        <f>G3832/B3831</f>
        <v>#DIV/0!</v>
      </c>
      <c r="J3832" s="104" t="e">
        <f>H3832/B3831</f>
        <v>#DIV/0!</v>
      </c>
    </row>
    <row r="3833" spans="1:10" ht="12.75" customHeight="1" x14ac:dyDescent="0.25">
      <c r="A3833" s="101"/>
      <c r="D3833" s="81" t="s">
        <v>23</v>
      </c>
      <c r="E3833" s="81">
        <f>E3831-E3832</f>
        <v>0</v>
      </c>
      <c r="F3833" s="81"/>
      <c r="G3833" s="82">
        <f>G3831-G3832</f>
        <v>0</v>
      </c>
      <c r="H3833" s="82">
        <f>H3831-H3832</f>
        <v>0</v>
      </c>
      <c r="I3833" s="82" t="e">
        <f>I3831-I3832</f>
        <v>#DIV/0!</v>
      </c>
      <c r="J3833" s="105" t="e">
        <f>J3831-J3832</f>
        <v>#DIV/0!</v>
      </c>
    </row>
    <row r="3834" spans="1:10" ht="12.75" customHeight="1" x14ac:dyDescent="0.25">
      <c r="A3834" s="101"/>
      <c r="D3834" s="81"/>
      <c r="E3834" s="81"/>
      <c r="F3834" s="81"/>
      <c r="G3834" s="82"/>
      <c r="H3834" s="83">
        <f>G3833+H3833</f>
        <v>0</v>
      </c>
      <c r="I3834" s="83"/>
      <c r="J3834" s="103"/>
    </row>
    <row r="3835" spans="1:10" ht="12.75" customHeight="1" x14ac:dyDescent="0.25">
      <c r="A3835" s="101"/>
      <c r="B3835" s="79"/>
      <c r="D3835" s="81"/>
      <c r="E3835" s="81"/>
      <c r="F3835" s="81"/>
      <c r="G3835" s="82"/>
      <c r="H3835" s="83"/>
      <c r="I3835" s="83"/>
      <c r="J3835" s="103"/>
    </row>
    <row r="3836" spans="1:10" ht="12.75" customHeight="1" x14ac:dyDescent="0.25">
      <c r="A3836" s="101">
        <v>13</v>
      </c>
      <c r="B3836" s="84" t="s">
        <v>20</v>
      </c>
      <c r="C3836" s="84" t="s">
        <v>21</v>
      </c>
      <c r="D3836" s="85" t="s">
        <v>22</v>
      </c>
      <c r="E3836" s="85" t="s">
        <v>23</v>
      </c>
      <c r="F3836" s="85"/>
      <c r="G3836" s="86" t="s">
        <v>24</v>
      </c>
      <c r="H3836" s="87" t="s">
        <v>25</v>
      </c>
      <c r="I3836" s="87" t="s">
        <v>26</v>
      </c>
      <c r="J3836" s="102"/>
    </row>
    <row r="3837" spans="1:10" ht="12.75" customHeight="1" x14ac:dyDescent="0.25">
      <c r="A3837" s="101"/>
      <c r="B3837" s="80">
        <f>Invoice!B4354</f>
        <v>0</v>
      </c>
      <c r="C3837" s="88">
        <f>Invoice!E4354</f>
        <v>0</v>
      </c>
      <c r="D3837" s="89">
        <f>Invoice!H4354</f>
        <v>0</v>
      </c>
      <c r="E3837" s="81">
        <f t="shared" si="190"/>
        <v>0</v>
      </c>
      <c r="F3837" s="81"/>
      <c r="G3837" s="82">
        <f t="shared" si="191"/>
        <v>0</v>
      </c>
      <c r="H3837" s="83">
        <f t="shared" si="192"/>
        <v>0</v>
      </c>
      <c r="I3837" s="83" t="e">
        <f t="shared" si="193"/>
        <v>#DIV/0!</v>
      </c>
      <c r="J3837" s="103" t="e">
        <f t="shared" si="194"/>
        <v>#DIV/0!</v>
      </c>
    </row>
    <row r="3838" spans="1:10" ht="12.75" customHeight="1" x14ac:dyDescent="0.25">
      <c r="A3838" s="101"/>
      <c r="D3838" s="81"/>
      <c r="E3838" s="81">
        <f>(E3837*Invoice!I4354)+((E3837-(E3837*Invoice!I4354))*Invoice!J4354)</f>
        <v>0</v>
      </c>
      <c r="F3838" s="81"/>
      <c r="G3838" s="90">
        <f>E3838/1.11</f>
        <v>0</v>
      </c>
      <c r="H3838" s="91">
        <f>G3838*11%</f>
        <v>0</v>
      </c>
      <c r="I3838" s="91" t="e">
        <f>G3838/B3837</f>
        <v>#DIV/0!</v>
      </c>
      <c r="J3838" s="104" t="e">
        <f>H3838/B3837</f>
        <v>#DIV/0!</v>
      </c>
    </row>
    <row r="3839" spans="1:10" ht="12.75" customHeight="1" x14ac:dyDescent="0.25">
      <c r="A3839" s="101"/>
      <c r="D3839" s="81" t="s">
        <v>23</v>
      </c>
      <c r="E3839" s="81">
        <f>E3837-E3838</f>
        <v>0</v>
      </c>
      <c r="F3839" s="81"/>
      <c r="G3839" s="82">
        <f>G3837-G3838</f>
        <v>0</v>
      </c>
      <c r="H3839" s="82">
        <f>H3837-H3838</f>
        <v>0</v>
      </c>
      <c r="I3839" s="82" t="e">
        <f>I3837-I3838</f>
        <v>#DIV/0!</v>
      </c>
      <c r="J3839" s="105" t="e">
        <f>J3837-J3838</f>
        <v>#DIV/0!</v>
      </c>
    </row>
    <row r="3840" spans="1:10" ht="12.75" customHeight="1" x14ac:dyDescent="0.25">
      <c r="A3840" s="101"/>
      <c r="D3840" s="81"/>
      <c r="E3840" s="81"/>
      <c r="F3840" s="81"/>
      <c r="G3840" s="82"/>
      <c r="H3840" s="83">
        <f>G3839+H3839</f>
        <v>0</v>
      </c>
      <c r="I3840" s="83"/>
      <c r="J3840" s="103"/>
    </row>
    <row r="3841" spans="1:10" ht="12.75" customHeight="1" x14ac:dyDescent="0.25">
      <c r="A3841" s="101"/>
      <c r="B3841" s="79"/>
      <c r="D3841" s="81"/>
      <c r="E3841" s="81"/>
      <c r="F3841" s="81"/>
      <c r="G3841" s="82"/>
      <c r="H3841" s="83"/>
      <c r="I3841" s="83"/>
      <c r="J3841" s="103"/>
    </row>
    <row r="3842" spans="1:10" ht="12.75" customHeight="1" x14ac:dyDescent="0.25">
      <c r="A3842" s="101">
        <v>14</v>
      </c>
      <c r="B3842" s="84" t="s">
        <v>20</v>
      </c>
      <c r="C3842" s="84" t="s">
        <v>21</v>
      </c>
      <c r="D3842" s="85" t="s">
        <v>22</v>
      </c>
      <c r="E3842" s="85" t="s">
        <v>23</v>
      </c>
      <c r="F3842" s="85"/>
      <c r="G3842" s="86" t="s">
        <v>24</v>
      </c>
      <c r="H3842" s="87" t="s">
        <v>25</v>
      </c>
      <c r="I3842" s="87" t="s">
        <v>26</v>
      </c>
      <c r="J3842" s="102"/>
    </row>
    <row r="3843" spans="1:10" ht="12.75" customHeight="1" x14ac:dyDescent="0.25">
      <c r="A3843" s="101"/>
      <c r="B3843" s="80">
        <f>Invoice!B4355</f>
        <v>0</v>
      </c>
      <c r="C3843" s="88">
        <f>Invoice!E4355</f>
        <v>0</v>
      </c>
      <c r="D3843" s="89">
        <f>Invoice!H4355</f>
        <v>0</v>
      </c>
      <c r="E3843" s="81">
        <f t="shared" si="190"/>
        <v>0</v>
      </c>
      <c r="F3843" s="81"/>
      <c r="G3843" s="82">
        <f t="shared" si="191"/>
        <v>0</v>
      </c>
      <c r="H3843" s="83">
        <f t="shared" si="192"/>
        <v>0</v>
      </c>
      <c r="I3843" s="83" t="e">
        <f t="shared" si="193"/>
        <v>#DIV/0!</v>
      </c>
      <c r="J3843" s="103" t="e">
        <f t="shared" si="194"/>
        <v>#DIV/0!</v>
      </c>
    </row>
    <row r="3844" spans="1:10" ht="12.75" customHeight="1" x14ac:dyDescent="0.25">
      <c r="A3844" s="101"/>
      <c r="D3844" s="81"/>
      <c r="E3844" s="81">
        <f>(E3843*Invoice!I4355)+((E3843-(E3843*Invoice!I4355))*Invoice!J4355)</f>
        <v>0</v>
      </c>
      <c r="F3844" s="81"/>
      <c r="G3844" s="90">
        <f>E3844/1.11</f>
        <v>0</v>
      </c>
      <c r="H3844" s="91">
        <f>G3844*11%</f>
        <v>0</v>
      </c>
      <c r="I3844" s="91" t="e">
        <f>G3844/B3843</f>
        <v>#DIV/0!</v>
      </c>
      <c r="J3844" s="104" t="e">
        <f>H3844/B3843</f>
        <v>#DIV/0!</v>
      </c>
    </row>
    <row r="3845" spans="1:10" ht="12.75" customHeight="1" x14ac:dyDescent="0.25">
      <c r="A3845" s="101"/>
      <c r="D3845" s="81" t="s">
        <v>23</v>
      </c>
      <c r="E3845" s="81">
        <f>E3843-E3844</f>
        <v>0</v>
      </c>
      <c r="F3845" s="81"/>
      <c r="G3845" s="82">
        <f>G3843-G3844</f>
        <v>0</v>
      </c>
      <c r="H3845" s="82">
        <f>H3843-H3844</f>
        <v>0</v>
      </c>
      <c r="I3845" s="82" t="e">
        <f>I3843-I3844</f>
        <v>#DIV/0!</v>
      </c>
      <c r="J3845" s="105" t="e">
        <f>J3843-J3844</f>
        <v>#DIV/0!</v>
      </c>
    </row>
    <row r="3846" spans="1:10" ht="12.75" customHeight="1" x14ac:dyDescent="0.25">
      <c r="A3846" s="101"/>
      <c r="D3846" s="81"/>
      <c r="E3846" s="81"/>
      <c r="F3846" s="81"/>
      <c r="G3846" s="82"/>
      <c r="H3846" s="83">
        <f>G3845+H3845</f>
        <v>0</v>
      </c>
      <c r="I3846" s="83"/>
      <c r="J3846" s="103"/>
    </row>
    <row r="3847" spans="1:10" ht="12.75" customHeight="1" x14ac:dyDescent="0.25">
      <c r="A3847" s="101"/>
      <c r="B3847" s="79"/>
      <c r="D3847" s="81"/>
      <c r="E3847" s="81"/>
      <c r="F3847" s="81"/>
      <c r="G3847" s="82"/>
      <c r="H3847" s="83"/>
      <c r="I3847" s="83"/>
      <c r="J3847" s="103"/>
    </row>
    <row r="3848" spans="1:10" ht="12.75" customHeight="1" x14ac:dyDescent="0.25">
      <c r="A3848" s="101">
        <v>15</v>
      </c>
      <c r="B3848" s="84" t="s">
        <v>20</v>
      </c>
      <c r="C3848" s="84" t="s">
        <v>21</v>
      </c>
      <c r="D3848" s="85" t="s">
        <v>22</v>
      </c>
      <c r="E3848" s="85" t="s">
        <v>23</v>
      </c>
      <c r="F3848" s="85"/>
      <c r="G3848" s="86" t="s">
        <v>24</v>
      </c>
      <c r="H3848" s="87" t="s">
        <v>25</v>
      </c>
      <c r="I3848" s="87" t="s">
        <v>26</v>
      </c>
      <c r="J3848" s="102"/>
    </row>
    <row r="3849" spans="1:10" ht="12.75" customHeight="1" x14ac:dyDescent="0.25">
      <c r="A3849" s="101"/>
      <c r="B3849" s="80">
        <f>Invoice!B4356</f>
        <v>0</v>
      </c>
      <c r="C3849" s="88">
        <f>Invoice!E4356</f>
        <v>0</v>
      </c>
      <c r="D3849" s="89">
        <f>Invoice!H4356</f>
        <v>0</v>
      </c>
      <c r="E3849" s="81">
        <f t="shared" si="190"/>
        <v>0</v>
      </c>
      <c r="F3849" s="81"/>
      <c r="G3849" s="82">
        <f t="shared" si="191"/>
        <v>0</v>
      </c>
      <c r="H3849" s="83">
        <f t="shared" si="192"/>
        <v>0</v>
      </c>
      <c r="I3849" s="83" t="e">
        <f t="shared" si="193"/>
        <v>#DIV/0!</v>
      </c>
      <c r="J3849" s="103" t="e">
        <f t="shared" si="194"/>
        <v>#DIV/0!</v>
      </c>
    </row>
    <row r="3850" spans="1:10" ht="12.75" customHeight="1" x14ac:dyDescent="0.25">
      <c r="A3850" s="101"/>
      <c r="D3850" s="81"/>
      <c r="E3850" s="81">
        <f>(E3849*Invoice!I4356)+((E3849-(E3849*Invoice!I4356))*Invoice!J4356)</f>
        <v>0</v>
      </c>
      <c r="F3850" s="81"/>
      <c r="G3850" s="90">
        <f>E3850/1.11</f>
        <v>0</v>
      </c>
      <c r="H3850" s="91">
        <f>G3850*11%</f>
        <v>0</v>
      </c>
      <c r="I3850" s="91" t="e">
        <f>G3850/B3849</f>
        <v>#DIV/0!</v>
      </c>
      <c r="J3850" s="104" t="e">
        <f>H3850/B3849</f>
        <v>#DIV/0!</v>
      </c>
    </row>
    <row r="3851" spans="1:10" ht="12.75" customHeight="1" x14ac:dyDescent="0.25">
      <c r="A3851" s="101"/>
      <c r="D3851" s="81" t="s">
        <v>23</v>
      </c>
      <c r="E3851" s="81">
        <f>E3849-E3850</f>
        <v>0</v>
      </c>
      <c r="F3851" s="81"/>
      <c r="G3851" s="82">
        <f>G3849-G3850</f>
        <v>0</v>
      </c>
      <c r="H3851" s="82">
        <f>H3849-H3850</f>
        <v>0</v>
      </c>
      <c r="I3851" s="82" t="e">
        <f>I3849-I3850</f>
        <v>#DIV/0!</v>
      </c>
      <c r="J3851" s="105" t="e">
        <f>J3849-J3850</f>
        <v>#DIV/0!</v>
      </c>
    </row>
    <row r="3852" spans="1:10" ht="12.75" customHeight="1" x14ac:dyDescent="0.25">
      <c r="A3852" s="101"/>
      <c r="D3852" s="81"/>
      <c r="E3852" s="81"/>
      <c r="F3852" s="81"/>
      <c r="G3852" s="82"/>
      <c r="H3852" s="83">
        <f>G3851+H3851</f>
        <v>0</v>
      </c>
      <c r="I3852" s="83"/>
      <c r="J3852" s="103"/>
    </row>
    <row r="3853" spans="1:10" ht="12.75" customHeight="1" x14ac:dyDescent="0.25">
      <c r="A3853" s="101"/>
      <c r="B3853" s="79"/>
      <c r="D3853" s="81"/>
      <c r="E3853" s="81"/>
      <c r="F3853" s="81"/>
      <c r="G3853" s="82"/>
      <c r="H3853" s="83"/>
      <c r="I3853" s="83"/>
      <c r="J3853" s="103"/>
    </row>
    <row r="3854" spans="1:10" ht="12.75" customHeight="1" x14ac:dyDescent="0.25">
      <c r="A3854" s="101">
        <v>16</v>
      </c>
      <c r="B3854" s="84" t="s">
        <v>20</v>
      </c>
      <c r="C3854" s="84" t="s">
        <v>21</v>
      </c>
      <c r="D3854" s="85" t="s">
        <v>22</v>
      </c>
      <c r="E3854" s="85" t="s">
        <v>23</v>
      </c>
      <c r="F3854" s="85"/>
      <c r="G3854" s="86" t="s">
        <v>24</v>
      </c>
      <c r="H3854" s="87" t="s">
        <v>25</v>
      </c>
      <c r="I3854" s="87" t="s">
        <v>26</v>
      </c>
      <c r="J3854" s="102"/>
    </row>
    <row r="3855" spans="1:10" ht="12.75" customHeight="1" x14ac:dyDescent="0.25">
      <c r="A3855" s="101"/>
      <c r="B3855" s="80">
        <f>Invoice!B4357</f>
        <v>0</v>
      </c>
      <c r="C3855" s="88">
        <f>Invoice!E4357</f>
        <v>0</v>
      </c>
      <c r="D3855" s="89">
        <f>Invoice!H4357</f>
        <v>0</v>
      </c>
      <c r="E3855" s="81">
        <f t="shared" si="190"/>
        <v>0</v>
      </c>
      <c r="F3855" s="81"/>
      <c r="G3855" s="82">
        <f t="shared" si="191"/>
        <v>0</v>
      </c>
      <c r="H3855" s="83">
        <f t="shared" si="192"/>
        <v>0</v>
      </c>
      <c r="I3855" s="83" t="e">
        <f t="shared" si="193"/>
        <v>#DIV/0!</v>
      </c>
      <c r="J3855" s="103" t="e">
        <f t="shared" si="194"/>
        <v>#DIV/0!</v>
      </c>
    </row>
    <row r="3856" spans="1:10" ht="12.75" customHeight="1" x14ac:dyDescent="0.25">
      <c r="A3856" s="101"/>
      <c r="D3856" s="81"/>
      <c r="E3856" s="81">
        <f>(E3855*Invoice!I4357)+((E3855-(E3855*Invoice!I4357))*Invoice!J4357)</f>
        <v>0</v>
      </c>
      <c r="F3856" s="81"/>
      <c r="G3856" s="90">
        <f>E3856/1.11</f>
        <v>0</v>
      </c>
      <c r="H3856" s="91">
        <f>G3856*11%</f>
        <v>0</v>
      </c>
      <c r="I3856" s="91" t="e">
        <f>G3856/B3855</f>
        <v>#DIV/0!</v>
      </c>
      <c r="J3856" s="104" t="e">
        <f>H3856/B3855</f>
        <v>#DIV/0!</v>
      </c>
    </row>
    <row r="3857" spans="1:10" ht="12.75" customHeight="1" x14ac:dyDescent="0.25">
      <c r="A3857" s="101"/>
      <c r="D3857" s="81" t="s">
        <v>23</v>
      </c>
      <c r="E3857" s="81">
        <f>E3855-E3856</f>
        <v>0</v>
      </c>
      <c r="F3857" s="81"/>
      <c r="G3857" s="82">
        <f>G3855-G3856</f>
        <v>0</v>
      </c>
      <c r="H3857" s="82">
        <f>H3855-H3856</f>
        <v>0</v>
      </c>
      <c r="I3857" s="82" t="e">
        <f>I3855-I3856</f>
        <v>#DIV/0!</v>
      </c>
      <c r="J3857" s="105" t="e">
        <f>J3855-J3856</f>
        <v>#DIV/0!</v>
      </c>
    </row>
    <row r="3858" spans="1:10" ht="12.75" customHeight="1" x14ac:dyDescent="0.25">
      <c r="A3858" s="101"/>
      <c r="D3858" s="81"/>
      <c r="E3858" s="81"/>
      <c r="F3858" s="81"/>
      <c r="G3858" s="82"/>
      <c r="H3858" s="83">
        <f>G3857+H3857</f>
        <v>0</v>
      </c>
      <c r="I3858" s="83"/>
      <c r="J3858" s="103"/>
    </row>
    <row r="3859" spans="1:10" ht="12.75" customHeight="1" x14ac:dyDescent="0.25">
      <c r="A3859" s="101"/>
      <c r="C3859" s="88"/>
      <c r="D3859" s="89"/>
      <c r="E3859" s="81"/>
      <c r="F3859" s="81"/>
      <c r="G3859" s="82"/>
      <c r="H3859" s="83"/>
      <c r="I3859" s="83"/>
      <c r="J3859" s="103"/>
    </row>
    <row r="3860" spans="1:10" ht="12.75" customHeight="1" x14ac:dyDescent="0.25">
      <c r="A3860" s="106"/>
      <c r="B3860" s="107"/>
      <c r="C3860" s="107"/>
      <c r="D3860" s="107"/>
      <c r="E3860" s="107"/>
      <c r="F3860" s="107"/>
      <c r="G3860" s="108">
        <f>G3767+G3773+G3779+G3785+G3791+G3797+G3803+G3809+G3815+G3821+G3827+G3833+G3839+G3845+G3851+G3857</f>
        <v>0</v>
      </c>
      <c r="H3860" s="108">
        <f>H3767+H3773+H3779+H3785+H3791+H3797+H3803+H3809+H3815+H3821+H3827+H3833+H3839+H3845+H3851+H3857</f>
        <v>0</v>
      </c>
      <c r="I3860" s="107"/>
      <c r="J3860" s="109">
        <f>H3768+H3774+H3780+H3786+H3792+H3798+H3804+H3810+H3816+H3822+H3828+H3834+H3840+H3846+H3852+H3858</f>
        <v>0</v>
      </c>
    </row>
    <row r="3862" spans="1:10" ht="12.75" customHeight="1" x14ac:dyDescent="0.25">
      <c r="A3862" s="94" t="s">
        <v>1</v>
      </c>
      <c r="B3862" s="95">
        <f>Invoice!E4448</f>
        <v>23060040</v>
      </c>
      <c r="C3862" s="96"/>
      <c r="D3862" s="97"/>
      <c r="E3862" s="97"/>
      <c r="F3862" s="97"/>
      <c r="G3862" s="98"/>
      <c r="H3862" s="99"/>
      <c r="I3862" s="99"/>
      <c r="J3862" s="100"/>
    </row>
    <row r="3863" spans="1:10" ht="12.75" customHeight="1" x14ac:dyDescent="0.25">
      <c r="A3863" s="101">
        <v>1</v>
      </c>
      <c r="B3863" s="84" t="s">
        <v>20</v>
      </c>
      <c r="C3863" s="84" t="s">
        <v>21</v>
      </c>
      <c r="D3863" s="85" t="s">
        <v>22</v>
      </c>
      <c r="E3863" s="85" t="s">
        <v>23</v>
      </c>
      <c r="F3863" s="85"/>
      <c r="G3863" s="86" t="s">
        <v>24</v>
      </c>
      <c r="H3863" s="87" t="s">
        <v>25</v>
      </c>
      <c r="I3863" s="87" t="s">
        <v>26</v>
      </c>
      <c r="J3863" s="102"/>
    </row>
    <row r="3864" spans="1:10" ht="12.75" customHeight="1" x14ac:dyDescent="0.25">
      <c r="A3864" s="101"/>
      <c r="B3864" s="80">
        <f>Invoice!B4456</f>
        <v>0</v>
      </c>
      <c r="C3864" s="88">
        <f>Invoice!E4456</f>
        <v>0</v>
      </c>
      <c r="D3864" s="89">
        <f>Invoice!H4456</f>
        <v>0</v>
      </c>
      <c r="E3864" s="81">
        <f>D3864*B3864</f>
        <v>0</v>
      </c>
      <c r="F3864" s="81"/>
      <c r="G3864" s="82">
        <f>E3864/1.11</f>
        <v>0</v>
      </c>
      <c r="H3864" s="83">
        <f>G3864*11%</f>
        <v>0</v>
      </c>
      <c r="I3864" s="83" t="e">
        <f>G3864/B3864</f>
        <v>#DIV/0!</v>
      </c>
      <c r="J3864" s="103" t="e">
        <f>H3864/B3864</f>
        <v>#DIV/0!</v>
      </c>
    </row>
    <row r="3865" spans="1:10" ht="12.75" customHeight="1" x14ac:dyDescent="0.25">
      <c r="A3865" s="101"/>
      <c r="D3865" s="81"/>
      <c r="E3865" s="81">
        <f>(E3864*Invoice!I4456)+((E3864-(E3864*Invoice!I4456))*Invoice!J4456)</f>
        <v>0</v>
      </c>
      <c r="F3865" s="81"/>
      <c r="G3865" s="90">
        <f>E3865/1.11</f>
        <v>0</v>
      </c>
      <c r="H3865" s="91">
        <f>G3865*11%</f>
        <v>0</v>
      </c>
      <c r="I3865" s="91" t="e">
        <f>G3865/B3864</f>
        <v>#DIV/0!</v>
      </c>
      <c r="J3865" s="104" t="e">
        <f>H3865/B3864</f>
        <v>#DIV/0!</v>
      </c>
    </row>
    <row r="3866" spans="1:10" ht="12.75" customHeight="1" x14ac:dyDescent="0.25">
      <c r="A3866" s="101"/>
      <c r="D3866" s="81" t="s">
        <v>23</v>
      </c>
      <c r="E3866" s="81">
        <f>E3864-E3865</f>
        <v>0</v>
      </c>
      <c r="F3866" s="81"/>
      <c r="G3866" s="82">
        <f>G3864-G3865</f>
        <v>0</v>
      </c>
      <c r="H3866" s="82">
        <f>H3864-H3865</f>
        <v>0</v>
      </c>
      <c r="I3866" s="82" t="e">
        <f>I3864-I3865</f>
        <v>#DIV/0!</v>
      </c>
      <c r="J3866" s="105" t="e">
        <f>J3864-J3865</f>
        <v>#DIV/0!</v>
      </c>
    </row>
    <row r="3867" spans="1:10" ht="12.75" customHeight="1" x14ac:dyDescent="0.25">
      <c r="A3867" s="101"/>
      <c r="D3867" s="81"/>
      <c r="E3867" s="81"/>
      <c r="F3867" s="81"/>
      <c r="G3867" s="82"/>
      <c r="H3867" s="83">
        <f>G3866+H3866</f>
        <v>0</v>
      </c>
      <c r="I3867" s="83"/>
      <c r="J3867" s="103"/>
    </row>
    <row r="3868" spans="1:10" ht="12.75" customHeight="1" x14ac:dyDescent="0.25">
      <c r="A3868" s="101"/>
      <c r="B3868" s="79"/>
      <c r="D3868" s="81"/>
      <c r="E3868" s="81"/>
      <c r="F3868" s="81"/>
      <c r="G3868" s="82"/>
      <c r="H3868" s="83"/>
      <c r="I3868" s="83"/>
      <c r="J3868" s="103"/>
    </row>
    <row r="3869" spans="1:10" ht="12.75" customHeight="1" x14ac:dyDescent="0.25">
      <c r="A3869" s="101">
        <v>2</v>
      </c>
      <c r="B3869" s="84" t="s">
        <v>20</v>
      </c>
      <c r="C3869" s="84" t="s">
        <v>21</v>
      </c>
      <c r="D3869" s="85" t="s">
        <v>22</v>
      </c>
      <c r="E3869" s="85" t="s">
        <v>23</v>
      </c>
      <c r="F3869" s="85"/>
      <c r="G3869" s="86" t="s">
        <v>24</v>
      </c>
      <c r="H3869" s="87" t="s">
        <v>25</v>
      </c>
      <c r="I3869" s="87" t="s">
        <v>26</v>
      </c>
      <c r="J3869" s="102"/>
    </row>
    <row r="3870" spans="1:10" ht="12.75" customHeight="1" x14ac:dyDescent="0.25">
      <c r="A3870" s="101"/>
      <c r="B3870" s="80">
        <f>Invoice!B4457</f>
        <v>0</v>
      </c>
      <c r="C3870" s="88">
        <f>Invoice!E4457</f>
        <v>0</v>
      </c>
      <c r="D3870" s="89">
        <f>Invoice!H4457</f>
        <v>0</v>
      </c>
      <c r="E3870" s="81">
        <f t="shared" ref="E3870:E3954" si="195">D3870*B3870</f>
        <v>0</v>
      </c>
      <c r="F3870" s="81"/>
      <c r="G3870" s="82">
        <f t="shared" ref="G3870:G3954" si="196">E3870/1.11</f>
        <v>0</v>
      </c>
      <c r="H3870" s="83">
        <f t="shared" ref="H3870:H3954" si="197">G3870*11%</f>
        <v>0</v>
      </c>
      <c r="I3870" s="83" t="e">
        <f t="shared" ref="I3870:I3954" si="198">G3870/B3870</f>
        <v>#DIV/0!</v>
      </c>
      <c r="J3870" s="103" t="e">
        <f t="shared" ref="J3870:J3954" si="199">H3870/B3870</f>
        <v>#DIV/0!</v>
      </c>
    </row>
    <row r="3871" spans="1:10" ht="12.75" customHeight="1" x14ac:dyDescent="0.25">
      <c r="A3871" s="101"/>
      <c r="D3871" s="81"/>
      <c r="E3871" s="81">
        <f>(E3870*Invoice!I4457)+((E3870-(E3870*Invoice!I4457))*Invoice!J4457)</f>
        <v>0</v>
      </c>
      <c r="F3871" s="81"/>
      <c r="G3871" s="90">
        <f>E3871/1.11</f>
        <v>0</v>
      </c>
      <c r="H3871" s="91">
        <f>G3871*11%</f>
        <v>0</v>
      </c>
      <c r="I3871" s="91" t="e">
        <f>G3871/B3870</f>
        <v>#DIV/0!</v>
      </c>
      <c r="J3871" s="104" t="e">
        <f>H3871/B3870</f>
        <v>#DIV/0!</v>
      </c>
    </row>
    <row r="3872" spans="1:10" ht="12.75" customHeight="1" x14ac:dyDescent="0.25">
      <c r="A3872" s="101"/>
      <c r="D3872" s="81" t="s">
        <v>23</v>
      </c>
      <c r="E3872" s="81">
        <f>E3870-E3871</f>
        <v>0</v>
      </c>
      <c r="F3872" s="81"/>
      <c r="G3872" s="82">
        <f>G3870-G3871</f>
        <v>0</v>
      </c>
      <c r="H3872" s="82">
        <f>H3870-H3871</f>
        <v>0</v>
      </c>
      <c r="I3872" s="82" t="e">
        <f>I3870-I3871</f>
        <v>#DIV/0!</v>
      </c>
      <c r="J3872" s="105" t="e">
        <f>J3870-J3871</f>
        <v>#DIV/0!</v>
      </c>
    </row>
    <row r="3873" spans="1:10" ht="12.75" customHeight="1" x14ac:dyDescent="0.25">
      <c r="A3873" s="101"/>
      <c r="D3873" s="81"/>
      <c r="E3873" s="81"/>
      <c r="F3873" s="81"/>
      <c r="G3873" s="82"/>
      <c r="H3873" s="83">
        <f>G3872+H3872</f>
        <v>0</v>
      </c>
      <c r="I3873" s="83"/>
      <c r="J3873" s="103"/>
    </row>
    <row r="3874" spans="1:10" ht="12.75" customHeight="1" x14ac:dyDescent="0.25">
      <c r="A3874" s="101"/>
      <c r="B3874" s="79"/>
      <c r="D3874" s="81"/>
      <c r="E3874" s="81"/>
      <c r="F3874" s="81"/>
      <c r="G3874" s="82"/>
      <c r="H3874" s="83"/>
      <c r="I3874" s="83"/>
      <c r="J3874" s="103"/>
    </row>
    <row r="3875" spans="1:10" ht="12.75" customHeight="1" x14ac:dyDescent="0.25">
      <c r="A3875" s="101">
        <v>3</v>
      </c>
      <c r="B3875" s="84" t="s">
        <v>20</v>
      </c>
      <c r="C3875" s="84" t="s">
        <v>21</v>
      </c>
      <c r="D3875" s="85" t="s">
        <v>22</v>
      </c>
      <c r="E3875" s="85" t="s">
        <v>23</v>
      </c>
      <c r="F3875" s="85"/>
      <c r="G3875" s="86" t="s">
        <v>24</v>
      </c>
      <c r="H3875" s="87" t="s">
        <v>25</v>
      </c>
      <c r="I3875" s="87" t="s">
        <v>26</v>
      </c>
      <c r="J3875" s="102"/>
    </row>
    <row r="3876" spans="1:10" ht="12.75" customHeight="1" x14ac:dyDescent="0.25">
      <c r="A3876" s="101"/>
      <c r="B3876" s="80">
        <f>Invoice!B4458</f>
        <v>0</v>
      </c>
      <c r="C3876" s="88">
        <f>Invoice!E4458</f>
        <v>0</v>
      </c>
      <c r="D3876" s="89">
        <f>Invoice!H4458</f>
        <v>0</v>
      </c>
      <c r="E3876" s="81">
        <f t="shared" si="195"/>
        <v>0</v>
      </c>
      <c r="F3876" s="81"/>
      <c r="G3876" s="82">
        <f t="shared" si="196"/>
        <v>0</v>
      </c>
      <c r="H3876" s="83">
        <f t="shared" si="197"/>
        <v>0</v>
      </c>
      <c r="I3876" s="83" t="e">
        <f t="shared" si="198"/>
        <v>#DIV/0!</v>
      </c>
      <c r="J3876" s="103" t="e">
        <f t="shared" si="199"/>
        <v>#DIV/0!</v>
      </c>
    </row>
    <row r="3877" spans="1:10" ht="12.75" customHeight="1" x14ac:dyDescent="0.25">
      <c r="A3877" s="101"/>
      <c r="D3877" s="81"/>
      <c r="E3877" s="81">
        <f>(E3876*Invoice!I4458)+((E3876-(E3876*Invoice!I4458))*Invoice!J4458)</f>
        <v>0</v>
      </c>
      <c r="F3877" s="81"/>
      <c r="G3877" s="90">
        <f>E3877/1.11</f>
        <v>0</v>
      </c>
      <c r="H3877" s="91">
        <f>G3877*11%</f>
        <v>0</v>
      </c>
      <c r="I3877" s="91" t="e">
        <f>G3877/B3876</f>
        <v>#DIV/0!</v>
      </c>
      <c r="J3877" s="104" t="e">
        <f>H3877/B3876</f>
        <v>#DIV/0!</v>
      </c>
    </row>
    <row r="3878" spans="1:10" ht="12.75" customHeight="1" x14ac:dyDescent="0.25">
      <c r="A3878" s="101"/>
      <c r="D3878" s="81" t="s">
        <v>23</v>
      </c>
      <c r="E3878" s="81">
        <f>E3876-E3877</f>
        <v>0</v>
      </c>
      <c r="F3878" s="81"/>
      <c r="G3878" s="82">
        <f>G3876-G3877</f>
        <v>0</v>
      </c>
      <c r="H3878" s="82">
        <f>H3876-H3877</f>
        <v>0</v>
      </c>
      <c r="I3878" s="82" t="e">
        <f>I3876-I3877</f>
        <v>#DIV/0!</v>
      </c>
      <c r="J3878" s="105" t="e">
        <f>J3876-J3877</f>
        <v>#DIV/0!</v>
      </c>
    </row>
    <row r="3879" spans="1:10" ht="12.75" customHeight="1" x14ac:dyDescent="0.25">
      <c r="A3879" s="101"/>
      <c r="D3879" s="81"/>
      <c r="E3879" s="81"/>
      <c r="F3879" s="81"/>
      <c r="G3879" s="82"/>
      <c r="H3879" s="83">
        <f>G3878+H3878</f>
        <v>0</v>
      </c>
      <c r="I3879" s="83"/>
      <c r="J3879" s="103"/>
    </row>
    <row r="3880" spans="1:10" ht="12.75" customHeight="1" x14ac:dyDescent="0.25">
      <c r="A3880" s="101"/>
      <c r="B3880" s="79"/>
      <c r="D3880" s="81"/>
      <c r="E3880" s="81"/>
      <c r="F3880" s="81"/>
      <c r="G3880" s="82"/>
      <c r="H3880" s="83"/>
      <c r="I3880" s="83"/>
      <c r="J3880" s="103"/>
    </row>
    <row r="3881" spans="1:10" ht="12.75" customHeight="1" x14ac:dyDescent="0.25">
      <c r="A3881" s="101">
        <v>4</v>
      </c>
      <c r="B3881" s="84" t="s">
        <v>20</v>
      </c>
      <c r="C3881" s="84" t="s">
        <v>21</v>
      </c>
      <c r="D3881" s="85" t="s">
        <v>22</v>
      </c>
      <c r="E3881" s="85" t="s">
        <v>23</v>
      </c>
      <c r="F3881" s="85"/>
      <c r="G3881" s="86" t="s">
        <v>24</v>
      </c>
      <c r="H3881" s="87" t="s">
        <v>25</v>
      </c>
      <c r="I3881" s="87" t="s">
        <v>26</v>
      </c>
      <c r="J3881" s="102"/>
    </row>
    <row r="3882" spans="1:10" ht="12.75" customHeight="1" x14ac:dyDescent="0.25">
      <c r="A3882" s="101"/>
      <c r="B3882" s="80">
        <f>Invoice!B4459</f>
        <v>0</v>
      </c>
      <c r="C3882" s="88">
        <f>Invoice!E4459</f>
        <v>0</v>
      </c>
      <c r="D3882" s="89">
        <f>Invoice!H4459</f>
        <v>0</v>
      </c>
      <c r="E3882" s="81">
        <f t="shared" si="195"/>
        <v>0</v>
      </c>
      <c r="F3882" s="81"/>
      <c r="G3882" s="82">
        <f t="shared" si="196"/>
        <v>0</v>
      </c>
      <c r="H3882" s="83">
        <f t="shared" si="197"/>
        <v>0</v>
      </c>
      <c r="I3882" s="83" t="e">
        <f t="shared" si="198"/>
        <v>#DIV/0!</v>
      </c>
      <c r="J3882" s="103" t="e">
        <f t="shared" si="199"/>
        <v>#DIV/0!</v>
      </c>
    </row>
    <row r="3883" spans="1:10" ht="12.75" customHeight="1" x14ac:dyDescent="0.25">
      <c r="A3883" s="101"/>
      <c r="D3883" s="81"/>
      <c r="E3883" s="81">
        <f>(E3882*Invoice!I4459)+((E3882-(E3882*Invoice!I4459))*Invoice!J4459)</f>
        <v>0</v>
      </c>
      <c r="F3883" s="81"/>
      <c r="G3883" s="90">
        <f>E3883/1.11</f>
        <v>0</v>
      </c>
      <c r="H3883" s="91">
        <f>G3883*11%</f>
        <v>0</v>
      </c>
      <c r="I3883" s="91" t="e">
        <f>G3883/B3882</f>
        <v>#DIV/0!</v>
      </c>
      <c r="J3883" s="104" t="e">
        <f>H3883/B3882</f>
        <v>#DIV/0!</v>
      </c>
    </row>
    <row r="3884" spans="1:10" ht="12.75" customHeight="1" x14ac:dyDescent="0.25">
      <c r="A3884" s="101"/>
      <c r="D3884" s="81" t="s">
        <v>23</v>
      </c>
      <c r="E3884" s="81">
        <f>E3882-E3883</f>
        <v>0</v>
      </c>
      <c r="F3884" s="81"/>
      <c r="G3884" s="82">
        <f>G3882-G3883</f>
        <v>0</v>
      </c>
      <c r="H3884" s="82">
        <f>H3882-H3883</f>
        <v>0</v>
      </c>
      <c r="I3884" s="82" t="e">
        <f>I3882-I3883</f>
        <v>#DIV/0!</v>
      </c>
      <c r="J3884" s="105" t="e">
        <f>J3882-J3883</f>
        <v>#DIV/0!</v>
      </c>
    </row>
    <row r="3885" spans="1:10" ht="12.75" customHeight="1" x14ac:dyDescent="0.25">
      <c r="A3885" s="101"/>
      <c r="D3885" s="81"/>
      <c r="E3885" s="81"/>
      <c r="F3885" s="81"/>
      <c r="G3885" s="82"/>
      <c r="H3885" s="83">
        <f>G3884+H3884</f>
        <v>0</v>
      </c>
      <c r="I3885" s="83"/>
      <c r="J3885" s="103"/>
    </row>
    <row r="3886" spans="1:10" ht="12.75" customHeight="1" x14ac:dyDescent="0.25">
      <c r="A3886" s="101"/>
      <c r="B3886" s="79"/>
      <c r="D3886" s="81"/>
      <c r="E3886" s="81"/>
      <c r="F3886" s="81"/>
      <c r="G3886" s="82"/>
      <c r="H3886" s="83"/>
      <c r="I3886" s="83"/>
      <c r="J3886" s="103"/>
    </row>
    <row r="3887" spans="1:10" ht="12.75" customHeight="1" x14ac:dyDescent="0.25">
      <c r="A3887" s="101">
        <v>5</v>
      </c>
      <c r="B3887" s="84" t="s">
        <v>20</v>
      </c>
      <c r="C3887" s="84" t="s">
        <v>21</v>
      </c>
      <c r="D3887" s="85" t="s">
        <v>22</v>
      </c>
      <c r="E3887" s="85" t="s">
        <v>23</v>
      </c>
      <c r="F3887" s="85"/>
      <c r="G3887" s="86" t="s">
        <v>24</v>
      </c>
      <c r="H3887" s="87" t="s">
        <v>25</v>
      </c>
      <c r="I3887" s="87" t="s">
        <v>26</v>
      </c>
      <c r="J3887" s="102"/>
    </row>
    <row r="3888" spans="1:10" ht="12.75" customHeight="1" x14ac:dyDescent="0.25">
      <c r="A3888" s="101"/>
      <c r="B3888" s="80">
        <f>Invoice!B4460</f>
        <v>0</v>
      </c>
      <c r="C3888" s="88">
        <f>Invoice!E4460</f>
        <v>0</v>
      </c>
      <c r="D3888" s="89">
        <f>Invoice!H4460</f>
        <v>0</v>
      </c>
      <c r="E3888" s="81">
        <f t="shared" si="195"/>
        <v>0</v>
      </c>
      <c r="F3888" s="81"/>
      <c r="G3888" s="82">
        <f t="shared" si="196"/>
        <v>0</v>
      </c>
      <c r="H3888" s="83">
        <f t="shared" si="197"/>
        <v>0</v>
      </c>
      <c r="I3888" s="83" t="e">
        <f t="shared" si="198"/>
        <v>#DIV/0!</v>
      </c>
      <c r="J3888" s="103" t="e">
        <f t="shared" si="199"/>
        <v>#DIV/0!</v>
      </c>
    </row>
    <row r="3889" spans="1:10" ht="12.75" customHeight="1" x14ac:dyDescent="0.25">
      <c r="A3889" s="101"/>
      <c r="D3889" s="81"/>
      <c r="E3889" s="81">
        <f>(E3888*Invoice!I4460)+((E3888-(E3888*Invoice!I4460))*Invoice!J4460)</f>
        <v>0</v>
      </c>
      <c r="F3889" s="81"/>
      <c r="G3889" s="90">
        <f>E3889/1.11</f>
        <v>0</v>
      </c>
      <c r="H3889" s="91">
        <f>G3889*11%</f>
        <v>0</v>
      </c>
      <c r="I3889" s="91" t="e">
        <f>G3889/B3888</f>
        <v>#DIV/0!</v>
      </c>
      <c r="J3889" s="104" t="e">
        <f>H3889/B3888</f>
        <v>#DIV/0!</v>
      </c>
    </row>
    <row r="3890" spans="1:10" ht="12.75" customHeight="1" x14ac:dyDescent="0.25">
      <c r="A3890" s="101"/>
      <c r="D3890" s="81" t="s">
        <v>23</v>
      </c>
      <c r="E3890" s="81">
        <f>E3888-E3889</f>
        <v>0</v>
      </c>
      <c r="F3890" s="81"/>
      <c r="G3890" s="82">
        <f>G3888-G3889</f>
        <v>0</v>
      </c>
      <c r="H3890" s="82">
        <f>H3888-H3889</f>
        <v>0</v>
      </c>
      <c r="I3890" s="82" t="e">
        <f>I3888-I3889</f>
        <v>#DIV/0!</v>
      </c>
      <c r="J3890" s="105" t="e">
        <f>J3888-J3889</f>
        <v>#DIV/0!</v>
      </c>
    </row>
    <row r="3891" spans="1:10" ht="12.75" customHeight="1" x14ac:dyDescent="0.25">
      <c r="A3891" s="101"/>
      <c r="D3891" s="81"/>
      <c r="E3891" s="81"/>
      <c r="F3891" s="81"/>
      <c r="G3891" s="82"/>
      <c r="H3891" s="83">
        <f>G3890+H3890</f>
        <v>0</v>
      </c>
      <c r="I3891" s="83"/>
      <c r="J3891" s="103"/>
    </row>
    <row r="3892" spans="1:10" ht="12.75" customHeight="1" x14ac:dyDescent="0.25">
      <c r="A3892" s="101"/>
      <c r="B3892" s="79"/>
      <c r="D3892" s="81"/>
      <c r="E3892" s="81"/>
      <c r="F3892" s="81"/>
      <c r="G3892" s="82"/>
      <c r="H3892" s="83"/>
      <c r="I3892" s="83"/>
      <c r="J3892" s="103"/>
    </row>
    <row r="3893" spans="1:10" ht="12.75" customHeight="1" x14ac:dyDescent="0.25">
      <c r="A3893" s="101">
        <v>6</v>
      </c>
      <c r="B3893" s="84" t="s">
        <v>20</v>
      </c>
      <c r="C3893" s="84" t="s">
        <v>21</v>
      </c>
      <c r="D3893" s="85" t="s">
        <v>22</v>
      </c>
      <c r="E3893" s="85" t="s">
        <v>23</v>
      </c>
      <c r="F3893" s="85"/>
      <c r="G3893" s="86" t="s">
        <v>24</v>
      </c>
      <c r="H3893" s="87" t="s">
        <v>25</v>
      </c>
      <c r="I3893" s="87" t="s">
        <v>26</v>
      </c>
      <c r="J3893" s="102"/>
    </row>
    <row r="3894" spans="1:10" ht="12.75" customHeight="1" x14ac:dyDescent="0.25">
      <c r="A3894" s="101"/>
      <c r="B3894" s="80">
        <f>Invoice!B4461</f>
        <v>0</v>
      </c>
      <c r="C3894" s="88">
        <f>Invoice!E4461</f>
        <v>0</v>
      </c>
      <c r="D3894" s="89">
        <f>Invoice!H4461</f>
        <v>0</v>
      </c>
      <c r="E3894" s="81">
        <f t="shared" si="195"/>
        <v>0</v>
      </c>
      <c r="F3894" s="81"/>
      <c r="G3894" s="82">
        <f t="shared" si="196"/>
        <v>0</v>
      </c>
      <c r="H3894" s="83">
        <f t="shared" si="197"/>
        <v>0</v>
      </c>
      <c r="I3894" s="83" t="e">
        <f t="shared" si="198"/>
        <v>#DIV/0!</v>
      </c>
      <c r="J3894" s="103" t="e">
        <f t="shared" si="199"/>
        <v>#DIV/0!</v>
      </c>
    </row>
    <row r="3895" spans="1:10" ht="12.75" customHeight="1" x14ac:dyDescent="0.25">
      <c r="A3895" s="101"/>
      <c r="D3895" s="81"/>
      <c r="E3895" s="81">
        <f>(E3894*Invoice!I4461)+((E3894-(E3894*Invoice!I4461))*Invoice!J4461)</f>
        <v>0</v>
      </c>
      <c r="F3895" s="81"/>
      <c r="G3895" s="90">
        <f>E3895/1.11</f>
        <v>0</v>
      </c>
      <c r="H3895" s="91">
        <f>G3895*11%</f>
        <v>0</v>
      </c>
      <c r="I3895" s="91" t="e">
        <f>G3895/B3894</f>
        <v>#DIV/0!</v>
      </c>
      <c r="J3895" s="104" t="e">
        <f>H3895/B3894</f>
        <v>#DIV/0!</v>
      </c>
    </row>
    <row r="3896" spans="1:10" ht="12.75" customHeight="1" x14ac:dyDescent="0.25">
      <c r="A3896" s="101"/>
      <c r="D3896" s="81" t="s">
        <v>23</v>
      </c>
      <c r="E3896" s="81">
        <f>E3894-E3895</f>
        <v>0</v>
      </c>
      <c r="F3896" s="81"/>
      <c r="G3896" s="82">
        <f>G3894-G3895</f>
        <v>0</v>
      </c>
      <c r="H3896" s="82">
        <f>H3894-H3895</f>
        <v>0</v>
      </c>
      <c r="I3896" s="82" t="e">
        <f>I3894-I3895</f>
        <v>#DIV/0!</v>
      </c>
      <c r="J3896" s="105" t="e">
        <f>J3894-J3895</f>
        <v>#DIV/0!</v>
      </c>
    </row>
    <row r="3897" spans="1:10" ht="12.75" customHeight="1" x14ac:dyDescent="0.25">
      <c r="A3897" s="101"/>
      <c r="D3897" s="81"/>
      <c r="E3897" s="81"/>
      <c r="F3897" s="81"/>
      <c r="G3897" s="82"/>
      <c r="H3897" s="83">
        <f>G3896+H3896</f>
        <v>0</v>
      </c>
      <c r="I3897" s="83"/>
      <c r="J3897" s="103"/>
    </row>
    <row r="3898" spans="1:10" ht="12.75" customHeight="1" x14ac:dyDescent="0.25">
      <c r="A3898" s="101"/>
      <c r="B3898" s="79"/>
      <c r="D3898" s="81"/>
      <c r="E3898" s="81"/>
      <c r="F3898" s="81"/>
      <c r="G3898" s="82"/>
      <c r="H3898" s="83"/>
      <c r="I3898" s="83"/>
      <c r="J3898" s="103"/>
    </row>
    <row r="3899" spans="1:10" ht="12.75" customHeight="1" x14ac:dyDescent="0.25">
      <c r="A3899" s="101">
        <v>7</v>
      </c>
      <c r="B3899" s="84" t="s">
        <v>20</v>
      </c>
      <c r="C3899" s="84" t="s">
        <v>21</v>
      </c>
      <c r="D3899" s="85" t="s">
        <v>22</v>
      </c>
      <c r="E3899" s="85" t="s">
        <v>23</v>
      </c>
      <c r="F3899" s="85"/>
      <c r="G3899" s="86" t="s">
        <v>24</v>
      </c>
      <c r="H3899" s="87" t="s">
        <v>25</v>
      </c>
      <c r="I3899" s="87" t="s">
        <v>26</v>
      </c>
      <c r="J3899" s="102"/>
    </row>
    <row r="3900" spans="1:10" ht="12.75" customHeight="1" x14ac:dyDescent="0.25">
      <c r="A3900" s="101"/>
      <c r="B3900" s="80">
        <f>Invoice!B4462</f>
        <v>0</v>
      </c>
      <c r="C3900" s="88">
        <f>Invoice!E4462</f>
        <v>0</v>
      </c>
      <c r="D3900" s="89">
        <f>Invoice!H4462</f>
        <v>0</v>
      </c>
      <c r="E3900" s="81">
        <f t="shared" si="195"/>
        <v>0</v>
      </c>
      <c r="F3900" s="81"/>
      <c r="G3900" s="82">
        <f t="shared" si="196"/>
        <v>0</v>
      </c>
      <c r="H3900" s="83">
        <f t="shared" si="197"/>
        <v>0</v>
      </c>
      <c r="I3900" s="83" t="e">
        <f t="shared" si="198"/>
        <v>#DIV/0!</v>
      </c>
      <c r="J3900" s="103" t="e">
        <f t="shared" si="199"/>
        <v>#DIV/0!</v>
      </c>
    </row>
    <row r="3901" spans="1:10" ht="12.75" customHeight="1" x14ac:dyDescent="0.25">
      <c r="A3901" s="101"/>
      <c r="D3901" s="81"/>
      <c r="E3901" s="81">
        <f>(E3900*Invoice!I4462)+((E3900-(E3900*Invoice!I4462))*Invoice!J4462)</f>
        <v>0</v>
      </c>
      <c r="F3901" s="81"/>
      <c r="G3901" s="90">
        <f>E3901/1.11</f>
        <v>0</v>
      </c>
      <c r="H3901" s="91">
        <f>G3901*11%</f>
        <v>0</v>
      </c>
      <c r="I3901" s="91" t="e">
        <f>G3901/B3900</f>
        <v>#DIV/0!</v>
      </c>
      <c r="J3901" s="104" t="e">
        <f>H3901/B3900</f>
        <v>#DIV/0!</v>
      </c>
    </row>
    <row r="3902" spans="1:10" ht="12.75" customHeight="1" x14ac:dyDescent="0.25">
      <c r="A3902" s="101"/>
      <c r="D3902" s="81" t="s">
        <v>23</v>
      </c>
      <c r="E3902" s="81">
        <f>E3900-E3901</f>
        <v>0</v>
      </c>
      <c r="F3902" s="81"/>
      <c r="G3902" s="82">
        <f>G3900-G3901</f>
        <v>0</v>
      </c>
      <c r="H3902" s="82">
        <f>H3900-H3901</f>
        <v>0</v>
      </c>
      <c r="I3902" s="82" t="e">
        <f>I3900-I3901</f>
        <v>#DIV/0!</v>
      </c>
      <c r="J3902" s="105" t="e">
        <f>J3900-J3901</f>
        <v>#DIV/0!</v>
      </c>
    </row>
    <row r="3903" spans="1:10" ht="12.75" customHeight="1" x14ac:dyDescent="0.25">
      <c r="A3903" s="101"/>
      <c r="D3903" s="81"/>
      <c r="E3903" s="81"/>
      <c r="F3903" s="81"/>
      <c r="G3903" s="82"/>
      <c r="H3903" s="83">
        <f>G3902+H3902</f>
        <v>0</v>
      </c>
      <c r="I3903" s="83"/>
      <c r="J3903" s="103"/>
    </row>
    <row r="3904" spans="1:10" ht="12.75" customHeight="1" x14ac:dyDescent="0.25">
      <c r="A3904" s="101"/>
      <c r="B3904" s="79"/>
      <c r="D3904" s="81"/>
      <c r="E3904" s="81"/>
      <c r="F3904" s="81"/>
      <c r="G3904" s="82"/>
      <c r="H3904" s="83"/>
      <c r="I3904" s="83"/>
      <c r="J3904" s="103"/>
    </row>
    <row r="3905" spans="1:10" ht="12.75" customHeight="1" x14ac:dyDescent="0.25">
      <c r="A3905" s="101">
        <v>8</v>
      </c>
      <c r="B3905" s="84" t="s">
        <v>20</v>
      </c>
      <c r="C3905" s="84" t="s">
        <v>21</v>
      </c>
      <c r="D3905" s="85" t="s">
        <v>22</v>
      </c>
      <c r="E3905" s="85" t="s">
        <v>23</v>
      </c>
      <c r="F3905" s="85"/>
      <c r="G3905" s="86" t="s">
        <v>24</v>
      </c>
      <c r="H3905" s="87" t="s">
        <v>25</v>
      </c>
      <c r="I3905" s="87" t="s">
        <v>26</v>
      </c>
      <c r="J3905" s="102"/>
    </row>
    <row r="3906" spans="1:10" ht="12.75" customHeight="1" x14ac:dyDescent="0.25">
      <c r="A3906" s="101"/>
      <c r="B3906" s="80">
        <f>Invoice!B4463</f>
        <v>0</v>
      </c>
      <c r="C3906" s="88">
        <f>Invoice!E4463</f>
        <v>0</v>
      </c>
      <c r="D3906" s="89">
        <f>Invoice!H4463</f>
        <v>0</v>
      </c>
      <c r="E3906" s="81">
        <f t="shared" si="195"/>
        <v>0</v>
      </c>
      <c r="F3906" s="81"/>
      <c r="G3906" s="82">
        <f t="shared" si="196"/>
        <v>0</v>
      </c>
      <c r="H3906" s="83">
        <f t="shared" si="197"/>
        <v>0</v>
      </c>
      <c r="I3906" s="83" t="e">
        <f t="shared" si="198"/>
        <v>#DIV/0!</v>
      </c>
      <c r="J3906" s="103" t="e">
        <f t="shared" si="199"/>
        <v>#DIV/0!</v>
      </c>
    </row>
    <row r="3907" spans="1:10" ht="12.75" customHeight="1" x14ac:dyDescent="0.25">
      <c r="A3907" s="101"/>
      <c r="D3907" s="81"/>
      <c r="E3907" s="81">
        <f>(E3906*Invoice!I4463)+((E3906-(E3906*Invoice!I4463))*Invoice!J4463)</f>
        <v>0</v>
      </c>
      <c r="F3907" s="81"/>
      <c r="G3907" s="90">
        <f>E3907/1.11</f>
        <v>0</v>
      </c>
      <c r="H3907" s="91">
        <f>G3907*11%</f>
        <v>0</v>
      </c>
      <c r="I3907" s="91" t="e">
        <f>G3907/B3906</f>
        <v>#DIV/0!</v>
      </c>
      <c r="J3907" s="104" t="e">
        <f>H3907/B3906</f>
        <v>#DIV/0!</v>
      </c>
    </row>
    <row r="3908" spans="1:10" ht="12.75" customHeight="1" x14ac:dyDescent="0.25">
      <c r="A3908" s="101"/>
      <c r="D3908" s="81" t="s">
        <v>23</v>
      </c>
      <c r="E3908" s="81">
        <f>E3906-E3907</f>
        <v>0</v>
      </c>
      <c r="F3908" s="81"/>
      <c r="G3908" s="82">
        <f>G3906-G3907</f>
        <v>0</v>
      </c>
      <c r="H3908" s="82">
        <f>H3906-H3907</f>
        <v>0</v>
      </c>
      <c r="I3908" s="82" t="e">
        <f>I3906-I3907</f>
        <v>#DIV/0!</v>
      </c>
      <c r="J3908" s="105" t="e">
        <f>J3906-J3907</f>
        <v>#DIV/0!</v>
      </c>
    </row>
    <row r="3909" spans="1:10" ht="12.75" customHeight="1" x14ac:dyDescent="0.25">
      <c r="A3909" s="101"/>
      <c r="D3909" s="81"/>
      <c r="E3909" s="81"/>
      <c r="F3909" s="81"/>
      <c r="G3909" s="82"/>
      <c r="H3909" s="83">
        <f>G3908+H3908</f>
        <v>0</v>
      </c>
      <c r="I3909" s="83"/>
      <c r="J3909" s="103"/>
    </row>
    <row r="3910" spans="1:10" ht="12.75" customHeight="1" x14ac:dyDescent="0.25">
      <c r="A3910" s="101"/>
      <c r="B3910" s="79"/>
      <c r="D3910" s="81"/>
      <c r="E3910" s="81"/>
      <c r="F3910" s="81"/>
      <c r="G3910" s="82"/>
      <c r="H3910" s="83"/>
      <c r="I3910" s="83"/>
      <c r="J3910" s="103"/>
    </row>
    <row r="3911" spans="1:10" ht="12.75" customHeight="1" x14ac:dyDescent="0.25">
      <c r="A3911" s="101">
        <v>9</v>
      </c>
      <c r="B3911" s="84" t="s">
        <v>20</v>
      </c>
      <c r="C3911" s="84" t="s">
        <v>21</v>
      </c>
      <c r="D3911" s="85" t="s">
        <v>22</v>
      </c>
      <c r="E3911" s="85" t="s">
        <v>23</v>
      </c>
      <c r="F3911" s="85"/>
      <c r="G3911" s="86" t="s">
        <v>24</v>
      </c>
      <c r="H3911" s="87" t="s">
        <v>25</v>
      </c>
      <c r="I3911" s="87" t="s">
        <v>26</v>
      </c>
      <c r="J3911" s="102"/>
    </row>
    <row r="3912" spans="1:10" ht="12.75" customHeight="1" x14ac:dyDescent="0.25">
      <c r="A3912" s="101"/>
      <c r="B3912" s="80">
        <f>Invoice!B4464</f>
        <v>0</v>
      </c>
      <c r="C3912" s="88">
        <f>Invoice!E4464</f>
        <v>0</v>
      </c>
      <c r="D3912" s="89">
        <f>Invoice!H4464</f>
        <v>0</v>
      </c>
      <c r="E3912" s="81">
        <f t="shared" si="195"/>
        <v>0</v>
      </c>
      <c r="F3912" s="81"/>
      <c r="G3912" s="82">
        <f t="shared" si="196"/>
        <v>0</v>
      </c>
      <c r="H3912" s="83">
        <f t="shared" si="197"/>
        <v>0</v>
      </c>
      <c r="I3912" s="83" t="e">
        <f t="shared" si="198"/>
        <v>#DIV/0!</v>
      </c>
      <c r="J3912" s="103" t="e">
        <f t="shared" si="199"/>
        <v>#DIV/0!</v>
      </c>
    </row>
    <row r="3913" spans="1:10" ht="12.75" customHeight="1" x14ac:dyDescent="0.25">
      <c r="A3913" s="101"/>
      <c r="D3913" s="81"/>
      <c r="E3913" s="81">
        <f>(E3912*Invoice!I4464)+((E3912-(E3912*Invoice!I4464))*Invoice!J4464)</f>
        <v>0</v>
      </c>
      <c r="F3913" s="81"/>
      <c r="G3913" s="90">
        <f>E3913/1.11</f>
        <v>0</v>
      </c>
      <c r="H3913" s="91">
        <f>G3913*11%</f>
        <v>0</v>
      </c>
      <c r="I3913" s="91" t="e">
        <f>G3913/B3912</f>
        <v>#DIV/0!</v>
      </c>
      <c r="J3913" s="104" t="e">
        <f>H3913/B3912</f>
        <v>#DIV/0!</v>
      </c>
    </row>
    <row r="3914" spans="1:10" ht="12.75" customHeight="1" x14ac:dyDescent="0.25">
      <c r="A3914" s="101"/>
      <c r="D3914" s="81" t="s">
        <v>23</v>
      </c>
      <c r="E3914" s="81">
        <f>E3912-E3913</f>
        <v>0</v>
      </c>
      <c r="F3914" s="81"/>
      <c r="G3914" s="82">
        <f>G3912-G3913</f>
        <v>0</v>
      </c>
      <c r="H3914" s="82">
        <f>H3912-H3913</f>
        <v>0</v>
      </c>
      <c r="I3914" s="82" t="e">
        <f>I3912-I3913</f>
        <v>#DIV/0!</v>
      </c>
      <c r="J3914" s="105" t="e">
        <f>J3912-J3913</f>
        <v>#DIV/0!</v>
      </c>
    </row>
    <row r="3915" spans="1:10" ht="12.75" customHeight="1" x14ac:dyDescent="0.25">
      <c r="A3915" s="101"/>
      <c r="D3915" s="81"/>
      <c r="E3915" s="81"/>
      <c r="F3915" s="81"/>
      <c r="G3915" s="82"/>
      <c r="H3915" s="83">
        <f>G3914+H3914</f>
        <v>0</v>
      </c>
      <c r="I3915" s="83"/>
      <c r="J3915" s="103"/>
    </row>
    <row r="3916" spans="1:10" ht="12.75" customHeight="1" x14ac:dyDescent="0.25">
      <c r="A3916" s="101"/>
      <c r="B3916" s="79"/>
      <c r="D3916" s="81"/>
      <c r="E3916" s="81"/>
      <c r="F3916" s="81"/>
      <c r="G3916" s="82"/>
      <c r="H3916" s="83"/>
      <c r="I3916" s="83"/>
      <c r="J3916" s="103"/>
    </row>
    <row r="3917" spans="1:10" ht="12.75" customHeight="1" x14ac:dyDescent="0.25">
      <c r="A3917" s="101">
        <v>10</v>
      </c>
      <c r="B3917" s="84" t="s">
        <v>20</v>
      </c>
      <c r="C3917" s="84" t="s">
        <v>21</v>
      </c>
      <c r="D3917" s="85" t="s">
        <v>22</v>
      </c>
      <c r="E3917" s="85" t="s">
        <v>23</v>
      </c>
      <c r="F3917" s="85"/>
      <c r="G3917" s="86" t="s">
        <v>24</v>
      </c>
      <c r="H3917" s="87" t="s">
        <v>25</v>
      </c>
      <c r="I3917" s="87" t="s">
        <v>26</v>
      </c>
      <c r="J3917" s="102"/>
    </row>
    <row r="3918" spans="1:10" ht="12.75" customHeight="1" x14ac:dyDescent="0.25">
      <c r="A3918" s="101"/>
      <c r="B3918" s="80">
        <f>Invoice!B4465</f>
        <v>0</v>
      </c>
      <c r="C3918" s="88">
        <f>Invoice!E4465</f>
        <v>0</v>
      </c>
      <c r="D3918" s="89">
        <f>Invoice!H4465</f>
        <v>0</v>
      </c>
      <c r="E3918" s="81">
        <f t="shared" si="195"/>
        <v>0</v>
      </c>
      <c r="F3918" s="81"/>
      <c r="G3918" s="82">
        <f t="shared" si="196"/>
        <v>0</v>
      </c>
      <c r="H3918" s="83">
        <f t="shared" si="197"/>
        <v>0</v>
      </c>
      <c r="I3918" s="83" t="e">
        <f t="shared" si="198"/>
        <v>#DIV/0!</v>
      </c>
      <c r="J3918" s="103" t="e">
        <f t="shared" si="199"/>
        <v>#DIV/0!</v>
      </c>
    </row>
    <row r="3919" spans="1:10" ht="12.75" customHeight="1" x14ac:dyDescent="0.25">
      <c r="A3919" s="101"/>
      <c r="D3919" s="81"/>
      <c r="E3919" s="81">
        <f>(E3918*Invoice!I4465)+((E3918-(E3918*Invoice!I4465))*Invoice!J4465)</f>
        <v>0</v>
      </c>
      <c r="F3919" s="81"/>
      <c r="G3919" s="90">
        <f>E3919/1.11</f>
        <v>0</v>
      </c>
      <c r="H3919" s="91">
        <f>G3919*11%</f>
        <v>0</v>
      </c>
      <c r="I3919" s="91" t="e">
        <f>G3919/B3918</f>
        <v>#DIV/0!</v>
      </c>
      <c r="J3919" s="104" t="e">
        <f>H3919/B3918</f>
        <v>#DIV/0!</v>
      </c>
    </row>
    <row r="3920" spans="1:10" ht="12.75" customHeight="1" x14ac:dyDescent="0.25">
      <c r="A3920" s="101"/>
      <c r="D3920" s="81" t="s">
        <v>23</v>
      </c>
      <c r="E3920" s="81">
        <f>E3918-E3919</f>
        <v>0</v>
      </c>
      <c r="F3920" s="81"/>
      <c r="G3920" s="82">
        <f>G3918-G3919</f>
        <v>0</v>
      </c>
      <c r="H3920" s="82">
        <f>H3918-H3919</f>
        <v>0</v>
      </c>
      <c r="I3920" s="82" t="e">
        <f>I3918-I3919</f>
        <v>#DIV/0!</v>
      </c>
      <c r="J3920" s="105" t="e">
        <f>J3918-J3919</f>
        <v>#DIV/0!</v>
      </c>
    </row>
    <row r="3921" spans="1:10" ht="12.75" customHeight="1" x14ac:dyDescent="0.25">
      <c r="A3921" s="101"/>
      <c r="D3921" s="81"/>
      <c r="E3921" s="81"/>
      <c r="F3921" s="81"/>
      <c r="G3921" s="82"/>
      <c r="H3921" s="83">
        <f>G3920+H3920</f>
        <v>0</v>
      </c>
      <c r="I3921" s="83"/>
      <c r="J3921" s="103"/>
    </row>
    <row r="3922" spans="1:10" ht="12.75" customHeight="1" x14ac:dyDescent="0.25">
      <c r="A3922" s="101"/>
      <c r="B3922" s="79"/>
      <c r="D3922" s="81"/>
      <c r="E3922" s="81"/>
      <c r="F3922" s="81"/>
      <c r="G3922" s="82"/>
      <c r="H3922" s="83"/>
      <c r="I3922" s="83"/>
      <c r="J3922" s="103"/>
    </row>
    <row r="3923" spans="1:10" ht="12.75" customHeight="1" x14ac:dyDescent="0.25">
      <c r="A3923" s="101">
        <v>11</v>
      </c>
      <c r="B3923" s="84" t="s">
        <v>20</v>
      </c>
      <c r="C3923" s="84" t="s">
        <v>21</v>
      </c>
      <c r="D3923" s="85" t="s">
        <v>22</v>
      </c>
      <c r="E3923" s="85" t="s">
        <v>23</v>
      </c>
      <c r="F3923" s="85"/>
      <c r="G3923" s="86" t="s">
        <v>24</v>
      </c>
      <c r="H3923" s="87" t="s">
        <v>25</v>
      </c>
      <c r="I3923" s="87" t="s">
        <v>26</v>
      </c>
      <c r="J3923" s="102"/>
    </row>
    <row r="3924" spans="1:10" ht="12.75" customHeight="1" x14ac:dyDescent="0.25">
      <c r="A3924" s="101"/>
      <c r="B3924" s="80">
        <f>Invoice!B4466</f>
        <v>0</v>
      </c>
      <c r="C3924" s="88">
        <f>Invoice!E4466</f>
        <v>0</v>
      </c>
      <c r="D3924" s="89">
        <f>Invoice!H4466</f>
        <v>0</v>
      </c>
      <c r="E3924" s="81">
        <f t="shared" si="195"/>
        <v>0</v>
      </c>
      <c r="F3924" s="81"/>
      <c r="G3924" s="82">
        <f t="shared" si="196"/>
        <v>0</v>
      </c>
      <c r="H3924" s="83">
        <f t="shared" si="197"/>
        <v>0</v>
      </c>
      <c r="I3924" s="83" t="e">
        <f t="shared" si="198"/>
        <v>#DIV/0!</v>
      </c>
      <c r="J3924" s="103" t="e">
        <f t="shared" si="199"/>
        <v>#DIV/0!</v>
      </c>
    </row>
    <row r="3925" spans="1:10" ht="12.75" customHeight="1" x14ac:dyDescent="0.25">
      <c r="A3925" s="101"/>
      <c r="D3925" s="81"/>
      <c r="E3925" s="81">
        <f>(E3924*Invoice!I4466)+((E3924-(E3924*Invoice!I4466))*Invoice!J4466)</f>
        <v>0</v>
      </c>
      <c r="F3925" s="81"/>
      <c r="G3925" s="90">
        <f>E3925/1.11</f>
        <v>0</v>
      </c>
      <c r="H3925" s="91">
        <f>G3925*11%</f>
        <v>0</v>
      </c>
      <c r="I3925" s="91" t="e">
        <f>G3925/B3924</f>
        <v>#DIV/0!</v>
      </c>
      <c r="J3925" s="104" t="e">
        <f>H3925/B3924</f>
        <v>#DIV/0!</v>
      </c>
    </row>
    <row r="3926" spans="1:10" ht="12.75" customHeight="1" x14ac:dyDescent="0.25">
      <c r="A3926" s="101"/>
      <c r="D3926" s="81" t="s">
        <v>23</v>
      </c>
      <c r="E3926" s="81">
        <f>E3924-E3925</f>
        <v>0</v>
      </c>
      <c r="F3926" s="81"/>
      <c r="G3926" s="82">
        <f>G3924-G3925</f>
        <v>0</v>
      </c>
      <c r="H3926" s="82">
        <f>H3924-H3925</f>
        <v>0</v>
      </c>
      <c r="I3926" s="82" t="e">
        <f>I3924-I3925</f>
        <v>#DIV/0!</v>
      </c>
      <c r="J3926" s="105" t="e">
        <f>J3924-J3925</f>
        <v>#DIV/0!</v>
      </c>
    </row>
    <row r="3927" spans="1:10" ht="12.75" customHeight="1" x14ac:dyDescent="0.25">
      <c r="A3927" s="101"/>
      <c r="D3927" s="81"/>
      <c r="E3927" s="81"/>
      <c r="F3927" s="81"/>
      <c r="G3927" s="82"/>
      <c r="H3927" s="83">
        <f>G3926+H3926</f>
        <v>0</v>
      </c>
      <c r="I3927" s="83"/>
      <c r="J3927" s="103"/>
    </row>
    <row r="3928" spans="1:10" ht="12.75" customHeight="1" x14ac:dyDescent="0.25">
      <c r="A3928" s="101"/>
      <c r="B3928" s="79"/>
      <c r="D3928" s="81"/>
      <c r="E3928" s="81"/>
      <c r="F3928" s="81"/>
      <c r="G3928" s="82"/>
      <c r="H3928" s="83"/>
      <c r="I3928" s="83"/>
      <c r="J3928" s="103"/>
    </row>
    <row r="3929" spans="1:10" ht="12.75" customHeight="1" x14ac:dyDescent="0.25">
      <c r="A3929" s="101">
        <v>12</v>
      </c>
      <c r="B3929" s="84" t="s">
        <v>20</v>
      </c>
      <c r="C3929" s="84" t="s">
        <v>21</v>
      </c>
      <c r="D3929" s="85" t="s">
        <v>22</v>
      </c>
      <c r="E3929" s="85" t="s">
        <v>23</v>
      </c>
      <c r="F3929" s="85"/>
      <c r="G3929" s="86" t="s">
        <v>24</v>
      </c>
      <c r="H3929" s="87" t="s">
        <v>25</v>
      </c>
      <c r="I3929" s="87" t="s">
        <v>26</v>
      </c>
      <c r="J3929" s="102"/>
    </row>
    <row r="3930" spans="1:10" ht="12.75" customHeight="1" x14ac:dyDescent="0.25">
      <c r="A3930" s="101"/>
      <c r="B3930" s="80">
        <f>Invoice!B4467</f>
        <v>0</v>
      </c>
      <c r="C3930" s="88">
        <f>Invoice!E4467</f>
        <v>0</v>
      </c>
      <c r="D3930" s="89">
        <f>Invoice!H4467</f>
        <v>0</v>
      </c>
      <c r="E3930" s="81">
        <f t="shared" si="195"/>
        <v>0</v>
      </c>
      <c r="F3930" s="81"/>
      <c r="G3930" s="82">
        <f t="shared" si="196"/>
        <v>0</v>
      </c>
      <c r="H3930" s="83">
        <f t="shared" si="197"/>
        <v>0</v>
      </c>
      <c r="I3930" s="83" t="e">
        <f t="shared" si="198"/>
        <v>#DIV/0!</v>
      </c>
      <c r="J3930" s="103" t="e">
        <f t="shared" si="199"/>
        <v>#DIV/0!</v>
      </c>
    </row>
    <row r="3931" spans="1:10" ht="12.75" customHeight="1" x14ac:dyDescent="0.25">
      <c r="A3931" s="101"/>
      <c r="D3931" s="81"/>
      <c r="E3931" s="81">
        <f>(E3930*Invoice!I4467)+((E3930-(E3930*Invoice!I4467))*Invoice!J4467)</f>
        <v>0</v>
      </c>
      <c r="F3931" s="81"/>
      <c r="G3931" s="90">
        <f>E3931/1.11</f>
        <v>0</v>
      </c>
      <c r="H3931" s="91">
        <f>G3931*11%</f>
        <v>0</v>
      </c>
      <c r="I3931" s="91" t="e">
        <f>G3931/B3930</f>
        <v>#DIV/0!</v>
      </c>
      <c r="J3931" s="104" t="e">
        <f>H3931/B3930</f>
        <v>#DIV/0!</v>
      </c>
    </row>
    <row r="3932" spans="1:10" ht="12.75" customHeight="1" x14ac:dyDescent="0.25">
      <c r="A3932" s="101"/>
      <c r="D3932" s="81" t="s">
        <v>23</v>
      </c>
      <c r="E3932" s="81">
        <f>E3930-E3931</f>
        <v>0</v>
      </c>
      <c r="F3932" s="81"/>
      <c r="G3932" s="82">
        <f>G3930-G3931</f>
        <v>0</v>
      </c>
      <c r="H3932" s="82">
        <f>H3930-H3931</f>
        <v>0</v>
      </c>
      <c r="I3932" s="82" t="e">
        <f>I3930-I3931</f>
        <v>#DIV/0!</v>
      </c>
      <c r="J3932" s="105" t="e">
        <f>J3930-J3931</f>
        <v>#DIV/0!</v>
      </c>
    </row>
    <row r="3933" spans="1:10" ht="12.75" customHeight="1" x14ac:dyDescent="0.25">
      <c r="A3933" s="101"/>
      <c r="D3933" s="81"/>
      <c r="E3933" s="81"/>
      <c r="F3933" s="81"/>
      <c r="G3933" s="82"/>
      <c r="H3933" s="83">
        <f>G3932+H3932</f>
        <v>0</v>
      </c>
      <c r="I3933" s="83"/>
      <c r="J3933" s="103"/>
    </row>
    <row r="3934" spans="1:10" ht="12.75" customHeight="1" x14ac:dyDescent="0.25">
      <c r="A3934" s="101"/>
      <c r="B3934" s="79"/>
      <c r="D3934" s="81"/>
      <c r="E3934" s="81"/>
      <c r="F3934" s="81"/>
      <c r="G3934" s="82"/>
      <c r="H3934" s="83"/>
      <c r="I3934" s="83"/>
      <c r="J3934" s="103"/>
    </row>
    <row r="3935" spans="1:10" ht="12.75" customHeight="1" x14ac:dyDescent="0.25">
      <c r="A3935" s="101">
        <v>13</v>
      </c>
      <c r="B3935" s="84" t="s">
        <v>20</v>
      </c>
      <c r="C3935" s="84" t="s">
        <v>21</v>
      </c>
      <c r="D3935" s="85" t="s">
        <v>22</v>
      </c>
      <c r="E3935" s="85" t="s">
        <v>23</v>
      </c>
      <c r="F3935" s="85"/>
      <c r="G3935" s="86" t="s">
        <v>24</v>
      </c>
      <c r="H3935" s="87" t="s">
        <v>25</v>
      </c>
      <c r="I3935" s="87" t="s">
        <v>26</v>
      </c>
      <c r="J3935" s="102"/>
    </row>
    <row r="3936" spans="1:10" ht="12.75" customHeight="1" x14ac:dyDescent="0.25">
      <c r="A3936" s="101"/>
      <c r="B3936" s="80">
        <f>Invoice!B4468</f>
        <v>0</v>
      </c>
      <c r="C3936" s="88">
        <f>Invoice!E4468</f>
        <v>0</v>
      </c>
      <c r="D3936" s="89">
        <f>Invoice!H4468</f>
        <v>0</v>
      </c>
      <c r="E3936" s="81">
        <f t="shared" si="195"/>
        <v>0</v>
      </c>
      <c r="F3936" s="81"/>
      <c r="G3936" s="82">
        <f t="shared" si="196"/>
        <v>0</v>
      </c>
      <c r="H3936" s="83">
        <f t="shared" si="197"/>
        <v>0</v>
      </c>
      <c r="I3936" s="83" t="e">
        <f t="shared" si="198"/>
        <v>#DIV/0!</v>
      </c>
      <c r="J3936" s="103" t="e">
        <f t="shared" si="199"/>
        <v>#DIV/0!</v>
      </c>
    </row>
    <row r="3937" spans="1:10" ht="12.75" customHeight="1" x14ac:dyDescent="0.25">
      <c r="A3937" s="101"/>
      <c r="D3937" s="81"/>
      <c r="E3937" s="81">
        <f>(E3936*Invoice!I4468)+((E3936-(E3936*Invoice!I4468))*Invoice!J4468)</f>
        <v>0</v>
      </c>
      <c r="F3937" s="81"/>
      <c r="G3937" s="90">
        <f>E3937/1.11</f>
        <v>0</v>
      </c>
      <c r="H3937" s="91">
        <f>G3937*11%</f>
        <v>0</v>
      </c>
      <c r="I3937" s="91" t="e">
        <f>G3937/B3936</f>
        <v>#DIV/0!</v>
      </c>
      <c r="J3937" s="104" t="e">
        <f>H3937/B3936</f>
        <v>#DIV/0!</v>
      </c>
    </row>
    <row r="3938" spans="1:10" ht="12.75" customHeight="1" x14ac:dyDescent="0.25">
      <c r="A3938" s="101"/>
      <c r="D3938" s="81" t="s">
        <v>23</v>
      </c>
      <c r="E3938" s="81">
        <f>E3936-E3937</f>
        <v>0</v>
      </c>
      <c r="F3938" s="81"/>
      <c r="G3938" s="82">
        <f>G3936-G3937</f>
        <v>0</v>
      </c>
      <c r="H3938" s="82">
        <f>H3936-H3937</f>
        <v>0</v>
      </c>
      <c r="I3938" s="82" t="e">
        <f>I3936-I3937</f>
        <v>#DIV/0!</v>
      </c>
      <c r="J3938" s="105" t="e">
        <f>J3936-J3937</f>
        <v>#DIV/0!</v>
      </c>
    </row>
    <row r="3939" spans="1:10" ht="12.75" customHeight="1" x14ac:dyDescent="0.25">
      <c r="A3939" s="101"/>
      <c r="D3939" s="81"/>
      <c r="E3939" s="81"/>
      <c r="F3939" s="81"/>
      <c r="G3939" s="82"/>
      <c r="H3939" s="83">
        <f>G3938+H3938</f>
        <v>0</v>
      </c>
      <c r="I3939" s="83"/>
      <c r="J3939" s="103"/>
    </row>
    <row r="3940" spans="1:10" ht="12.75" customHeight="1" x14ac:dyDescent="0.25">
      <c r="A3940" s="101"/>
      <c r="B3940" s="79"/>
      <c r="D3940" s="81"/>
      <c r="E3940" s="81"/>
      <c r="F3940" s="81"/>
      <c r="G3940" s="82"/>
      <c r="H3940" s="83"/>
      <c r="I3940" s="83"/>
      <c r="J3940" s="103"/>
    </row>
    <row r="3941" spans="1:10" ht="12.75" customHeight="1" x14ac:dyDescent="0.25">
      <c r="A3941" s="101">
        <v>14</v>
      </c>
      <c r="B3941" s="84" t="s">
        <v>20</v>
      </c>
      <c r="C3941" s="84" t="s">
        <v>21</v>
      </c>
      <c r="D3941" s="85" t="s">
        <v>22</v>
      </c>
      <c r="E3941" s="85" t="s">
        <v>23</v>
      </c>
      <c r="F3941" s="85"/>
      <c r="G3941" s="86" t="s">
        <v>24</v>
      </c>
      <c r="H3941" s="87" t="s">
        <v>25</v>
      </c>
      <c r="I3941" s="87" t="s">
        <v>26</v>
      </c>
      <c r="J3941" s="102"/>
    </row>
    <row r="3942" spans="1:10" ht="12.75" customHeight="1" x14ac:dyDescent="0.25">
      <c r="A3942" s="101"/>
      <c r="B3942" s="80">
        <f>Invoice!B4469</f>
        <v>0</v>
      </c>
      <c r="C3942" s="88">
        <f>Invoice!E4469</f>
        <v>0</v>
      </c>
      <c r="D3942" s="89">
        <f>Invoice!H4469</f>
        <v>0</v>
      </c>
      <c r="E3942" s="81">
        <f t="shared" si="195"/>
        <v>0</v>
      </c>
      <c r="F3942" s="81"/>
      <c r="G3942" s="82">
        <f t="shared" si="196"/>
        <v>0</v>
      </c>
      <c r="H3942" s="83">
        <f t="shared" si="197"/>
        <v>0</v>
      </c>
      <c r="I3942" s="83" t="e">
        <f t="shared" si="198"/>
        <v>#DIV/0!</v>
      </c>
      <c r="J3942" s="103" t="e">
        <f t="shared" si="199"/>
        <v>#DIV/0!</v>
      </c>
    </row>
    <row r="3943" spans="1:10" ht="12.75" customHeight="1" x14ac:dyDescent="0.25">
      <c r="A3943" s="101"/>
      <c r="D3943" s="81"/>
      <c r="E3943" s="81">
        <f>(E3942*Invoice!I4469)+((E3942-(E3942*Invoice!I4469))*Invoice!J4469)</f>
        <v>0</v>
      </c>
      <c r="F3943" s="81"/>
      <c r="G3943" s="90">
        <f>E3943/1.11</f>
        <v>0</v>
      </c>
      <c r="H3943" s="91">
        <f>G3943*11%</f>
        <v>0</v>
      </c>
      <c r="I3943" s="91" t="e">
        <f>G3943/B3942</f>
        <v>#DIV/0!</v>
      </c>
      <c r="J3943" s="104" t="e">
        <f>H3943/B3942</f>
        <v>#DIV/0!</v>
      </c>
    </row>
    <row r="3944" spans="1:10" ht="12.75" customHeight="1" x14ac:dyDescent="0.25">
      <c r="A3944" s="101"/>
      <c r="D3944" s="81" t="s">
        <v>23</v>
      </c>
      <c r="E3944" s="81">
        <f>E3942-E3943</f>
        <v>0</v>
      </c>
      <c r="F3944" s="81"/>
      <c r="G3944" s="82">
        <f>G3942-G3943</f>
        <v>0</v>
      </c>
      <c r="H3944" s="82">
        <f>H3942-H3943</f>
        <v>0</v>
      </c>
      <c r="I3944" s="82" t="e">
        <f>I3942-I3943</f>
        <v>#DIV/0!</v>
      </c>
      <c r="J3944" s="105" t="e">
        <f>J3942-J3943</f>
        <v>#DIV/0!</v>
      </c>
    </row>
    <row r="3945" spans="1:10" ht="12.75" customHeight="1" x14ac:dyDescent="0.25">
      <c r="A3945" s="101"/>
      <c r="D3945" s="81"/>
      <c r="E3945" s="81"/>
      <c r="F3945" s="81"/>
      <c r="G3945" s="82"/>
      <c r="H3945" s="83">
        <f>G3944+H3944</f>
        <v>0</v>
      </c>
      <c r="I3945" s="83"/>
      <c r="J3945" s="103"/>
    </row>
    <row r="3946" spans="1:10" ht="12.75" customHeight="1" x14ac:dyDescent="0.25">
      <c r="A3946" s="101"/>
      <c r="B3946" s="79"/>
      <c r="D3946" s="81"/>
      <c r="E3946" s="81"/>
      <c r="F3946" s="81"/>
      <c r="G3946" s="82"/>
      <c r="H3946" s="83"/>
      <c r="I3946" s="83"/>
      <c r="J3946" s="103"/>
    </row>
    <row r="3947" spans="1:10" ht="12.75" customHeight="1" x14ac:dyDescent="0.25">
      <c r="A3947" s="101">
        <v>15</v>
      </c>
      <c r="B3947" s="84" t="s">
        <v>20</v>
      </c>
      <c r="C3947" s="84" t="s">
        <v>21</v>
      </c>
      <c r="D3947" s="85" t="s">
        <v>22</v>
      </c>
      <c r="E3947" s="85" t="s">
        <v>23</v>
      </c>
      <c r="F3947" s="85"/>
      <c r="G3947" s="86" t="s">
        <v>24</v>
      </c>
      <c r="H3947" s="87" t="s">
        <v>25</v>
      </c>
      <c r="I3947" s="87" t="s">
        <v>26</v>
      </c>
      <c r="J3947" s="102"/>
    </row>
    <row r="3948" spans="1:10" ht="12.75" customHeight="1" x14ac:dyDescent="0.25">
      <c r="A3948" s="101"/>
      <c r="B3948" s="80">
        <f>Invoice!B4470</f>
        <v>0</v>
      </c>
      <c r="C3948" s="88">
        <f>Invoice!E4470</f>
        <v>0</v>
      </c>
      <c r="D3948" s="89">
        <f>Invoice!H4470</f>
        <v>0</v>
      </c>
      <c r="E3948" s="81">
        <f t="shared" si="195"/>
        <v>0</v>
      </c>
      <c r="F3948" s="81"/>
      <c r="G3948" s="82">
        <f t="shared" si="196"/>
        <v>0</v>
      </c>
      <c r="H3948" s="83">
        <f t="shared" si="197"/>
        <v>0</v>
      </c>
      <c r="I3948" s="83" t="e">
        <f t="shared" si="198"/>
        <v>#DIV/0!</v>
      </c>
      <c r="J3948" s="103" t="e">
        <f t="shared" si="199"/>
        <v>#DIV/0!</v>
      </c>
    </row>
    <row r="3949" spans="1:10" ht="12.75" customHeight="1" x14ac:dyDescent="0.25">
      <c r="A3949" s="101"/>
      <c r="D3949" s="81"/>
      <c r="E3949" s="81">
        <f>(E3948*Invoice!I4470)+((E3948-(E3948*Invoice!I4470))*Invoice!J4470)</f>
        <v>0</v>
      </c>
      <c r="F3949" s="81"/>
      <c r="G3949" s="90">
        <f>E3949/1.11</f>
        <v>0</v>
      </c>
      <c r="H3949" s="91">
        <f>G3949*11%</f>
        <v>0</v>
      </c>
      <c r="I3949" s="91" t="e">
        <f>G3949/B3948</f>
        <v>#DIV/0!</v>
      </c>
      <c r="J3949" s="104" t="e">
        <f>H3949/B3948</f>
        <v>#DIV/0!</v>
      </c>
    </row>
    <row r="3950" spans="1:10" ht="12.75" customHeight="1" x14ac:dyDescent="0.25">
      <c r="A3950" s="101"/>
      <c r="D3950" s="81" t="s">
        <v>23</v>
      </c>
      <c r="E3950" s="81">
        <f>E3948-E3949</f>
        <v>0</v>
      </c>
      <c r="F3950" s="81"/>
      <c r="G3950" s="82">
        <f>G3948-G3949</f>
        <v>0</v>
      </c>
      <c r="H3950" s="82">
        <f>H3948-H3949</f>
        <v>0</v>
      </c>
      <c r="I3950" s="82" t="e">
        <f>I3948-I3949</f>
        <v>#DIV/0!</v>
      </c>
      <c r="J3950" s="105" t="e">
        <f>J3948-J3949</f>
        <v>#DIV/0!</v>
      </c>
    </row>
    <row r="3951" spans="1:10" ht="12.75" customHeight="1" x14ac:dyDescent="0.25">
      <c r="A3951" s="101"/>
      <c r="D3951" s="81"/>
      <c r="E3951" s="81"/>
      <c r="F3951" s="81"/>
      <c r="G3951" s="82"/>
      <c r="H3951" s="83">
        <f>G3950+H3950</f>
        <v>0</v>
      </c>
      <c r="I3951" s="83"/>
      <c r="J3951" s="103"/>
    </row>
    <row r="3952" spans="1:10" ht="12.75" customHeight="1" x14ac:dyDescent="0.25">
      <c r="A3952" s="101"/>
      <c r="B3952" s="79"/>
      <c r="D3952" s="81"/>
      <c r="E3952" s="81"/>
      <c r="F3952" s="81"/>
      <c r="G3952" s="82"/>
      <c r="H3952" s="83"/>
      <c r="I3952" s="83"/>
      <c r="J3952" s="103"/>
    </row>
    <row r="3953" spans="1:10" ht="12.75" customHeight="1" x14ac:dyDescent="0.25">
      <c r="A3953" s="101">
        <v>16</v>
      </c>
      <c r="B3953" s="84" t="s">
        <v>20</v>
      </c>
      <c r="C3953" s="84" t="s">
        <v>21</v>
      </c>
      <c r="D3953" s="85" t="s">
        <v>22</v>
      </c>
      <c r="E3953" s="85" t="s">
        <v>23</v>
      </c>
      <c r="F3953" s="85"/>
      <c r="G3953" s="86" t="s">
        <v>24</v>
      </c>
      <c r="H3953" s="87" t="s">
        <v>25</v>
      </c>
      <c r="I3953" s="87" t="s">
        <v>26</v>
      </c>
      <c r="J3953" s="102"/>
    </row>
    <row r="3954" spans="1:10" ht="12.75" customHeight="1" x14ac:dyDescent="0.25">
      <c r="A3954" s="101"/>
      <c r="B3954" s="80">
        <f>Invoice!B4471</f>
        <v>0</v>
      </c>
      <c r="C3954" s="88">
        <f>Invoice!E4471</f>
        <v>0</v>
      </c>
      <c r="D3954" s="89">
        <f>Invoice!H4471</f>
        <v>0</v>
      </c>
      <c r="E3954" s="81">
        <f t="shared" si="195"/>
        <v>0</v>
      </c>
      <c r="F3954" s="81"/>
      <c r="G3954" s="82">
        <f t="shared" si="196"/>
        <v>0</v>
      </c>
      <c r="H3954" s="83">
        <f t="shared" si="197"/>
        <v>0</v>
      </c>
      <c r="I3954" s="83" t="e">
        <f t="shared" si="198"/>
        <v>#DIV/0!</v>
      </c>
      <c r="J3954" s="103" t="e">
        <f t="shared" si="199"/>
        <v>#DIV/0!</v>
      </c>
    </row>
    <row r="3955" spans="1:10" ht="12.75" customHeight="1" x14ac:dyDescent="0.25">
      <c r="A3955" s="101"/>
      <c r="D3955" s="81"/>
      <c r="E3955" s="81">
        <f>(E3954*Invoice!I4471)+((E3954-(E3954*Invoice!I4471))*Invoice!J4471)</f>
        <v>0</v>
      </c>
      <c r="F3955" s="81"/>
      <c r="G3955" s="90">
        <f>E3955/1.11</f>
        <v>0</v>
      </c>
      <c r="H3955" s="91">
        <f>G3955*11%</f>
        <v>0</v>
      </c>
      <c r="I3955" s="91" t="e">
        <f>G3955/B3954</f>
        <v>#DIV/0!</v>
      </c>
      <c r="J3955" s="104" t="e">
        <f>H3955/B3954</f>
        <v>#DIV/0!</v>
      </c>
    </row>
    <row r="3956" spans="1:10" ht="12.75" customHeight="1" x14ac:dyDescent="0.25">
      <c r="A3956" s="101"/>
      <c r="D3956" s="81" t="s">
        <v>23</v>
      </c>
      <c r="E3956" s="81">
        <f>E3954-E3955</f>
        <v>0</v>
      </c>
      <c r="F3956" s="81"/>
      <c r="G3956" s="82">
        <f>G3954-G3955</f>
        <v>0</v>
      </c>
      <c r="H3956" s="82">
        <f>H3954-H3955</f>
        <v>0</v>
      </c>
      <c r="I3956" s="82" t="e">
        <f>I3954-I3955</f>
        <v>#DIV/0!</v>
      </c>
      <c r="J3956" s="105" t="e">
        <f>J3954-J3955</f>
        <v>#DIV/0!</v>
      </c>
    </row>
    <row r="3957" spans="1:10" ht="12.75" customHeight="1" x14ac:dyDescent="0.25">
      <c r="A3957" s="101"/>
      <c r="D3957" s="81"/>
      <c r="E3957" s="81"/>
      <c r="F3957" s="81"/>
      <c r="G3957" s="82"/>
      <c r="H3957" s="83">
        <f>G3956+H3956</f>
        <v>0</v>
      </c>
      <c r="I3957" s="83"/>
      <c r="J3957" s="103"/>
    </row>
    <row r="3958" spans="1:10" ht="12.75" customHeight="1" x14ac:dyDescent="0.25">
      <c r="A3958" s="101"/>
      <c r="C3958" s="88"/>
      <c r="D3958" s="89"/>
      <c r="E3958" s="81"/>
      <c r="F3958" s="81"/>
      <c r="G3958" s="82"/>
      <c r="H3958" s="83"/>
      <c r="I3958" s="83"/>
      <c r="J3958" s="103"/>
    </row>
    <row r="3959" spans="1:10" ht="12.75" customHeight="1" x14ac:dyDescent="0.25">
      <c r="A3959" s="106"/>
      <c r="B3959" s="107"/>
      <c r="C3959" s="107"/>
      <c r="D3959" s="107"/>
      <c r="E3959" s="107"/>
      <c r="F3959" s="107"/>
      <c r="G3959" s="108">
        <f>G3866+G3872+G3878+G3884+G3890+G3896+G3902+G3908+G3914+G3920+G3926+G3932+G3938+G3944+G3950+G3956</f>
        <v>0</v>
      </c>
      <c r="H3959" s="108">
        <f>H3866+H3872+H3878+H3884+H3890+H3896+H3902+H3908+H3914+H3920+H3926+H3932+H3938+H3944+H3950+H3956</f>
        <v>0</v>
      </c>
      <c r="I3959" s="107"/>
      <c r="J3959" s="109">
        <f>H3867+H3873+H3879+H3885+H3891+H3897+H3903+H3909+H3915+H3921+H3927+H3933+H3939+H3945+H3951+H3957</f>
        <v>0</v>
      </c>
    </row>
    <row r="3961" spans="1:10" ht="12.75" customHeight="1" x14ac:dyDescent="0.25">
      <c r="A3961" s="94" t="s">
        <v>1</v>
      </c>
      <c r="B3961" s="95">
        <f>Invoice!E4562</f>
        <v>23060041</v>
      </c>
      <c r="C3961" s="96"/>
      <c r="D3961" s="97"/>
      <c r="E3961" s="97"/>
      <c r="F3961" s="97"/>
      <c r="G3961" s="98"/>
      <c r="H3961" s="99"/>
      <c r="I3961" s="99"/>
      <c r="J3961" s="100"/>
    </row>
    <row r="3962" spans="1:10" ht="12.75" customHeight="1" x14ac:dyDescent="0.25">
      <c r="A3962" s="101">
        <v>1</v>
      </c>
      <c r="B3962" s="84" t="s">
        <v>20</v>
      </c>
      <c r="C3962" s="84" t="s">
        <v>21</v>
      </c>
      <c r="D3962" s="85" t="s">
        <v>22</v>
      </c>
      <c r="E3962" s="85" t="s">
        <v>23</v>
      </c>
      <c r="F3962" s="85"/>
      <c r="G3962" s="86" t="s">
        <v>24</v>
      </c>
      <c r="H3962" s="87" t="s">
        <v>25</v>
      </c>
      <c r="I3962" s="87" t="s">
        <v>26</v>
      </c>
      <c r="J3962" s="102"/>
    </row>
    <row r="3963" spans="1:10" ht="12.75" customHeight="1" x14ac:dyDescent="0.25">
      <c r="A3963" s="101"/>
      <c r="B3963" s="80">
        <f>Invoice!B4570</f>
        <v>0</v>
      </c>
      <c r="C3963" s="88">
        <f>Invoice!E4570</f>
        <v>0</v>
      </c>
      <c r="D3963" s="89">
        <f>Invoice!H4570</f>
        <v>0</v>
      </c>
      <c r="E3963" s="81">
        <f>D3963*B3963</f>
        <v>0</v>
      </c>
      <c r="F3963" s="81"/>
      <c r="G3963" s="82">
        <f>E3963/1.11</f>
        <v>0</v>
      </c>
      <c r="H3963" s="83">
        <f>G3963*11%</f>
        <v>0</v>
      </c>
      <c r="I3963" s="83" t="e">
        <f>G3963/B3963</f>
        <v>#DIV/0!</v>
      </c>
      <c r="J3963" s="103" t="e">
        <f>H3963/B3963</f>
        <v>#DIV/0!</v>
      </c>
    </row>
    <row r="3964" spans="1:10" ht="12.75" customHeight="1" x14ac:dyDescent="0.25">
      <c r="A3964" s="101"/>
      <c r="D3964" s="81"/>
      <c r="E3964" s="81">
        <f>(E3963*Invoice!I4570)+((E3963-(E3963*Invoice!I4570))*Invoice!J4570)</f>
        <v>0</v>
      </c>
      <c r="F3964" s="81"/>
      <c r="G3964" s="90">
        <f>E3964/1.11</f>
        <v>0</v>
      </c>
      <c r="H3964" s="91">
        <f>G3964*11%</f>
        <v>0</v>
      </c>
      <c r="I3964" s="91" t="e">
        <f>G3964/B3963</f>
        <v>#DIV/0!</v>
      </c>
      <c r="J3964" s="104" t="e">
        <f>H3964/B3963</f>
        <v>#DIV/0!</v>
      </c>
    </row>
    <row r="3965" spans="1:10" ht="12.75" customHeight="1" x14ac:dyDescent="0.25">
      <c r="A3965" s="101"/>
      <c r="D3965" s="81" t="s">
        <v>23</v>
      </c>
      <c r="E3965" s="81">
        <f>E3963-E3964</f>
        <v>0</v>
      </c>
      <c r="F3965" s="81"/>
      <c r="G3965" s="82">
        <f>G3963-G3964</f>
        <v>0</v>
      </c>
      <c r="H3965" s="82">
        <f>H3963-H3964</f>
        <v>0</v>
      </c>
      <c r="I3965" s="82" t="e">
        <f>I3963-I3964</f>
        <v>#DIV/0!</v>
      </c>
      <c r="J3965" s="105" t="e">
        <f>J3963-J3964</f>
        <v>#DIV/0!</v>
      </c>
    </row>
    <row r="3966" spans="1:10" ht="12.75" customHeight="1" x14ac:dyDescent="0.25">
      <c r="A3966" s="101"/>
      <c r="D3966" s="81"/>
      <c r="E3966" s="81"/>
      <c r="F3966" s="81"/>
      <c r="G3966" s="82"/>
      <c r="H3966" s="83">
        <f>G3965+H3965</f>
        <v>0</v>
      </c>
      <c r="I3966" s="83"/>
      <c r="J3966" s="103"/>
    </row>
    <row r="3967" spans="1:10" ht="12.75" customHeight="1" x14ac:dyDescent="0.25">
      <c r="A3967" s="101"/>
      <c r="B3967" s="79"/>
      <c r="D3967" s="81"/>
      <c r="E3967" s="81"/>
      <c r="F3967" s="81"/>
      <c r="G3967" s="82"/>
      <c r="H3967" s="83"/>
      <c r="I3967" s="83"/>
      <c r="J3967" s="103"/>
    </row>
    <row r="3968" spans="1:10" ht="12.75" customHeight="1" x14ac:dyDescent="0.25">
      <c r="A3968" s="101">
        <v>2</v>
      </c>
      <c r="B3968" s="84" t="s">
        <v>20</v>
      </c>
      <c r="C3968" s="84" t="s">
        <v>21</v>
      </c>
      <c r="D3968" s="85" t="s">
        <v>22</v>
      </c>
      <c r="E3968" s="85" t="s">
        <v>23</v>
      </c>
      <c r="F3968" s="85"/>
      <c r="G3968" s="86" t="s">
        <v>24</v>
      </c>
      <c r="H3968" s="87" t="s">
        <v>25</v>
      </c>
      <c r="I3968" s="87" t="s">
        <v>26</v>
      </c>
      <c r="J3968" s="102"/>
    </row>
    <row r="3969" spans="1:10" ht="12.75" customHeight="1" x14ac:dyDescent="0.25">
      <c r="A3969" s="101"/>
      <c r="B3969" s="80">
        <f>Invoice!B4571</f>
        <v>0</v>
      </c>
      <c r="C3969" s="88">
        <f>Invoice!E4571</f>
        <v>0</v>
      </c>
      <c r="D3969" s="89">
        <f>Invoice!H4571</f>
        <v>0</v>
      </c>
      <c r="E3969" s="81">
        <f t="shared" ref="E3969:E4053" si="200">D3969*B3969</f>
        <v>0</v>
      </c>
      <c r="F3969" s="81"/>
      <c r="G3969" s="82">
        <f t="shared" ref="G3969:G4053" si="201">E3969/1.11</f>
        <v>0</v>
      </c>
      <c r="H3969" s="83">
        <f t="shared" ref="H3969:H4053" si="202">G3969*11%</f>
        <v>0</v>
      </c>
      <c r="I3969" s="83" t="e">
        <f t="shared" ref="I3969:I4053" si="203">G3969/B3969</f>
        <v>#DIV/0!</v>
      </c>
      <c r="J3969" s="103" t="e">
        <f t="shared" ref="J3969:J4053" si="204">H3969/B3969</f>
        <v>#DIV/0!</v>
      </c>
    </row>
    <row r="3970" spans="1:10" ht="12.75" customHeight="1" x14ac:dyDescent="0.25">
      <c r="A3970" s="101"/>
      <c r="D3970" s="81"/>
      <c r="E3970" s="81">
        <f>(E3969*Invoice!I4571)+((E3969-(E3969*Invoice!I4571))*Invoice!J4571)</f>
        <v>0</v>
      </c>
      <c r="F3970" s="81"/>
      <c r="G3970" s="90">
        <f>E3970/1.11</f>
        <v>0</v>
      </c>
      <c r="H3970" s="91">
        <f>G3970*11%</f>
        <v>0</v>
      </c>
      <c r="I3970" s="91" t="e">
        <f>G3970/B3969</f>
        <v>#DIV/0!</v>
      </c>
      <c r="J3970" s="104" t="e">
        <f>H3970/B3969</f>
        <v>#DIV/0!</v>
      </c>
    </row>
    <row r="3971" spans="1:10" ht="12.75" customHeight="1" x14ac:dyDescent="0.25">
      <c r="A3971" s="101"/>
      <c r="D3971" s="81" t="s">
        <v>23</v>
      </c>
      <c r="E3971" s="81">
        <f>E3969-E3970</f>
        <v>0</v>
      </c>
      <c r="F3971" s="81"/>
      <c r="G3971" s="82">
        <f>G3969-G3970</f>
        <v>0</v>
      </c>
      <c r="H3971" s="82">
        <f>H3969-H3970</f>
        <v>0</v>
      </c>
      <c r="I3971" s="82" t="e">
        <f>I3969-I3970</f>
        <v>#DIV/0!</v>
      </c>
      <c r="J3971" s="105" t="e">
        <f>J3969-J3970</f>
        <v>#DIV/0!</v>
      </c>
    </row>
    <row r="3972" spans="1:10" ht="12.75" customHeight="1" x14ac:dyDescent="0.25">
      <c r="A3972" s="101"/>
      <c r="D3972" s="81"/>
      <c r="E3972" s="81"/>
      <c r="F3972" s="81"/>
      <c r="G3972" s="82"/>
      <c r="H3972" s="83">
        <f>G3971+H3971</f>
        <v>0</v>
      </c>
      <c r="I3972" s="83"/>
      <c r="J3972" s="103"/>
    </row>
    <row r="3973" spans="1:10" ht="12.75" customHeight="1" x14ac:dyDescent="0.25">
      <c r="A3973" s="101"/>
      <c r="B3973" s="79"/>
      <c r="D3973" s="81"/>
      <c r="E3973" s="81"/>
      <c r="F3973" s="81"/>
      <c r="G3973" s="82"/>
      <c r="H3973" s="83"/>
      <c r="I3973" s="83"/>
      <c r="J3973" s="103"/>
    </row>
    <row r="3974" spans="1:10" ht="12.75" customHeight="1" x14ac:dyDescent="0.25">
      <c r="A3974" s="101">
        <v>3</v>
      </c>
      <c r="B3974" s="84" t="s">
        <v>20</v>
      </c>
      <c r="C3974" s="84" t="s">
        <v>21</v>
      </c>
      <c r="D3974" s="85" t="s">
        <v>22</v>
      </c>
      <c r="E3974" s="85" t="s">
        <v>23</v>
      </c>
      <c r="F3974" s="85"/>
      <c r="G3974" s="86" t="s">
        <v>24</v>
      </c>
      <c r="H3974" s="87" t="s">
        <v>25</v>
      </c>
      <c r="I3974" s="87" t="s">
        <v>26</v>
      </c>
      <c r="J3974" s="102"/>
    </row>
    <row r="3975" spans="1:10" ht="12.75" customHeight="1" x14ac:dyDescent="0.25">
      <c r="A3975" s="101"/>
      <c r="B3975" s="80">
        <f>Invoice!B4572</f>
        <v>0</v>
      </c>
      <c r="C3975" s="88">
        <f>Invoice!E4572</f>
        <v>0</v>
      </c>
      <c r="D3975" s="89">
        <f>Invoice!H4572</f>
        <v>0</v>
      </c>
      <c r="E3975" s="81">
        <f t="shared" si="200"/>
        <v>0</v>
      </c>
      <c r="F3975" s="81"/>
      <c r="G3975" s="82">
        <f t="shared" si="201"/>
        <v>0</v>
      </c>
      <c r="H3975" s="83">
        <f t="shared" si="202"/>
        <v>0</v>
      </c>
      <c r="I3975" s="83" t="e">
        <f t="shared" si="203"/>
        <v>#DIV/0!</v>
      </c>
      <c r="J3975" s="103" t="e">
        <f t="shared" si="204"/>
        <v>#DIV/0!</v>
      </c>
    </row>
    <row r="3976" spans="1:10" ht="12.75" customHeight="1" x14ac:dyDescent="0.25">
      <c r="A3976" s="101"/>
      <c r="D3976" s="81"/>
      <c r="E3976" s="81">
        <f>(E3975*Invoice!I4572)+((E3975-(E3975*Invoice!I4572))*Invoice!J4572)</f>
        <v>0</v>
      </c>
      <c r="F3976" s="81"/>
      <c r="G3976" s="90">
        <f>E3976/1.11</f>
        <v>0</v>
      </c>
      <c r="H3976" s="91">
        <f>G3976*11%</f>
        <v>0</v>
      </c>
      <c r="I3976" s="91" t="e">
        <f>G3976/B3975</f>
        <v>#DIV/0!</v>
      </c>
      <c r="J3976" s="104" t="e">
        <f>H3976/B3975</f>
        <v>#DIV/0!</v>
      </c>
    </row>
    <row r="3977" spans="1:10" ht="12.75" customHeight="1" x14ac:dyDescent="0.25">
      <c r="A3977" s="101"/>
      <c r="D3977" s="81" t="s">
        <v>23</v>
      </c>
      <c r="E3977" s="81">
        <f>E3975-E3976</f>
        <v>0</v>
      </c>
      <c r="F3977" s="81"/>
      <c r="G3977" s="82">
        <f>G3975-G3976</f>
        <v>0</v>
      </c>
      <c r="H3977" s="82">
        <f>H3975-H3976</f>
        <v>0</v>
      </c>
      <c r="I3977" s="82" t="e">
        <f>I3975-I3976</f>
        <v>#DIV/0!</v>
      </c>
      <c r="J3977" s="105" t="e">
        <f>J3975-J3976</f>
        <v>#DIV/0!</v>
      </c>
    </row>
    <row r="3978" spans="1:10" ht="12.75" customHeight="1" x14ac:dyDescent="0.25">
      <c r="A3978" s="101"/>
      <c r="D3978" s="81"/>
      <c r="E3978" s="81"/>
      <c r="F3978" s="81"/>
      <c r="G3978" s="82"/>
      <c r="H3978" s="83">
        <f>G3977+H3977</f>
        <v>0</v>
      </c>
      <c r="I3978" s="83"/>
      <c r="J3978" s="103"/>
    </row>
    <row r="3979" spans="1:10" ht="12.75" customHeight="1" x14ac:dyDescent="0.25">
      <c r="A3979" s="101"/>
      <c r="B3979" s="79"/>
      <c r="D3979" s="81"/>
      <c r="E3979" s="81"/>
      <c r="F3979" s="81"/>
      <c r="G3979" s="82"/>
      <c r="H3979" s="83"/>
      <c r="I3979" s="83"/>
      <c r="J3979" s="103"/>
    </row>
    <row r="3980" spans="1:10" ht="12.75" customHeight="1" x14ac:dyDescent="0.25">
      <c r="A3980" s="101">
        <v>4</v>
      </c>
      <c r="B3980" s="84" t="s">
        <v>20</v>
      </c>
      <c r="C3980" s="84" t="s">
        <v>21</v>
      </c>
      <c r="D3980" s="85" t="s">
        <v>22</v>
      </c>
      <c r="E3980" s="85" t="s">
        <v>23</v>
      </c>
      <c r="F3980" s="85"/>
      <c r="G3980" s="86" t="s">
        <v>24</v>
      </c>
      <c r="H3980" s="87" t="s">
        <v>25</v>
      </c>
      <c r="I3980" s="87" t="s">
        <v>26</v>
      </c>
      <c r="J3980" s="102"/>
    </row>
    <row r="3981" spans="1:10" ht="12.75" customHeight="1" x14ac:dyDescent="0.25">
      <c r="A3981" s="101"/>
      <c r="B3981" s="80">
        <f>Invoice!B4573</f>
        <v>0</v>
      </c>
      <c r="C3981" s="88">
        <f>Invoice!E4573</f>
        <v>0</v>
      </c>
      <c r="D3981" s="89">
        <f>Invoice!H4573</f>
        <v>0</v>
      </c>
      <c r="E3981" s="81">
        <f t="shared" si="200"/>
        <v>0</v>
      </c>
      <c r="F3981" s="81"/>
      <c r="G3981" s="82">
        <f t="shared" si="201"/>
        <v>0</v>
      </c>
      <c r="H3981" s="83">
        <f t="shared" si="202"/>
        <v>0</v>
      </c>
      <c r="I3981" s="83" t="e">
        <f t="shared" si="203"/>
        <v>#DIV/0!</v>
      </c>
      <c r="J3981" s="103" t="e">
        <f t="shared" si="204"/>
        <v>#DIV/0!</v>
      </c>
    </row>
    <row r="3982" spans="1:10" ht="12.75" customHeight="1" x14ac:dyDescent="0.25">
      <c r="A3982" s="101"/>
      <c r="D3982" s="81"/>
      <c r="E3982" s="81">
        <f>(E3981*Invoice!I4573)+((E3981-(E3981*Invoice!I4573))*Invoice!J4573)</f>
        <v>0</v>
      </c>
      <c r="F3982" s="81"/>
      <c r="G3982" s="90">
        <f>E3982/1.11</f>
        <v>0</v>
      </c>
      <c r="H3982" s="91">
        <f>G3982*11%</f>
        <v>0</v>
      </c>
      <c r="I3982" s="91" t="e">
        <f>G3982/B3981</f>
        <v>#DIV/0!</v>
      </c>
      <c r="J3982" s="104" t="e">
        <f>H3982/B3981</f>
        <v>#DIV/0!</v>
      </c>
    </row>
    <row r="3983" spans="1:10" ht="12.75" customHeight="1" x14ac:dyDescent="0.25">
      <c r="A3983" s="101"/>
      <c r="D3983" s="81" t="s">
        <v>23</v>
      </c>
      <c r="E3983" s="81">
        <f>E3981-E3982</f>
        <v>0</v>
      </c>
      <c r="F3983" s="81"/>
      <c r="G3983" s="82">
        <f>G3981-G3982</f>
        <v>0</v>
      </c>
      <c r="H3983" s="82">
        <f>H3981-H3982</f>
        <v>0</v>
      </c>
      <c r="I3983" s="82" t="e">
        <f>I3981-I3982</f>
        <v>#DIV/0!</v>
      </c>
      <c r="J3983" s="105" t="e">
        <f>J3981-J3982</f>
        <v>#DIV/0!</v>
      </c>
    </row>
    <row r="3984" spans="1:10" ht="12.75" customHeight="1" x14ac:dyDescent="0.25">
      <c r="A3984" s="101"/>
      <c r="D3984" s="81"/>
      <c r="E3984" s="81"/>
      <c r="F3984" s="81"/>
      <c r="G3984" s="82"/>
      <c r="H3984" s="83">
        <f>G3983+H3983</f>
        <v>0</v>
      </c>
      <c r="I3984" s="83"/>
      <c r="J3984" s="103"/>
    </row>
    <row r="3985" spans="1:10" ht="12.75" customHeight="1" x14ac:dyDescent="0.25">
      <c r="A3985" s="101"/>
      <c r="B3985" s="79"/>
      <c r="D3985" s="81"/>
      <c r="E3985" s="81"/>
      <c r="F3985" s="81"/>
      <c r="G3985" s="82"/>
      <c r="H3985" s="83"/>
      <c r="I3985" s="83"/>
      <c r="J3985" s="103"/>
    </row>
    <row r="3986" spans="1:10" ht="12.75" customHeight="1" x14ac:dyDescent="0.25">
      <c r="A3986" s="101">
        <v>5</v>
      </c>
      <c r="B3986" s="84" t="s">
        <v>20</v>
      </c>
      <c r="C3986" s="84" t="s">
        <v>21</v>
      </c>
      <c r="D3986" s="85" t="s">
        <v>22</v>
      </c>
      <c r="E3986" s="85" t="s">
        <v>23</v>
      </c>
      <c r="F3986" s="85"/>
      <c r="G3986" s="86" t="s">
        <v>24</v>
      </c>
      <c r="H3986" s="87" t="s">
        <v>25</v>
      </c>
      <c r="I3986" s="87" t="s">
        <v>26</v>
      </c>
      <c r="J3986" s="102"/>
    </row>
    <row r="3987" spans="1:10" ht="12.75" customHeight="1" x14ac:dyDescent="0.25">
      <c r="A3987" s="101"/>
      <c r="B3987" s="80">
        <f>Invoice!B4574</f>
        <v>0</v>
      </c>
      <c r="C3987" s="88">
        <f>Invoice!E4574</f>
        <v>0</v>
      </c>
      <c r="D3987" s="89">
        <f>Invoice!H4574</f>
        <v>0</v>
      </c>
      <c r="E3987" s="81">
        <f t="shared" si="200"/>
        <v>0</v>
      </c>
      <c r="F3987" s="81"/>
      <c r="G3987" s="82">
        <f t="shared" si="201"/>
        <v>0</v>
      </c>
      <c r="H3987" s="83">
        <f t="shared" si="202"/>
        <v>0</v>
      </c>
      <c r="I3987" s="83" t="e">
        <f t="shared" si="203"/>
        <v>#DIV/0!</v>
      </c>
      <c r="J3987" s="103" t="e">
        <f t="shared" si="204"/>
        <v>#DIV/0!</v>
      </c>
    </row>
    <row r="3988" spans="1:10" ht="12.75" customHeight="1" x14ac:dyDescent="0.25">
      <c r="A3988" s="101"/>
      <c r="D3988" s="81"/>
      <c r="E3988" s="81">
        <f>(E3987*Invoice!I4574)+((E3987-(E3987*Invoice!I4574))*Invoice!J4574)</f>
        <v>0</v>
      </c>
      <c r="F3988" s="81"/>
      <c r="G3988" s="90">
        <f>E3988/1.11</f>
        <v>0</v>
      </c>
      <c r="H3988" s="91">
        <f>G3988*11%</f>
        <v>0</v>
      </c>
      <c r="I3988" s="91" t="e">
        <f>G3988/B3987</f>
        <v>#DIV/0!</v>
      </c>
      <c r="J3988" s="104" t="e">
        <f>H3988/B3987</f>
        <v>#DIV/0!</v>
      </c>
    </row>
    <row r="3989" spans="1:10" ht="12.75" customHeight="1" x14ac:dyDescent="0.25">
      <c r="A3989" s="101"/>
      <c r="D3989" s="81" t="s">
        <v>23</v>
      </c>
      <c r="E3989" s="81">
        <f>E3987-E3988</f>
        <v>0</v>
      </c>
      <c r="F3989" s="81"/>
      <c r="G3989" s="82">
        <f>G3987-G3988</f>
        <v>0</v>
      </c>
      <c r="H3989" s="82">
        <f>H3987-H3988</f>
        <v>0</v>
      </c>
      <c r="I3989" s="82" t="e">
        <f>I3987-I3988</f>
        <v>#DIV/0!</v>
      </c>
      <c r="J3989" s="105" t="e">
        <f>J3987-J3988</f>
        <v>#DIV/0!</v>
      </c>
    </row>
    <row r="3990" spans="1:10" ht="12.75" customHeight="1" x14ac:dyDescent="0.25">
      <c r="A3990" s="101"/>
      <c r="D3990" s="81"/>
      <c r="E3990" s="81"/>
      <c r="F3990" s="81"/>
      <c r="G3990" s="82"/>
      <c r="H3990" s="83">
        <f>G3989+H3989</f>
        <v>0</v>
      </c>
      <c r="I3990" s="83"/>
      <c r="J3990" s="103"/>
    </row>
    <row r="3991" spans="1:10" ht="12.75" customHeight="1" x14ac:dyDescent="0.25">
      <c r="A3991" s="101"/>
      <c r="B3991" s="79"/>
      <c r="D3991" s="81"/>
      <c r="E3991" s="81"/>
      <c r="F3991" s="81"/>
      <c r="G3991" s="82"/>
      <c r="H3991" s="83"/>
      <c r="I3991" s="83"/>
      <c r="J3991" s="103"/>
    </row>
    <row r="3992" spans="1:10" ht="12.75" customHeight="1" x14ac:dyDescent="0.25">
      <c r="A3992" s="101">
        <v>6</v>
      </c>
      <c r="B3992" s="84" t="s">
        <v>20</v>
      </c>
      <c r="C3992" s="84" t="s">
        <v>21</v>
      </c>
      <c r="D3992" s="85" t="s">
        <v>22</v>
      </c>
      <c r="E3992" s="85" t="s">
        <v>23</v>
      </c>
      <c r="F3992" s="85"/>
      <c r="G3992" s="86" t="s">
        <v>24</v>
      </c>
      <c r="H3992" s="87" t="s">
        <v>25</v>
      </c>
      <c r="I3992" s="87" t="s">
        <v>26</v>
      </c>
      <c r="J3992" s="102"/>
    </row>
    <row r="3993" spans="1:10" ht="12.75" customHeight="1" x14ac:dyDescent="0.25">
      <c r="A3993" s="101"/>
      <c r="B3993" s="80">
        <f>Invoice!B4575</f>
        <v>0</v>
      </c>
      <c r="C3993" s="88">
        <f>Invoice!E4575</f>
        <v>0</v>
      </c>
      <c r="D3993" s="89">
        <f>Invoice!H4575</f>
        <v>0</v>
      </c>
      <c r="E3993" s="81">
        <f t="shared" si="200"/>
        <v>0</v>
      </c>
      <c r="F3993" s="81"/>
      <c r="G3993" s="82">
        <f t="shared" si="201"/>
        <v>0</v>
      </c>
      <c r="H3993" s="83">
        <f t="shared" si="202"/>
        <v>0</v>
      </c>
      <c r="I3993" s="83" t="e">
        <f t="shared" si="203"/>
        <v>#DIV/0!</v>
      </c>
      <c r="J3993" s="103" t="e">
        <f t="shared" si="204"/>
        <v>#DIV/0!</v>
      </c>
    </row>
    <row r="3994" spans="1:10" ht="12.75" customHeight="1" x14ac:dyDescent="0.25">
      <c r="A3994" s="101"/>
      <c r="D3994" s="81"/>
      <c r="E3994" s="81">
        <f>(E3993*Invoice!I4575)+((E3993-(E3993*Invoice!I4575))*Invoice!J4575)</f>
        <v>0</v>
      </c>
      <c r="F3994" s="81"/>
      <c r="G3994" s="90">
        <f>E3994/1.11</f>
        <v>0</v>
      </c>
      <c r="H3994" s="91">
        <f>G3994*11%</f>
        <v>0</v>
      </c>
      <c r="I3994" s="91" t="e">
        <f>G3994/B3993</f>
        <v>#DIV/0!</v>
      </c>
      <c r="J3994" s="104" t="e">
        <f>H3994/B3993</f>
        <v>#DIV/0!</v>
      </c>
    </row>
    <row r="3995" spans="1:10" ht="12.75" customHeight="1" x14ac:dyDescent="0.25">
      <c r="A3995" s="101"/>
      <c r="D3995" s="81" t="s">
        <v>23</v>
      </c>
      <c r="E3995" s="81">
        <f>E3993-E3994</f>
        <v>0</v>
      </c>
      <c r="F3995" s="81"/>
      <c r="G3995" s="82">
        <f>G3993-G3994</f>
        <v>0</v>
      </c>
      <c r="H3995" s="82">
        <f>H3993-H3994</f>
        <v>0</v>
      </c>
      <c r="I3995" s="82" t="e">
        <f>I3993-I3994</f>
        <v>#DIV/0!</v>
      </c>
      <c r="J3995" s="105" t="e">
        <f>J3993-J3994</f>
        <v>#DIV/0!</v>
      </c>
    </row>
    <row r="3996" spans="1:10" ht="12.75" customHeight="1" x14ac:dyDescent="0.25">
      <c r="A3996" s="101"/>
      <c r="D3996" s="81"/>
      <c r="E3996" s="81"/>
      <c r="F3996" s="81"/>
      <c r="G3996" s="82"/>
      <c r="H3996" s="83">
        <f>G3995+H3995</f>
        <v>0</v>
      </c>
      <c r="I3996" s="83"/>
      <c r="J3996" s="103"/>
    </row>
    <row r="3997" spans="1:10" ht="12.75" customHeight="1" x14ac:dyDescent="0.25">
      <c r="A3997" s="101"/>
      <c r="B3997" s="79"/>
      <c r="D3997" s="81"/>
      <c r="E3997" s="81"/>
      <c r="F3997" s="81"/>
      <c r="G3997" s="82"/>
      <c r="H3997" s="83"/>
      <c r="I3997" s="83"/>
      <c r="J3997" s="103"/>
    </row>
    <row r="3998" spans="1:10" ht="12.75" customHeight="1" x14ac:dyDescent="0.25">
      <c r="A3998" s="101">
        <v>7</v>
      </c>
      <c r="B3998" s="84" t="s">
        <v>20</v>
      </c>
      <c r="C3998" s="84" t="s">
        <v>21</v>
      </c>
      <c r="D3998" s="85" t="s">
        <v>22</v>
      </c>
      <c r="E3998" s="85" t="s">
        <v>23</v>
      </c>
      <c r="F3998" s="85"/>
      <c r="G3998" s="86" t="s">
        <v>24</v>
      </c>
      <c r="H3998" s="87" t="s">
        <v>25</v>
      </c>
      <c r="I3998" s="87" t="s">
        <v>26</v>
      </c>
      <c r="J3998" s="102"/>
    </row>
    <row r="3999" spans="1:10" ht="12.75" customHeight="1" x14ac:dyDescent="0.25">
      <c r="A3999" s="101"/>
      <c r="B3999" s="80">
        <f>Invoice!B4576</f>
        <v>0</v>
      </c>
      <c r="C3999" s="88">
        <f>Invoice!E4576</f>
        <v>0</v>
      </c>
      <c r="D3999" s="89">
        <f>Invoice!H4576</f>
        <v>0</v>
      </c>
      <c r="E3999" s="81">
        <f t="shared" si="200"/>
        <v>0</v>
      </c>
      <c r="F3999" s="81"/>
      <c r="G3999" s="82">
        <f t="shared" si="201"/>
        <v>0</v>
      </c>
      <c r="H3999" s="83">
        <f t="shared" si="202"/>
        <v>0</v>
      </c>
      <c r="I3999" s="83" t="e">
        <f t="shared" si="203"/>
        <v>#DIV/0!</v>
      </c>
      <c r="J3999" s="103" t="e">
        <f t="shared" si="204"/>
        <v>#DIV/0!</v>
      </c>
    </row>
    <row r="4000" spans="1:10" ht="12.75" customHeight="1" x14ac:dyDescent="0.25">
      <c r="A4000" s="101"/>
      <c r="D4000" s="81"/>
      <c r="E4000" s="81">
        <f>(E3999*Invoice!I4576)+((E3999-(E3999*Invoice!I4576))*Invoice!J4576)</f>
        <v>0</v>
      </c>
      <c r="F4000" s="81"/>
      <c r="G4000" s="90">
        <f>E4000/1.11</f>
        <v>0</v>
      </c>
      <c r="H4000" s="91">
        <f>G4000*11%</f>
        <v>0</v>
      </c>
      <c r="I4000" s="91" t="e">
        <f>G4000/B3999</f>
        <v>#DIV/0!</v>
      </c>
      <c r="J4000" s="104" t="e">
        <f>H4000/B3999</f>
        <v>#DIV/0!</v>
      </c>
    </row>
    <row r="4001" spans="1:10" ht="12.75" customHeight="1" x14ac:dyDescent="0.25">
      <c r="A4001" s="101"/>
      <c r="D4001" s="81" t="s">
        <v>23</v>
      </c>
      <c r="E4001" s="81">
        <f>E3999-E4000</f>
        <v>0</v>
      </c>
      <c r="F4001" s="81"/>
      <c r="G4001" s="82">
        <f>G3999-G4000</f>
        <v>0</v>
      </c>
      <c r="H4001" s="82">
        <f>H3999-H4000</f>
        <v>0</v>
      </c>
      <c r="I4001" s="82" t="e">
        <f>I3999-I4000</f>
        <v>#DIV/0!</v>
      </c>
      <c r="J4001" s="105" t="e">
        <f>J3999-J4000</f>
        <v>#DIV/0!</v>
      </c>
    </row>
    <row r="4002" spans="1:10" ht="12.75" customHeight="1" x14ac:dyDescent="0.25">
      <c r="A4002" s="101"/>
      <c r="D4002" s="81"/>
      <c r="E4002" s="81"/>
      <c r="F4002" s="81"/>
      <c r="G4002" s="82"/>
      <c r="H4002" s="83">
        <f>G4001+H4001</f>
        <v>0</v>
      </c>
      <c r="I4002" s="83"/>
      <c r="J4002" s="103"/>
    </row>
    <row r="4003" spans="1:10" ht="12.75" customHeight="1" x14ac:dyDescent="0.25">
      <c r="A4003" s="101"/>
      <c r="B4003" s="79"/>
      <c r="D4003" s="81"/>
      <c r="E4003" s="81"/>
      <c r="F4003" s="81"/>
      <c r="G4003" s="82"/>
      <c r="H4003" s="83"/>
      <c r="I4003" s="83"/>
      <c r="J4003" s="103"/>
    </row>
    <row r="4004" spans="1:10" ht="12.75" customHeight="1" x14ac:dyDescent="0.25">
      <c r="A4004" s="101">
        <v>8</v>
      </c>
      <c r="B4004" s="84" t="s">
        <v>20</v>
      </c>
      <c r="C4004" s="84" t="s">
        <v>21</v>
      </c>
      <c r="D4004" s="85" t="s">
        <v>22</v>
      </c>
      <c r="E4004" s="85" t="s">
        <v>23</v>
      </c>
      <c r="F4004" s="85"/>
      <c r="G4004" s="86" t="s">
        <v>24</v>
      </c>
      <c r="H4004" s="87" t="s">
        <v>25</v>
      </c>
      <c r="I4004" s="87" t="s">
        <v>26</v>
      </c>
      <c r="J4004" s="102"/>
    </row>
    <row r="4005" spans="1:10" ht="12.75" customHeight="1" x14ac:dyDescent="0.25">
      <c r="A4005" s="101"/>
      <c r="B4005" s="80">
        <f>Invoice!B4577</f>
        <v>0</v>
      </c>
      <c r="C4005" s="88">
        <f>Invoice!E4577</f>
        <v>0</v>
      </c>
      <c r="D4005" s="89">
        <f>Invoice!H4577</f>
        <v>0</v>
      </c>
      <c r="E4005" s="81">
        <f t="shared" si="200"/>
        <v>0</v>
      </c>
      <c r="F4005" s="81"/>
      <c r="G4005" s="82">
        <f t="shared" si="201"/>
        <v>0</v>
      </c>
      <c r="H4005" s="83">
        <f t="shared" si="202"/>
        <v>0</v>
      </c>
      <c r="I4005" s="83" t="e">
        <f t="shared" si="203"/>
        <v>#DIV/0!</v>
      </c>
      <c r="J4005" s="103" t="e">
        <f t="shared" si="204"/>
        <v>#DIV/0!</v>
      </c>
    </row>
    <row r="4006" spans="1:10" ht="12.75" customHeight="1" x14ac:dyDescent="0.25">
      <c r="A4006" s="101"/>
      <c r="D4006" s="81"/>
      <c r="E4006" s="81">
        <f>(E4005*Invoice!I4577)+((E4005-(E4005*Invoice!I4577))*Invoice!J4577)</f>
        <v>0</v>
      </c>
      <c r="F4006" s="81"/>
      <c r="G4006" s="90">
        <f>E4006/1.11</f>
        <v>0</v>
      </c>
      <c r="H4006" s="91">
        <f>G4006*11%</f>
        <v>0</v>
      </c>
      <c r="I4006" s="91" t="e">
        <f>G4006/B4005</f>
        <v>#DIV/0!</v>
      </c>
      <c r="J4006" s="104" t="e">
        <f>H4006/B4005</f>
        <v>#DIV/0!</v>
      </c>
    </row>
    <row r="4007" spans="1:10" ht="12.75" customHeight="1" x14ac:dyDescent="0.25">
      <c r="A4007" s="101"/>
      <c r="D4007" s="81" t="s">
        <v>23</v>
      </c>
      <c r="E4007" s="81">
        <f>E4005-E4006</f>
        <v>0</v>
      </c>
      <c r="F4007" s="81"/>
      <c r="G4007" s="82">
        <f>G4005-G4006</f>
        <v>0</v>
      </c>
      <c r="H4007" s="82">
        <f>H4005-H4006</f>
        <v>0</v>
      </c>
      <c r="I4007" s="82" t="e">
        <f>I4005-I4006</f>
        <v>#DIV/0!</v>
      </c>
      <c r="J4007" s="105" t="e">
        <f>J4005-J4006</f>
        <v>#DIV/0!</v>
      </c>
    </row>
    <row r="4008" spans="1:10" ht="12.75" customHeight="1" x14ac:dyDescent="0.25">
      <c r="A4008" s="101"/>
      <c r="D4008" s="81"/>
      <c r="E4008" s="81"/>
      <c r="F4008" s="81"/>
      <c r="G4008" s="82"/>
      <c r="H4008" s="83">
        <f>G4007+H4007</f>
        <v>0</v>
      </c>
      <c r="I4008" s="83"/>
      <c r="J4008" s="103"/>
    </row>
    <row r="4009" spans="1:10" ht="12.75" customHeight="1" x14ac:dyDescent="0.25">
      <c r="A4009" s="101"/>
      <c r="B4009" s="79"/>
      <c r="D4009" s="81"/>
      <c r="E4009" s="81"/>
      <c r="F4009" s="81"/>
      <c r="G4009" s="82"/>
      <c r="H4009" s="83"/>
      <c r="I4009" s="83"/>
      <c r="J4009" s="103"/>
    </row>
    <row r="4010" spans="1:10" ht="12.75" customHeight="1" x14ac:dyDescent="0.25">
      <c r="A4010" s="101">
        <v>9</v>
      </c>
      <c r="B4010" s="84" t="s">
        <v>20</v>
      </c>
      <c r="C4010" s="84" t="s">
        <v>21</v>
      </c>
      <c r="D4010" s="85" t="s">
        <v>22</v>
      </c>
      <c r="E4010" s="85" t="s">
        <v>23</v>
      </c>
      <c r="F4010" s="85"/>
      <c r="G4010" s="86" t="s">
        <v>24</v>
      </c>
      <c r="H4010" s="87" t="s">
        <v>25</v>
      </c>
      <c r="I4010" s="87" t="s">
        <v>26</v>
      </c>
      <c r="J4010" s="102"/>
    </row>
    <row r="4011" spans="1:10" ht="12.75" customHeight="1" x14ac:dyDescent="0.25">
      <c r="A4011" s="101"/>
      <c r="B4011" s="80">
        <f>Invoice!B4578</f>
        <v>0</v>
      </c>
      <c r="C4011" s="88">
        <f>Invoice!E4578</f>
        <v>0</v>
      </c>
      <c r="D4011" s="89">
        <f>Invoice!H4578</f>
        <v>0</v>
      </c>
      <c r="E4011" s="81">
        <f t="shared" si="200"/>
        <v>0</v>
      </c>
      <c r="F4011" s="81"/>
      <c r="G4011" s="82">
        <f t="shared" si="201"/>
        <v>0</v>
      </c>
      <c r="H4011" s="83">
        <f t="shared" si="202"/>
        <v>0</v>
      </c>
      <c r="I4011" s="83" t="e">
        <f t="shared" si="203"/>
        <v>#DIV/0!</v>
      </c>
      <c r="J4011" s="103" t="e">
        <f t="shared" si="204"/>
        <v>#DIV/0!</v>
      </c>
    </row>
    <row r="4012" spans="1:10" ht="12.75" customHeight="1" x14ac:dyDescent="0.25">
      <c r="A4012" s="101"/>
      <c r="D4012" s="81"/>
      <c r="E4012" s="81">
        <f>(E4011*Invoice!I4578)+((E4011-(E4011*Invoice!I4578))*Invoice!J4578)</f>
        <v>0</v>
      </c>
      <c r="F4012" s="81"/>
      <c r="G4012" s="90">
        <f>E4012/1.11</f>
        <v>0</v>
      </c>
      <c r="H4012" s="91">
        <f>G4012*11%</f>
        <v>0</v>
      </c>
      <c r="I4012" s="91" t="e">
        <f>G4012/B4011</f>
        <v>#DIV/0!</v>
      </c>
      <c r="J4012" s="104" t="e">
        <f>H4012/B4011</f>
        <v>#DIV/0!</v>
      </c>
    </row>
    <row r="4013" spans="1:10" ht="12.75" customHeight="1" x14ac:dyDescent="0.25">
      <c r="A4013" s="101"/>
      <c r="D4013" s="81" t="s">
        <v>23</v>
      </c>
      <c r="E4013" s="81">
        <f>E4011-E4012</f>
        <v>0</v>
      </c>
      <c r="F4013" s="81"/>
      <c r="G4013" s="82">
        <f>G4011-G4012</f>
        <v>0</v>
      </c>
      <c r="H4013" s="82">
        <f>H4011-H4012</f>
        <v>0</v>
      </c>
      <c r="I4013" s="82" t="e">
        <f>I4011-I4012</f>
        <v>#DIV/0!</v>
      </c>
      <c r="J4013" s="105" t="e">
        <f>J4011-J4012</f>
        <v>#DIV/0!</v>
      </c>
    </row>
    <row r="4014" spans="1:10" ht="12.75" customHeight="1" x14ac:dyDescent="0.25">
      <c r="A4014" s="101"/>
      <c r="D4014" s="81"/>
      <c r="E4014" s="81"/>
      <c r="F4014" s="81"/>
      <c r="G4014" s="82"/>
      <c r="H4014" s="83">
        <f>G4013+H4013</f>
        <v>0</v>
      </c>
      <c r="I4014" s="83"/>
      <c r="J4014" s="103"/>
    </row>
    <row r="4015" spans="1:10" ht="12.75" customHeight="1" x14ac:dyDescent="0.25">
      <c r="A4015" s="101"/>
      <c r="B4015" s="79"/>
      <c r="D4015" s="81"/>
      <c r="E4015" s="81"/>
      <c r="F4015" s="81"/>
      <c r="G4015" s="82"/>
      <c r="H4015" s="83"/>
      <c r="I4015" s="83"/>
      <c r="J4015" s="103"/>
    </row>
    <row r="4016" spans="1:10" ht="12.75" customHeight="1" x14ac:dyDescent="0.25">
      <c r="A4016" s="101">
        <v>10</v>
      </c>
      <c r="B4016" s="84" t="s">
        <v>20</v>
      </c>
      <c r="C4016" s="84" t="s">
        <v>21</v>
      </c>
      <c r="D4016" s="85" t="s">
        <v>22</v>
      </c>
      <c r="E4016" s="85" t="s">
        <v>23</v>
      </c>
      <c r="F4016" s="85"/>
      <c r="G4016" s="86" t="s">
        <v>24</v>
      </c>
      <c r="H4016" s="87" t="s">
        <v>25</v>
      </c>
      <c r="I4016" s="87" t="s">
        <v>26</v>
      </c>
      <c r="J4016" s="102"/>
    </row>
    <row r="4017" spans="1:10" ht="12.75" customHeight="1" x14ac:dyDescent="0.25">
      <c r="A4017" s="101"/>
      <c r="B4017" s="80">
        <f>Invoice!B4579</f>
        <v>0</v>
      </c>
      <c r="C4017" s="88">
        <f>Invoice!E4579</f>
        <v>0</v>
      </c>
      <c r="D4017" s="89">
        <f>Invoice!H4579</f>
        <v>0</v>
      </c>
      <c r="E4017" s="81">
        <f t="shared" si="200"/>
        <v>0</v>
      </c>
      <c r="F4017" s="81"/>
      <c r="G4017" s="82">
        <f t="shared" si="201"/>
        <v>0</v>
      </c>
      <c r="H4017" s="83">
        <f t="shared" si="202"/>
        <v>0</v>
      </c>
      <c r="I4017" s="83" t="e">
        <f t="shared" si="203"/>
        <v>#DIV/0!</v>
      </c>
      <c r="J4017" s="103" t="e">
        <f t="shared" si="204"/>
        <v>#DIV/0!</v>
      </c>
    </row>
    <row r="4018" spans="1:10" ht="12.75" customHeight="1" x14ac:dyDescent="0.25">
      <c r="A4018" s="101"/>
      <c r="D4018" s="81"/>
      <c r="E4018" s="81">
        <f>(E4017*Invoice!I4579)+((E4017-(E4017*Invoice!I4579))*Invoice!J4579)</f>
        <v>0</v>
      </c>
      <c r="F4018" s="81"/>
      <c r="G4018" s="90">
        <f>E4018/1.11</f>
        <v>0</v>
      </c>
      <c r="H4018" s="91">
        <f>G4018*11%</f>
        <v>0</v>
      </c>
      <c r="I4018" s="91" t="e">
        <f>G4018/B4017</f>
        <v>#DIV/0!</v>
      </c>
      <c r="J4018" s="104" t="e">
        <f>H4018/B4017</f>
        <v>#DIV/0!</v>
      </c>
    </row>
    <row r="4019" spans="1:10" ht="12.75" customHeight="1" x14ac:dyDescent="0.25">
      <c r="A4019" s="101"/>
      <c r="D4019" s="81" t="s">
        <v>23</v>
      </c>
      <c r="E4019" s="81">
        <f>E4017-E4018</f>
        <v>0</v>
      </c>
      <c r="F4019" s="81"/>
      <c r="G4019" s="82">
        <f>G4017-G4018</f>
        <v>0</v>
      </c>
      <c r="H4019" s="82">
        <f>H4017-H4018</f>
        <v>0</v>
      </c>
      <c r="I4019" s="82" t="e">
        <f>I4017-I4018</f>
        <v>#DIV/0!</v>
      </c>
      <c r="J4019" s="105" t="e">
        <f>J4017-J4018</f>
        <v>#DIV/0!</v>
      </c>
    </row>
    <row r="4020" spans="1:10" ht="12.75" customHeight="1" x14ac:dyDescent="0.25">
      <c r="A4020" s="101"/>
      <c r="D4020" s="81"/>
      <c r="E4020" s="81"/>
      <c r="F4020" s="81"/>
      <c r="G4020" s="82"/>
      <c r="H4020" s="83">
        <f>G4019+H4019</f>
        <v>0</v>
      </c>
      <c r="I4020" s="83"/>
      <c r="J4020" s="103"/>
    </row>
    <row r="4021" spans="1:10" ht="12.75" customHeight="1" x14ac:dyDescent="0.25">
      <c r="A4021" s="101"/>
      <c r="B4021" s="79"/>
      <c r="D4021" s="81"/>
      <c r="E4021" s="81"/>
      <c r="F4021" s="81"/>
      <c r="G4021" s="82"/>
      <c r="H4021" s="83"/>
      <c r="I4021" s="83"/>
      <c r="J4021" s="103"/>
    </row>
    <row r="4022" spans="1:10" ht="12.75" customHeight="1" x14ac:dyDescent="0.25">
      <c r="A4022" s="101">
        <v>11</v>
      </c>
      <c r="B4022" s="84" t="s">
        <v>20</v>
      </c>
      <c r="C4022" s="84" t="s">
        <v>21</v>
      </c>
      <c r="D4022" s="85" t="s">
        <v>22</v>
      </c>
      <c r="E4022" s="85" t="s">
        <v>23</v>
      </c>
      <c r="F4022" s="85"/>
      <c r="G4022" s="86" t="s">
        <v>24</v>
      </c>
      <c r="H4022" s="87" t="s">
        <v>25</v>
      </c>
      <c r="I4022" s="87" t="s">
        <v>26</v>
      </c>
      <c r="J4022" s="102"/>
    </row>
    <row r="4023" spans="1:10" ht="12.75" customHeight="1" x14ac:dyDescent="0.25">
      <c r="A4023" s="101"/>
      <c r="B4023" s="80">
        <f>Invoice!B4580</f>
        <v>0</v>
      </c>
      <c r="C4023" s="88">
        <f>Invoice!E4580</f>
        <v>0</v>
      </c>
      <c r="D4023" s="89">
        <f>Invoice!H4580</f>
        <v>0</v>
      </c>
      <c r="E4023" s="81">
        <f t="shared" si="200"/>
        <v>0</v>
      </c>
      <c r="F4023" s="81"/>
      <c r="G4023" s="82">
        <f t="shared" si="201"/>
        <v>0</v>
      </c>
      <c r="H4023" s="83">
        <f t="shared" si="202"/>
        <v>0</v>
      </c>
      <c r="I4023" s="83" t="e">
        <f t="shared" si="203"/>
        <v>#DIV/0!</v>
      </c>
      <c r="J4023" s="103" t="e">
        <f t="shared" si="204"/>
        <v>#DIV/0!</v>
      </c>
    </row>
    <row r="4024" spans="1:10" ht="12.75" customHeight="1" x14ac:dyDescent="0.25">
      <c r="A4024" s="101"/>
      <c r="D4024" s="81"/>
      <c r="E4024" s="81">
        <f>(E4023*Invoice!I4580)+((E4023-(E4023*Invoice!I4580))*Invoice!J4580)</f>
        <v>0</v>
      </c>
      <c r="F4024" s="81"/>
      <c r="G4024" s="90">
        <f>E4024/1.11</f>
        <v>0</v>
      </c>
      <c r="H4024" s="91">
        <f>G4024*11%</f>
        <v>0</v>
      </c>
      <c r="I4024" s="91" t="e">
        <f>G4024/B4023</f>
        <v>#DIV/0!</v>
      </c>
      <c r="J4024" s="104" t="e">
        <f>H4024/B4023</f>
        <v>#DIV/0!</v>
      </c>
    </row>
    <row r="4025" spans="1:10" ht="12.75" customHeight="1" x14ac:dyDescent="0.25">
      <c r="A4025" s="101"/>
      <c r="D4025" s="81" t="s">
        <v>23</v>
      </c>
      <c r="E4025" s="81">
        <f>E4023-E4024</f>
        <v>0</v>
      </c>
      <c r="F4025" s="81"/>
      <c r="G4025" s="82">
        <f>G4023-G4024</f>
        <v>0</v>
      </c>
      <c r="H4025" s="82">
        <f>H4023-H4024</f>
        <v>0</v>
      </c>
      <c r="I4025" s="82" t="e">
        <f>I4023-I4024</f>
        <v>#DIV/0!</v>
      </c>
      <c r="J4025" s="105" t="e">
        <f>J4023-J4024</f>
        <v>#DIV/0!</v>
      </c>
    </row>
    <row r="4026" spans="1:10" ht="12.75" customHeight="1" x14ac:dyDescent="0.25">
      <c r="A4026" s="101"/>
      <c r="D4026" s="81"/>
      <c r="E4026" s="81"/>
      <c r="F4026" s="81"/>
      <c r="G4026" s="82"/>
      <c r="H4026" s="83">
        <f>G4025+H4025</f>
        <v>0</v>
      </c>
      <c r="I4026" s="83"/>
      <c r="J4026" s="103"/>
    </row>
    <row r="4027" spans="1:10" ht="12.75" customHeight="1" x14ac:dyDescent="0.25">
      <c r="A4027" s="101"/>
      <c r="B4027" s="79"/>
      <c r="D4027" s="81"/>
      <c r="E4027" s="81"/>
      <c r="F4027" s="81"/>
      <c r="G4027" s="82"/>
      <c r="H4027" s="83"/>
      <c r="I4027" s="83"/>
      <c r="J4027" s="103"/>
    </row>
    <row r="4028" spans="1:10" ht="12.75" customHeight="1" x14ac:dyDescent="0.25">
      <c r="A4028" s="101">
        <v>12</v>
      </c>
      <c r="B4028" s="84" t="s">
        <v>20</v>
      </c>
      <c r="C4028" s="84" t="s">
        <v>21</v>
      </c>
      <c r="D4028" s="85" t="s">
        <v>22</v>
      </c>
      <c r="E4028" s="85" t="s">
        <v>23</v>
      </c>
      <c r="F4028" s="85"/>
      <c r="G4028" s="86" t="s">
        <v>24</v>
      </c>
      <c r="H4028" s="87" t="s">
        <v>25</v>
      </c>
      <c r="I4028" s="87" t="s">
        <v>26</v>
      </c>
      <c r="J4028" s="102"/>
    </row>
    <row r="4029" spans="1:10" ht="12.75" customHeight="1" x14ac:dyDescent="0.25">
      <c r="A4029" s="101"/>
      <c r="B4029" s="80">
        <f>Invoice!B4581</f>
        <v>0</v>
      </c>
      <c r="C4029" s="88">
        <f>Invoice!E4581</f>
        <v>0</v>
      </c>
      <c r="D4029" s="89">
        <f>Invoice!H4581</f>
        <v>0</v>
      </c>
      <c r="E4029" s="81">
        <f t="shared" si="200"/>
        <v>0</v>
      </c>
      <c r="F4029" s="81"/>
      <c r="G4029" s="82">
        <f t="shared" si="201"/>
        <v>0</v>
      </c>
      <c r="H4029" s="83">
        <f t="shared" si="202"/>
        <v>0</v>
      </c>
      <c r="I4029" s="83" t="e">
        <f t="shared" si="203"/>
        <v>#DIV/0!</v>
      </c>
      <c r="J4029" s="103" t="e">
        <f t="shared" si="204"/>
        <v>#DIV/0!</v>
      </c>
    </row>
    <row r="4030" spans="1:10" ht="12.75" customHeight="1" x14ac:dyDescent="0.25">
      <c r="A4030" s="101"/>
      <c r="D4030" s="81"/>
      <c r="E4030" s="81">
        <f>(E4029*Invoice!I4581)+((E4029-(E4029*Invoice!I4581))*Invoice!J4581)</f>
        <v>0</v>
      </c>
      <c r="F4030" s="81"/>
      <c r="G4030" s="90">
        <f>E4030/1.11</f>
        <v>0</v>
      </c>
      <c r="H4030" s="91">
        <f>G4030*11%</f>
        <v>0</v>
      </c>
      <c r="I4030" s="91" t="e">
        <f>G4030/B4029</f>
        <v>#DIV/0!</v>
      </c>
      <c r="J4030" s="104" t="e">
        <f>H4030/B4029</f>
        <v>#DIV/0!</v>
      </c>
    </row>
    <row r="4031" spans="1:10" ht="12.75" customHeight="1" x14ac:dyDescent="0.25">
      <c r="A4031" s="101"/>
      <c r="D4031" s="81" t="s">
        <v>23</v>
      </c>
      <c r="E4031" s="81">
        <f>E4029-E4030</f>
        <v>0</v>
      </c>
      <c r="F4031" s="81"/>
      <c r="G4031" s="82">
        <f>G4029-G4030</f>
        <v>0</v>
      </c>
      <c r="H4031" s="82">
        <f>H4029-H4030</f>
        <v>0</v>
      </c>
      <c r="I4031" s="82" t="e">
        <f>I4029-I4030</f>
        <v>#DIV/0!</v>
      </c>
      <c r="J4031" s="105" t="e">
        <f>J4029-J4030</f>
        <v>#DIV/0!</v>
      </c>
    </row>
    <row r="4032" spans="1:10" ht="12.75" customHeight="1" x14ac:dyDescent="0.25">
      <c r="A4032" s="101"/>
      <c r="D4032" s="81"/>
      <c r="E4032" s="81"/>
      <c r="F4032" s="81"/>
      <c r="G4032" s="82"/>
      <c r="H4032" s="83">
        <f>G4031+H4031</f>
        <v>0</v>
      </c>
      <c r="I4032" s="83"/>
      <c r="J4032" s="103"/>
    </row>
    <row r="4033" spans="1:10" ht="12.75" customHeight="1" x14ac:dyDescent="0.25">
      <c r="A4033" s="101"/>
      <c r="B4033" s="79"/>
      <c r="D4033" s="81"/>
      <c r="E4033" s="81"/>
      <c r="F4033" s="81"/>
      <c r="G4033" s="82"/>
      <c r="H4033" s="83"/>
      <c r="I4033" s="83"/>
      <c r="J4033" s="103"/>
    </row>
    <row r="4034" spans="1:10" ht="12.75" customHeight="1" x14ac:dyDescent="0.25">
      <c r="A4034" s="101">
        <v>13</v>
      </c>
      <c r="B4034" s="84" t="s">
        <v>20</v>
      </c>
      <c r="C4034" s="84" t="s">
        <v>21</v>
      </c>
      <c r="D4034" s="85" t="s">
        <v>22</v>
      </c>
      <c r="E4034" s="85" t="s">
        <v>23</v>
      </c>
      <c r="F4034" s="85"/>
      <c r="G4034" s="86" t="s">
        <v>24</v>
      </c>
      <c r="H4034" s="87" t="s">
        <v>25</v>
      </c>
      <c r="I4034" s="87" t="s">
        <v>26</v>
      </c>
      <c r="J4034" s="102"/>
    </row>
    <row r="4035" spans="1:10" ht="12.75" customHeight="1" x14ac:dyDescent="0.25">
      <c r="A4035" s="101"/>
      <c r="B4035" s="80">
        <f>Invoice!B4582</f>
        <v>0</v>
      </c>
      <c r="C4035" s="88">
        <f>Invoice!E4582</f>
        <v>0</v>
      </c>
      <c r="D4035" s="89">
        <f>Invoice!H4582</f>
        <v>0</v>
      </c>
      <c r="E4035" s="81">
        <f t="shared" si="200"/>
        <v>0</v>
      </c>
      <c r="F4035" s="81"/>
      <c r="G4035" s="82">
        <f t="shared" si="201"/>
        <v>0</v>
      </c>
      <c r="H4035" s="83">
        <f t="shared" si="202"/>
        <v>0</v>
      </c>
      <c r="I4035" s="83" t="e">
        <f t="shared" si="203"/>
        <v>#DIV/0!</v>
      </c>
      <c r="J4035" s="103" t="e">
        <f t="shared" si="204"/>
        <v>#DIV/0!</v>
      </c>
    </row>
    <row r="4036" spans="1:10" ht="12.75" customHeight="1" x14ac:dyDescent="0.25">
      <c r="A4036" s="101"/>
      <c r="D4036" s="81"/>
      <c r="E4036" s="81">
        <f>(E4035*Invoice!I4582)+((E4035-(E4035*Invoice!I4582))*Invoice!J4582)</f>
        <v>0</v>
      </c>
      <c r="F4036" s="81"/>
      <c r="G4036" s="90">
        <f>E4036/1.11</f>
        <v>0</v>
      </c>
      <c r="H4036" s="91">
        <f>G4036*11%</f>
        <v>0</v>
      </c>
      <c r="I4036" s="91" t="e">
        <f>G4036/B4035</f>
        <v>#DIV/0!</v>
      </c>
      <c r="J4036" s="104" t="e">
        <f>H4036/B4035</f>
        <v>#DIV/0!</v>
      </c>
    </row>
    <row r="4037" spans="1:10" ht="12.75" customHeight="1" x14ac:dyDescent="0.25">
      <c r="A4037" s="101"/>
      <c r="D4037" s="81" t="s">
        <v>23</v>
      </c>
      <c r="E4037" s="81">
        <f>E4035-E4036</f>
        <v>0</v>
      </c>
      <c r="F4037" s="81"/>
      <c r="G4037" s="82">
        <f>G4035-G4036</f>
        <v>0</v>
      </c>
      <c r="H4037" s="82">
        <f>H4035-H4036</f>
        <v>0</v>
      </c>
      <c r="I4037" s="82" t="e">
        <f>I4035-I4036</f>
        <v>#DIV/0!</v>
      </c>
      <c r="J4037" s="105" t="e">
        <f>J4035-J4036</f>
        <v>#DIV/0!</v>
      </c>
    </row>
    <row r="4038" spans="1:10" ht="12.75" customHeight="1" x14ac:dyDescent="0.25">
      <c r="A4038" s="101"/>
      <c r="D4038" s="81"/>
      <c r="E4038" s="81"/>
      <c r="F4038" s="81"/>
      <c r="G4038" s="82"/>
      <c r="H4038" s="83">
        <f>G4037+H4037</f>
        <v>0</v>
      </c>
      <c r="I4038" s="83"/>
      <c r="J4038" s="103"/>
    </row>
    <row r="4039" spans="1:10" ht="12.75" customHeight="1" x14ac:dyDescent="0.25">
      <c r="A4039" s="101"/>
      <c r="B4039" s="79"/>
      <c r="D4039" s="81"/>
      <c r="E4039" s="81"/>
      <c r="F4039" s="81"/>
      <c r="G4039" s="82"/>
      <c r="H4039" s="83"/>
      <c r="I4039" s="83"/>
      <c r="J4039" s="103"/>
    </row>
    <row r="4040" spans="1:10" ht="12.75" customHeight="1" x14ac:dyDescent="0.25">
      <c r="A4040" s="101">
        <v>14</v>
      </c>
      <c r="B4040" s="84" t="s">
        <v>20</v>
      </c>
      <c r="C4040" s="84" t="s">
        <v>21</v>
      </c>
      <c r="D4040" s="85" t="s">
        <v>22</v>
      </c>
      <c r="E4040" s="85" t="s">
        <v>23</v>
      </c>
      <c r="F4040" s="85"/>
      <c r="G4040" s="86" t="s">
        <v>24</v>
      </c>
      <c r="H4040" s="87" t="s">
        <v>25</v>
      </c>
      <c r="I4040" s="87" t="s">
        <v>26</v>
      </c>
      <c r="J4040" s="102"/>
    </row>
    <row r="4041" spans="1:10" ht="12.75" customHeight="1" x14ac:dyDescent="0.25">
      <c r="A4041" s="101"/>
      <c r="B4041" s="80">
        <f>Invoice!B4583</f>
        <v>0</v>
      </c>
      <c r="C4041" s="88">
        <f>Invoice!E4583</f>
        <v>0</v>
      </c>
      <c r="D4041" s="89">
        <f>Invoice!H4583</f>
        <v>0</v>
      </c>
      <c r="E4041" s="81">
        <f t="shared" si="200"/>
        <v>0</v>
      </c>
      <c r="F4041" s="81"/>
      <c r="G4041" s="82">
        <f t="shared" si="201"/>
        <v>0</v>
      </c>
      <c r="H4041" s="83">
        <f t="shared" si="202"/>
        <v>0</v>
      </c>
      <c r="I4041" s="83" t="e">
        <f t="shared" si="203"/>
        <v>#DIV/0!</v>
      </c>
      <c r="J4041" s="103" t="e">
        <f t="shared" si="204"/>
        <v>#DIV/0!</v>
      </c>
    </row>
    <row r="4042" spans="1:10" ht="12.75" customHeight="1" x14ac:dyDescent="0.25">
      <c r="A4042" s="101"/>
      <c r="D4042" s="81"/>
      <c r="E4042" s="81">
        <f>(E4041*Invoice!I4583)+((E4041-(E4041*Invoice!I4583))*Invoice!J4583)</f>
        <v>0</v>
      </c>
      <c r="F4042" s="81"/>
      <c r="G4042" s="90">
        <f>E4042/1.11</f>
        <v>0</v>
      </c>
      <c r="H4042" s="91">
        <f>G4042*11%</f>
        <v>0</v>
      </c>
      <c r="I4042" s="91" t="e">
        <f>G4042/B4041</f>
        <v>#DIV/0!</v>
      </c>
      <c r="J4042" s="104" t="e">
        <f>H4042/B4041</f>
        <v>#DIV/0!</v>
      </c>
    </row>
    <row r="4043" spans="1:10" ht="12.75" customHeight="1" x14ac:dyDescent="0.25">
      <c r="A4043" s="101"/>
      <c r="D4043" s="81" t="s">
        <v>23</v>
      </c>
      <c r="E4043" s="81">
        <f>E4041-E4042</f>
        <v>0</v>
      </c>
      <c r="F4043" s="81"/>
      <c r="G4043" s="82">
        <f>G4041-G4042</f>
        <v>0</v>
      </c>
      <c r="H4043" s="82">
        <f>H4041-H4042</f>
        <v>0</v>
      </c>
      <c r="I4043" s="82" t="e">
        <f>I4041-I4042</f>
        <v>#DIV/0!</v>
      </c>
      <c r="J4043" s="105" t="e">
        <f>J4041-J4042</f>
        <v>#DIV/0!</v>
      </c>
    </row>
    <row r="4044" spans="1:10" ht="12.75" customHeight="1" x14ac:dyDescent="0.25">
      <c r="A4044" s="101"/>
      <c r="D4044" s="81"/>
      <c r="E4044" s="81"/>
      <c r="F4044" s="81"/>
      <c r="G4044" s="82"/>
      <c r="H4044" s="83">
        <f>G4043+H4043</f>
        <v>0</v>
      </c>
      <c r="I4044" s="83"/>
      <c r="J4044" s="103"/>
    </row>
    <row r="4045" spans="1:10" ht="12.75" customHeight="1" x14ac:dyDescent="0.25">
      <c r="A4045" s="101"/>
      <c r="B4045" s="79"/>
      <c r="D4045" s="81"/>
      <c r="E4045" s="81"/>
      <c r="F4045" s="81"/>
      <c r="G4045" s="82"/>
      <c r="H4045" s="83"/>
      <c r="I4045" s="83"/>
      <c r="J4045" s="103"/>
    </row>
    <row r="4046" spans="1:10" ht="12.75" customHeight="1" x14ac:dyDescent="0.25">
      <c r="A4046" s="101">
        <v>15</v>
      </c>
      <c r="B4046" s="84" t="s">
        <v>20</v>
      </c>
      <c r="C4046" s="84" t="s">
        <v>21</v>
      </c>
      <c r="D4046" s="85" t="s">
        <v>22</v>
      </c>
      <c r="E4046" s="85" t="s">
        <v>23</v>
      </c>
      <c r="F4046" s="85"/>
      <c r="G4046" s="86" t="s">
        <v>24</v>
      </c>
      <c r="H4046" s="87" t="s">
        <v>25</v>
      </c>
      <c r="I4046" s="87" t="s">
        <v>26</v>
      </c>
      <c r="J4046" s="102"/>
    </row>
    <row r="4047" spans="1:10" ht="12.75" customHeight="1" x14ac:dyDescent="0.25">
      <c r="A4047" s="101"/>
      <c r="B4047" s="80">
        <f>Invoice!B4584</f>
        <v>0</v>
      </c>
      <c r="C4047" s="88">
        <f>Invoice!E4584</f>
        <v>0</v>
      </c>
      <c r="D4047" s="89">
        <f>Invoice!H4584</f>
        <v>0</v>
      </c>
      <c r="E4047" s="81">
        <f t="shared" si="200"/>
        <v>0</v>
      </c>
      <c r="F4047" s="81"/>
      <c r="G4047" s="82">
        <f t="shared" si="201"/>
        <v>0</v>
      </c>
      <c r="H4047" s="83">
        <f t="shared" si="202"/>
        <v>0</v>
      </c>
      <c r="I4047" s="83" t="e">
        <f t="shared" si="203"/>
        <v>#DIV/0!</v>
      </c>
      <c r="J4047" s="103" t="e">
        <f t="shared" si="204"/>
        <v>#DIV/0!</v>
      </c>
    </row>
    <row r="4048" spans="1:10" ht="12.75" customHeight="1" x14ac:dyDescent="0.25">
      <c r="A4048" s="101"/>
      <c r="D4048" s="81"/>
      <c r="E4048" s="81">
        <f>(E4047*Invoice!I4584)+((E4047-(E4047*Invoice!I4584))*Invoice!J4584)</f>
        <v>0</v>
      </c>
      <c r="F4048" s="81"/>
      <c r="G4048" s="90">
        <f>E4048/1.11</f>
        <v>0</v>
      </c>
      <c r="H4048" s="91">
        <f>G4048*11%</f>
        <v>0</v>
      </c>
      <c r="I4048" s="91" t="e">
        <f>G4048/B4047</f>
        <v>#DIV/0!</v>
      </c>
      <c r="J4048" s="104" t="e">
        <f>H4048/B4047</f>
        <v>#DIV/0!</v>
      </c>
    </row>
    <row r="4049" spans="1:10" ht="12.75" customHeight="1" x14ac:dyDescent="0.25">
      <c r="A4049" s="101"/>
      <c r="D4049" s="81" t="s">
        <v>23</v>
      </c>
      <c r="E4049" s="81">
        <f>E4047-E4048</f>
        <v>0</v>
      </c>
      <c r="F4049" s="81"/>
      <c r="G4049" s="82">
        <f>G4047-G4048</f>
        <v>0</v>
      </c>
      <c r="H4049" s="82">
        <f>H4047-H4048</f>
        <v>0</v>
      </c>
      <c r="I4049" s="82" t="e">
        <f>I4047-I4048</f>
        <v>#DIV/0!</v>
      </c>
      <c r="J4049" s="105" t="e">
        <f>J4047-J4048</f>
        <v>#DIV/0!</v>
      </c>
    </row>
    <row r="4050" spans="1:10" ht="12.75" customHeight="1" x14ac:dyDescent="0.25">
      <c r="A4050" s="101"/>
      <c r="D4050" s="81"/>
      <c r="E4050" s="81"/>
      <c r="F4050" s="81"/>
      <c r="G4050" s="82"/>
      <c r="H4050" s="83">
        <f>G4049+H4049</f>
        <v>0</v>
      </c>
      <c r="I4050" s="83"/>
      <c r="J4050" s="103"/>
    </row>
    <row r="4051" spans="1:10" ht="12.75" customHeight="1" x14ac:dyDescent="0.25">
      <c r="A4051" s="101"/>
      <c r="B4051" s="79"/>
      <c r="D4051" s="81"/>
      <c r="E4051" s="81"/>
      <c r="F4051" s="81"/>
      <c r="G4051" s="82"/>
      <c r="H4051" s="83"/>
      <c r="I4051" s="83"/>
      <c r="J4051" s="103"/>
    </row>
    <row r="4052" spans="1:10" ht="12.75" customHeight="1" x14ac:dyDescent="0.25">
      <c r="A4052" s="101">
        <v>16</v>
      </c>
      <c r="B4052" s="84" t="s">
        <v>20</v>
      </c>
      <c r="C4052" s="84" t="s">
        <v>21</v>
      </c>
      <c r="D4052" s="85" t="s">
        <v>22</v>
      </c>
      <c r="E4052" s="85" t="s">
        <v>23</v>
      </c>
      <c r="F4052" s="85"/>
      <c r="G4052" s="86" t="s">
        <v>24</v>
      </c>
      <c r="H4052" s="87" t="s">
        <v>25</v>
      </c>
      <c r="I4052" s="87" t="s">
        <v>26</v>
      </c>
      <c r="J4052" s="102"/>
    </row>
    <row r="4053" spans="1:10" ht="12.75" customHeight="1" x14ac:dyDescent="0.25">
      <c r="A4053" s="101"/>
      <c r="B4053" s="80">
        <f>Invoice!B4585</f>
        <v>0</v>
      </c>
      <c r="C4053" s="88">
        <f>Invoice!E4585</f>
        <v>0</v>
      </c>
      <c r="D4053" s="89">
        <f>Invoice!H4585</f>
        <v>0</v>
      </c>
      <c r="E4053" s="81">
        <f t="shared" si="200"/>
        <v>0</v>
      </c>
      <c r="F4053" s="81"/>
      <c r="G4053" s="82">
        <f t="shared" si="201"/>
        <v>0</v>
      </c>
      <c r="H4053" s="83">
        <f t="shared" si="202"/>
        <v>0</v>
      </c>
      <c r="I4053" s="83" t="e">
        <f t="shared" si="203"/>
        <v>#DIV/0!</v>
      </c>
      <c r="J4053" s="103" t="e">
        <f t="shared" si="204"/>
        <v>#DIV/0!</v>
      </c>
    </row>
    <row r="4054" spans="1:10" ht="12.75" customHeight="1" x14ac:dyDescent="0.25">
      <c r="A4054" s="101"/>
      <c r="D4054" s="81"/>
      <c r="E4054" s="81">
        <f>(E4053*Invoice!I4585)+((E4053-(E4053*Invoice!I4585))*Invoice!J4585)</f>
        <v>0</v>
      </c>
      <c r="F4054" s="81"/>
      <c r="G4054" s="90">
        <f>E4054/1.11</f>
        <v>0</v>
      </c>
      <c r="H4054" s="91">
        <f>G4054*11%</f>
        <v>0</v>
      </c>
      <c r="I4054" s="91" t="e">
        <f>G4054/B4053</f>
        <v>#DIV/0!</v>
      </c>
      <c r="J4054" s="104" t="e">
        <f>H4054/B4053</f>
        <v>#DIV/0!</v>
      </c>
    </row>
    <row r="4055" spans="1:10" ht="12.75" customHeight="1" x14ac:dyDescent="0.25">
      <c r="A4055" s="101"/>
      <c r="D4055" s="81" t="s">
        <v>23</v>
      </c>
      <c r="E4055" s="81">
        <f>E4053-E4054</f>
        <v>0</v>
      </c>
      <c r="F4055" s="81"/>
      <c r="G4055" s="82">
        <f>G4053-G4054</f>
        <v>0</v>
      </c>
      <c r="H4055" s="82">
        <f>H4053-H4054</f>
        <v>0</v>
      </c>
      <c r="I4055" s="82" t="e">
        <f>I4053-I4054</f>
        <v>#DIV/0!</v>
      </c>
      <c r="J4055" s="105" t="e">
        <f>J4053-J4054</f>
        <v>#DIV/0!</v>
      </c>
    </row>
    <row r="4056" spans="1:10" ht="12.75" customHeight="1" x14ac:dyDescent="0.25">
      <c r="A4056" s="101"/>
      <c r="D4056" s="81"/>
      <c r="E4056" s="81"/>
      <c r="F4056" s="81"/>
      <c r="G4056" s="82"/>
      <c r="H4056" s="83">
        <f>G4055+H4055</f>
        <v>0</v>
      </c>
      <c r="I4056" s="83"/>
      <c r="J4056" s="103"/>
    </row>
    <row r="4057" spans="1:10" ht="12.75" customHeight="1" x14ac:dyDescent="0.25">
      <c r="A4057" s="101"/>
      <c r="C4057" s="88"/>
      <c r="D4057" s="89"/>
      <c r="E4057" s="81"/>
      <c r="F4057" s="81"/>
      <c r="G4057" s="82"/>
      <c r="H4057" s="83"/>
      <c r="I4057" s="83"/>
      <c r="J4057" s="103"/>
    </row>
    <row r="4058" spans="1:10" ht="12.75" customHeight="1" x14ac:dyDescent="0.25">
      <c r="A4058" s="106"/>
      <c r="B4058" s="107"/>
      <c r="C4058" s="107"/>
      <c r="D4058" s="107"/>
      <c r="E4058" s="107"/>
      <c r="F4058" s="107"/>
      <c r="G4058" s="108">
        <f>G3965+G3971+G3977+G3983+G3989+G3995+G4001+G4007+G4013+G4019+G4025+G4031+G4037+G4043+G4049+G4055</f>
        <v>0</v>
      </c>
      <c r="H4058" s="108">
        <f>H3965+H3971+H3977+H3983+H3989+H3995+H4001+H4007+H4013+H4019+H4025+H4031+H4037+H4043+H4049+H4055</f>
        <v>0</v>
      </c>
      <c r="I4058" s="107"/>
      <c r="J4058" s="109">
        <f>H3966+H3972+H3978+H3984+H3990+H3996+H4002+H4008+H4014+H4020+H4026+H4032+H4038+H4044+H4050+H4056</f>
        <v>0</v>
      </c>
    </row>
    <row r="4060" spans="1:10" ht="12.75" customHeight="1" x14ac:dyDescent="0.25">
      <c r="A4060" s="94" t="s">
        <v>1</v>
      </c>
      <c r="B4060" s="95">
        <f>Invoice!E4676</f>
        <v>23060042</v>
      </c>
      <c r="C4060" s="96"/>
      <c r="D4060" s="97"/>
      <c r="E4060" s="97"/>
      <c r="F4060" s="97"/>
      <c r="G4060" s="98"/>
      <c r="H4060" s="99"/>
      <c r="I4060" s="99"/>
      <c r="J4060" s="100"/>
    </row>
    <row r="4061" spans="1:10" ht="12.75" customHeight="1" x14ac:dyDescent="0.25">
      <c r="A4061" s="101">
        <v>1</v>
      </c>
      <c r="B4061" s="84" t="s">
        <v>20</v>
      </c>
      <c r="C4061" s="84" t="s">
        <v>21</v>
      </c>
      <c r="D4061" s="85" t="s">
        <v>22</v>
      </c>
      <c r="E4061" s="85" t="s">
        <v>23</v>
      </c>
      <c r="F4061" s="85"/>
      <c r="G4061" s="86" t="s">
        <v>24</v>
      </c>
      <c r="H4061" s="87" t="s">
        <v>25</v>
      </c>
      <c r="I4061" s="87" t="s">
        <v>26</v>
      </c>
      <c r="J4061" s="102"/>
    </row>
    <row r="4062" spans="1:10" ht="12.75" customHeight="1" x14ac:dyDescent="0.25">
      <c r="A4062" s="101"/>
      <c r="B4062" s="80">
        <f>Invoice!B4684</f>
        <v>0</v>
      </c>
      <c r="C4062" s="88">
        <f>Invoice!E4684</f>
        <v>0</v>
      </c>
      <c r="D4062" s="89">
        <f>Invoice!H4684</f>
        <v>0</v>
      </c>
      <c r="E4062" s="81">
        <f>D4062*B4062</f>
        <v>0</v>
      </c>
      <c r="F4062" s="81"/>
      <c r="G4062" s="82">
        <f>E4062/1.11</f>
        <v>0</v>
      </c>
      <c r="H4062" s="83">
        <f>G4062*11%</f>
        <v>0</v>
      </c>
      <c r="I4062" s="83" t="e">
        <f>G4062/B4062</f>
        <v>#DIV/0!</v>
      </c>
      <c r="J4062" s="103" t="e">
        <f>H4062/B4062</f>
        <v>#DIV/0!</v>
      </c>
    </row>
    <row r="4063" spans="1:10" ht="12.75" customHeight="1" x14ac:dyDescent="0.25">
      <c r="A4063" s="101"/>
      <c r="D4063" s="81"/>
      <c r="E4063" s="81">
        <f>(E4062*Invoice!I4684)+((E4062-(E4062*Invoice!I4684))*Invoice!J4684)</f>
        <v>0</v>
      </c>
      <c r="F4063" s="81"/>
      <c r="G4063" s="90">
        <f>E4063/1.11</f>
        <v>0</v>
      </c>
      <c r="H4063" s="91">
        <f>G4063*11%</f>
        <v>0</v>
      </c>
      <c r="I4063" s="91" t="e">
        <f>G4063/B4062</f>
        <v>#DIV/0!</v>
      </c>
      <c r="J4063" s="104" t="e">
        <f>H4063/B4062</f>
        <v>#DIV/0!</v>
      </c>
    </row>
    <row r="4064" spans="1:10" ht="12.75" customHeight="1" x14ac:dyDescent="0.25">
      <c r="A4064" s="101"/>
      <c r="D4064" s="81" t="s">
        <v>23</v>
      </c>
      <c r="E4064" s="81">
        <f>E4062-E4063</f>
        <v>0</v>
      </c>
      <c r="F4064" s="81"/>
      <c r="G4064" s="82">
        <f>G4062-G4063</f>
        <v>0</v>
      </c>
      <c r="H4064" s="82">
        <f>H4062-H4063</f>
        <v>0</v>
      </c>
      <c r="I4064" s="82" t="e">
        <f>I4062-I4063</f>
        <v>#DIV/0!</v>
      </c>
      <c r="J4064" s="105" t="e">
        <f>J4062-J4063</f>
        <v>#DIV/0!</v>
      </c>
    </row>
    <row r="4065" spans="1:10" ht="12.75" customHeight="1" x14ac:dyDescent="0.25">
      <c r="A4065" s="101"/>
      <c r="D4065" s="81"/>
      <c r="E4065" s="81"/>
      <c r="F4065" s="81"/>
      <c r="G4065" s="82"/>
      <c r="H4065" s="83">
        <f>G4064+H4064</f>
        <v>0</v>
      </c>
      <c r="I4065" s="83"/>
      <c r="J4065" s="103"/>
    </row>
    <row r="4066" spans="1:10" ht="12.75" customHeight="1" x14ac:dyDescent="0.25">
      <c r="A4066" s="101"/>
      <c r="B4066" s="79"/>
      <c r="D4066" s="81"/>
      <c r="E4066" s="81"/>
      <c r="F4066" s="81"/>
      <c r="G4066" s="82"/>
      <c r="H4066" s="83"/>
      <c r="I4066" s="83"/>
      <c r="J4066" s="103"/>
    </row>
    <row r="4067" spans="1:10" ht="12.75" customHeight="1" x14ac:dyDescent="0.25">
      <c r="A4067" s="101">
        <v>2</v>
      </c>
      <c r="B4067" s="84" t="s">
        <v>20</v>
      </c>
      <c r="C4067" s="84" t="s">
        <v>21</v>
      </c>
      <c r="D4067" s="85" t="s">
        <v>22</v>
      </c>
      <c r="E4067" s="85" t="s">
        <v>23</v>
      </c>
      <c r="F4067" s="85"/>
      <c r="G4067" s="86" t="s">
        <v>24</v>
      </c>
      <c r="H4067" s="87" t="s">
        <v>25</v>
      </c>
      <c r="I4067" s="87" t="s">
        <v>26</v>
      </c>
      <c r="J4067" s="102"/>
    </row>
    <row r="4068" spans="1:10" ht="12.75" customHeight="1" x14ac:dyDescent="0.25">
      <c r="A4068" s="101"/>
      <c r="B4068" s="80">
        <f>Invoice!B4685</f>
        <v>0</v>
      </c>
      <c r="C4068" s="88">
        <f>Invoice!E4685</f>
        <v>0</v>
      </c>
      <c r="D4068" s="89">
        <f>Invoice!H4685</f>
        <v>0</v>
      </c>
      <c r="E4068" s="81">
        <f t="shared" ref="E4068:E4152" si="205">D4068*B4068</f>
        <v>0</v>
      </c>
      <c r="F4068" s="81"/>
      <c r="G4068" s="82">
        <f t="shared" ref="G4068:G4152" si="206">E4068/1.11</f>
        <v>0</v>
      </c>
      <c r="H4068" s="83">
        <f t="shared" ref="H4068:H4152" si="207">G4068*11%</f>
        <v>0</v>
      </c>
      <c r="I4068" s="83" t="e">
        <f t="shared" ref="I4068:I4152" si="208">G4068/B4068</f>
        <v>#DIV/0!</v>
      </c>
      <c r="J4068" s="103" t="e">
        <f t="shared" ref="J4068:J4152" si="209">H4068/B4068</f>
        <v>#DIV/0!</v>
      </c>
    </row>
    <row r="4069" spans="1:10" ht="12.75" customHeight="1" x14ac:dyDescent="0.25">
      <c r="A4069" s="101"/>
      <c r="D4069" s="81"/>
      <c r="E4069" s="81">
        <f>(E4068*Invoice!I4685)+((E4068-(E4068*Invoice!I4685))*Invoice!J4685)</f>
        <v>0</v>
      </c>
      <c r="F4069" s="81"/>
      <c r="G4069" s="90">
        <f>E4069/1.11</f>
        <v>0</v>
      </c>
      <c r="H4069" s="91">
        <f>G4069*11%</f>
        <v>0</v>
      </c>
      <c r="I4069" s="91" t="e">
        <f>G4069/B4068</f>
        <v>#DIV/0!</v>
      </c>
      <c r="J4069" s="104" t="e">
        <f>H4069/B4068</f>
        <v>#DIV/0!</v>
      </c>
    </row>
    <row r="4070" spans="1:10" ht="12.75" customHeight="1" x14ac:dyDescent="0.25">
      <c r="A4070" s="101"/>
      <c r="D4070" s="81" t="s">
        <v>23</v>
      </c>
      <c r="E4070" s="81">
        <f>E4068-E4069</f>
        <v>0</v>
      </c>
      <c r="F4070" s="81"/>
      <c r="G4070" s="82">
        <f>G4068-G4069</f>
        <v>0</v>
      </c>
      <c r="H4070" s="82">
        <f>H4068-H4069</f>
        <v>0</v>
      </c>
      <c r="I4070" s="82" t="e">
        <f>I4068-I4069</f>
        <v>#DIV/0!</v>
      </c>
      <c r="J4070" s="105" t="e">
        <f>J4068-J4069</f>
        <v>#DIV/0!</v>
      </c>
    </row>
    <row r="4071" spans="1:10" ht="12.75" customHeight="1" x14ac:dyDescent="0.25">
      <c r="A4071" s="101"/>
      <c r="D4071" s="81"/>
      <c r="E4071" s="81"/>
      <c r="F4071" s="81"/>
      <c r="G4071" s="82"/>
      <c r="H4071" s="83">
        <f>G4070+H4070</f>
        <v>0</v>
      </c>
      <c r="I4071" s="83"/>
      <c r="J4071" s="103"/>
    </row>
    <row r="4072" spans="1:10" ht="12.75" customHeight="1" x14ac:dyDescent="0.25">
      <c r="A4072" s="101"/>
      <c r="B4072" s="79"/>
      <c r="D4072" s="81"/>
      <c r="E4072" s="81"/>
      <c r="F4072" s="81"/>
      <c r="G4072" s="82"/>
      <c r="H4072" s="83"/>
      <c r="I4072" s="83"/>
      <c r="J4072" s="103"/>
    </row>
    <row r="4073" spans="1:10" ht="12.75" customHeight="1" x14ac:dyDescent="0.25">
      <c r="A4073" s="101">
        <v>3</v>
      </c>
      <c r="B4073" s="84" t="s">
        <v>20</v>
      </c>
      <c r="C4073" s="84" t="s">
        <v>21</v>
      </c>
      <c r="D4073" s="85" t="s">
        <v>22</v>
      </c>
      <c r="E4073" s="85" t="s">
        <v>23</v>
      </c>
      <c r="F4073" s="85"/>
      <c r="G4073" s="86" t="s">
        <v>24</v>
      </c>
      <c r="H4073" s="87" t="s">
        <v>25</v>
      </c>
      <c r="I4073" s="87" t="s">
        <v>26</v>
      </c>
      <c r="J4073" s="102"/>
    </row>
    <row r="4074" spans="1:10" ht="12.75" customHeight="1" x14ac:dyDescent="0.25">
      <c r="A4074" s="101"/>
      <c r="B4074" s="80">
        <f>Invoice!B4686</f>
        <v>0</v>
      </c>
      <c r="C4074" s="88">
        <f>Invoice!E4686</f>
        <v>0</v>
      </c>
      <c r="D4074" s="89">
        <f>Invoice!H4686</f>
        <v>0</v>
      </c>
      <c r="E4074" s="81">
        <f t="shared" si="205"/>
        <v>0</v>
      </c>
      <c r="F4074" s="81"/>
      <c r="G4074" s="82">
        <f t="shared" si="206"/>
        <v>0</v>
      </c>
      <c r="H4074" s="83">
        <f t="shared" si="207"/>
        <v>0</v>
      </c>
      <c r="I4074" s="83" t="e">
        <f t="shared" si="208"/>
        <v>#DIV/0!</v>
      </c>
      <c r="J4074" s="103" t="e">
        <f t="shared" si="209"/>
        <v>#DIV/0!</v>
      </c>
    </row>
    <row r="4075" spans="1:10" ht="12.75" customHeight="1" x14ac:dyDescent="0.25">
      <c r="A4075" s="101"/>
      <c r="D4075" s="81"/>
      <c r="E4075" s="81">
        <f>(E4074*Invoice!I4686)+((E4074-(E4074*Invoice!I4686))*Invoice!J4686)</f>
        <v>0</v>
      </c>
      <c r="F4075" s="81"/>
      <c r="G4075" s="90">
        <f>E4075/1.11</f>
        <v>0</v>
      </c>
      <c r="H4075" s="91">
        <f>G4075*11%</f>
        <v>0</v>
      </c>
      <c r="I4075" s="91" t="e">
        <f>G4075/B4074</f>
        <v>#DIV/0!</v>
      </c>
      <c r="J4075" s="104" t="e">
        <f>H4075/B4074</f>
        <v>#DIV/0!</v>
      </c>
    </row>
    <row r="4076" spans="1:10" ht="12.75" customHeight="1" x14ac:dyDescent="0.25">
      <c r="A4076" s="101"/>
      <c r="D4076" s="81" t="s">
        <v>23</v>
      </c>
      <c r="E4076" s="81">
        <f>E4074-E4075</f>
        <v>0</v>
      </c>
      <c r="F4076" s="81"/>
      <c r="G4076" s="82">
        <f>G4074-G4075</f>
        <v>0</v>
      </c>
      <c r="H4076" s="82">
        <f>H4074-H4075</f>
        <v>0</v>
      </c>
      <c r="I4076" s="82" t="e">
        <f>I4074-I4075</f>
        <v>#DIV/0!</v>
      </c>
      <c r="J4076" s="105" t="e">
        <f>J4074-J4075</f>
        <v>#DIV/0!</v>
      </c>
    </row>
    <row r="4077" spans="1:10" ht="12.75" customHeight="1" x14ac:dyDescent="0.25">
      <c r="A4077" s="101"/>
      <c r="D4077" s="81"/>
      <c r="E4077" s="81"/>
      <c r="F4077" s="81"/>
      <c r="G4077" s="82"/>
      <c r="H4077" s="83">
        <f>G4076+H4076</f>
        <v>0</v>
      </c>
      <c r="I4077" s="83"/>
      <c r="J4077" s="103"/>
    </row>
    <row r="4078" spans="1:10" ht="12.75" customHeight="1" x14ac:dyDescent="0.25">
      <c r="A4078" s="101"/>
      <c r="B4078" s="79"/>
      <c r="D4078" s="81"/>
      <c r="E4078" s="81"/>
      <c r="F4078" s="81"/>
      <c r="G4078" s="82"/>
      <c r="H4078" s="83"/>
      <c r="I4078" s="83"/>
      <c r="J4078" s="103"/>
    </row>
    <row r="4079" spans="1:10" ht="12.75" customHeight="1" x14ac:dyDescent="0.25">
      <c r="A4079" s="101">
        <v>4</v>
      </c>
      <c r="B4079" s="84" t="s">
        <v>20</v>
      </c>
      <c r="C4079" s="84" t="s">
        <v>21</v>
      </c>
      <c r="D4079" s="85" t="s">
        <v>22</v>
      </c>
      <c r="E4079" s="85" t="s">
        <v>23</v>
      </c>
      <c r="F4079" s="85"/>
      <c r="G4079" s="86" t="s">
        <v>24</v>
      </c>
      <c r="H4079" s="87" t="s">
        <v>25</v>
      </c>
      <c r="I4079" s="87" t="s">
        <v>26</v>
      </c>
      <c r="J4079" s="102"/>
    </row>
    <row r="4080" spans="1:10" ht="12.75" customHeight="1" x14ac:dyDescent="0.25">
      <c r="A4080" s="101"/>
      <c r="B4080" s="80">
        <f>Invoice!B4687</f>
        <v>0</v>
      </c>
      <c r="C4080" s="88">
        <f>Invoice!E4687</f>
        <v>0</v>
      </c>
      <c r="D4080" s="89">
        <f>Invoice!H4687</f>
        <v>0</v>
      </c>
      <c r="E4080" s="81">
        <f t="shared" si="205"/>
        <v>0</v>
      </c>
      <c r="F4080" s="81"/>
      <c r="G4080" s="82">
        <f t="shared" si="206"/>
        <v>0</v>
      </c>
      <c r="H4080" s="83">
        <f t="shared" si="207"/>
        <v>0</v>
      </c>
      <c r="I4080" s="83" t="e">
        <f t="shared" si="208"/>
        <v>#DIV/0!</v>
      </c>
      <c r="J4080" s="103" t="e">
        <f t="shared" si="209"/>
        <v>#DIV/0!</v>
      </c>
    </row>
    <row r="4081" spans="1:10" ht="12.75" customHeight="1" x14ac:dyDescent="0.25">
      <c r="A4081" s="101"/>
      <c r="D4081" s="81"/>
      <c r="E4081" s="81">
        <f>(E4080*Invoice!I4687)+((E4080-(E4080*Invoice!I4687))*Invoice!J4687)</f>
        <v>0</v>
      </c>
      <c r="F4081" s="81"/>
      <c r="G4081" s="90">
        <f>E4081/1.11</f>
        <v>0</v>
      </c>
      <c r="H4081" s="91">
        <f>G4081*11%</f>
        <v>0</v>
      </c>
      <c r="I4081" s="91" t="e">
        <f>G4081/B4080</f>
        <v>#DIV/0!</v>
      </c>
      <c r="J4081" s="104" t="e">
        <f>H4081/B4080</f>
        <v>#DIV/0!</v>
      </c>
    </row>
    <row r="4082" spans="1:10" ht="12.75" customHeight="1" x14ac:dyDescent="0.25">
      <c r="A4082" s="101"/>
      <c r="D4082" s="81" t="s">
        <v>23</v>
      </c>
      <c r="E4082" s="81">
        <f>E4080-E4081</f>
        <v>0</v>
      </c>
      <c r="F4082" s="81"/>
      <c r="G4082" s="82">
        <f>G4080-G4081</f>
        <v>0</v>
      </c>
      <c r="H4082" s="82">
        <f>H4080-H4081</f>
        <v>0</v>
      </c>
      <c r="I4082" s="82" t="e">
        <f>I4080-I4081</f>
        <v>#DIV/0!</v>
      </c>
      <c r="J4082" s="105" t="e">
        <f>J4080-J4081</f>
        <v>#DIV/0!</v>
      </c>
    </row>
    <row r="4083" spans="1:10" ht="12.75" customHeight="1" x14ac:dyDescent="0.25">
      <c r="A4083" s="101"/>
      <c r="D4083" s="81"/>
      <c r="E4083" s="81"/>
      <c r="F4083" s="81"/>
      <c r="G4083" s="82"/>
      <c r="H4083" s="83">
        <f>G4082+H4082</f>
        <v>0</v>
      </c>
      <c r="I4083" s="83"/>
      <c r="J4083" s="103"/>
    </row>
    <row r="4084" spans="1:10" ht="12.75" customHeight="1" x14ac:dyDescent="0.25">
      <c r="A4084" s="101"/>
      <c r="B4084" s="79"/>
      <c r="D4084" s="81"/>
      <c r="E4084" s="81"/>
      <c r="F4084" s="81"/>
      <c r="G4084" s="82"/>
      <c r="H4084" s="83"/>
      <c r="I4084" s="83"/>
      <c r="J4084" s="103"/>
    </row>
    <row r="4085" spans="1:10" ht="12.75" customHeight="1" x14ac:dyDescent="0.25">
      <c r="A4085" s="101">
        <v>5</v>
      </c>
      <c r="B4085" s="84" t="s">
        <v>20</v>
      </c>
      <c r="C4085" s="84" t="s">
        <v>21</v>
      </c>
      <c r="D4085" s="85" t="s">
        <v>22</v>
      </c>
      <c r="E4085" s="85" t="s">
        <v>23</v>
      </c>
      <c r="F4085" s="85"/>
      <c r="G4085" s="86" t="s">
        <v>24</v>
      </c>
      <c r="H4085" s="87" t="s">
        <v>25</v>
      </c>
      <c r="I4085" s="87" t="s">
        <v>26</v>
      </c>
      <c r="J4085" s="102"/>
    </row>
    <row r="4086" spans="1:10" ht="12.75" customHeight="1" x14ac:dyDescent="0.25">
      <c r="A4086" s="101"/>
      <c r="B4086" s="80">
        <f>Invoice!B4688</f>
        <v>0</v>
      </c>
      <c r="C4086" s="88">
        <f>Invoice!E4688</f>
        <v>0</v>
      </c>
      <c r="D4086" s="89">
        <f>Invoice!H4688</f>
        <v>0</v>
      </c>
      <c r="E4086" s="81">
        <f t="shared" si="205"/>
        <v>0</v>
      </c>
      <c r="F4086" s="81"/>
      <c r="G4086" s="82">
        <f t="shared" si="206"/>
        <v>0</v>
      </c>
      <c r="H4086" s="83">
        <f t="shared" si="207"/>
        <v>0</v>
      </c>
      <c r="I4086" s="83" t="e">
        <f t="shared" si="208"/>
        <v>#DIV/0!</v>
      </c>
      <c r="J4086" s="103" t="e">
        <f t="shared" si="209"/>
        <v>#DIV/0!</v>
      </c>
    </row>
    <row r="4087" spans="1:10" ht="12.75" customHeight="1" x14ac:dyDescent="0.25">
      <c r="A4087" s="101"/>
      <c r="D4087" s="81"/>
      <c r="E4087" s="81">
        <f>(E4086*Invoice!I4688)+((E4086-(E4086*Invoice!I4688))*Invoice!J4688)</f>
        <v>0</v>
      </c>
      <c r="F4087" s="81"/>
      <c r="G4087" s="90">
        <f>E4087/1.11</f>
        <v>0</v>
      </c>
      <c r="H4087" s="91">
        <f>G4087*11%</f>
        <v>0</v>
      </c>
      <c r="I4087" s="91" t="e">
        <f>G4087/B4086</f>
        <v>#DIV/0!</v>
      </c>
      <c r="J4087" s="104" t="e">
        <f>H4087/B4086</f>
        <v>#DIV/0!</v>
      </c>
    </row>
    <row r="4088" spans="1:10" ht="12.75" customHeight="1" x14ac:dyDescent="0.25">
      <c r="A4088" s="101"/>
      <c r="D4088" s="81" t="s">
        <v>23</v>
      </c>
      <c r="E4088" s="81">
        <f>E4086-E4087</f>
        <v>0</v>
      </c>
      <c r="F4088" s="81"/>
      <c r="G4088" s="82">
        <f>G4086-G4087</f>
        <v>0</v>
      </c>
      <c r="H4088" s="82">
        <f>H4086-H4087</f>
        <v>0</v>
      </c>
      <c r="I4088" s="82" t="e">
        <f>I4086-I4087</f>
        <v>#DIV/0!</v>
      </c>
      <c r="J4088" s="105" t="e">
        <f>J4086-J4087</f>
        <v>#DIV/0!</v>
      </c>
    </row>
    <row r="4089" spans="1:10" ht="12.75" customHeight="1" x14ac:dyDescent="0.25">
      <c r="A4089" s="101"/>
      <c r="D4089" s="81"/>
      <c r="E4089" s="81"/>
      <c r="F4089" s="81"/>
      <c r="G4089" s="82"/>
      <c r="H4089" s="83">
        <f>G4088+H4088</f>
        <v>0</v>
      </c>
      <c r="I4089" s="83"/>
      <c r="J4089" s="103"/>
    </row>
    <row r="4090" spans="1:10" ht="12.75" customHeight="1" x14ac:dyDescent="0.25">
      <c r="A4090" s="101"/>
      <c r="B4090" s="79"/>
      <c r="D4090" s="81"/>
      <c r="E4090" s="81"/>
      <c r="F4090" s="81"/>
      <c r="G4090" s="82"/>
      <c r="H4090" s="83"/>
      <c r="I4090" s="83"/>
      <c r="J4090" s="103"/>
    </row>
    <row r="4091" spans="1:10" ht="12.75" customHeight="1" x14ac:dyDescent="0.25">
      <c r="A4091" s="101">
        <v>6</v>
      </c>
      <c r="B4091" s="84" t="s">
        <v>20</v>
      </c>
      <c r="C4091" s="84" t="s">
        <v>21</v>
      </c>
      <c r="D4091" s="85" t="s">
        <v>22</v>
      </c>
      <c r="E4091" s="85" t="s">
        <v>23</v>
      </c>
      <c r="F4091" s="85"/>
      <c r="G4091" s="86" t="s">
        <v>24</v>
      </c>
      <c r="H4091" s="87" t="s">
        <v>25</v>
      </c>
      <c r="I4091" s="87" t="s">
        <v>26</v>
      </c>
      <c r="J4091" s="102"/>
    </row>
    <row r="4092" spans="1:10" ht="12.75" customHeight="1" x14ac:dyDescent="0.25">
      <c r="A4092" s="101"/>
      <c r="B4092" s="80">
        <f>Invoice!B4689</f>
        <v>0</v>
      </c>
      <c r="C4092" s="88">
        <f>Invoice!E4689</f>
        <v>0</v>
      </c>
      <c r="D4092" s="89">
        <f>Invoice!H4689</f>
        <v>0</v>
      </c>
      <c r="E4092" s="81">
        <f t="shared" si="205"/>
        <v>0</v>
      </c>
      <c r="F4092" s="81"/>
      <c r="G4092" s="82">
        <f t="shared" si="206"/>
        <v>0</v>
      </c>
      <c r="H4092" s="83">
        <f t="shared" si="207"/>
        <v>0</v>
      </c>
      <c r="I4092" s="83" t="e">
        <f t="shared" si="208"/>
        <v>#DIV/0!</v>
      </c>
      <c r="J4092" s="103" t="e">
        <f t="shared" si="209"/>
        <v>#DIV/0!</v>
      </c>
    </row>
    <row r="4093" spans="1:10" ht="12.75" customHeight="1" x14ac:dyDescent="0.25">
      <c r="A4093" s="101"/>
      <c r="D4093" s="81"/>
      <c r="E4093" s="81">
        <f>(E4092*Invoice!I4689)+((E4092-(E4092*Invoice!I4689))*Invoice!J4689)</f>
        <v>0</v>
      </c>
      <c r="F4093" s="81"/>
      <c r="G4093" s="90">
        <f>E4093/1.11</f>
        <v>0</v>
      </c>
      <c r="H4093" s="91">
        <f>G4093*11%</f>
        <v>0</v>
      </c>
      <c r="I4093" s="91" t="e">
        <f>G4093/B4092</f>
        <v>#DIV/0!</v>
      </c>
      <c r="J4093" s="104" t="e">
        <f>H4093/B4092</f>
        <v>#DIV/0!</v>
      </c>
    </row>
    <row r="4094" spans="1:10" ht="12.75" customHeight="1" x14ac:dyDescent="0.25">
      <c r="A4094" s="101"/>
      <c r="D4094" s="81" t="s">
        <v>23</v>
      </c>
      <c r="E4094" s="81">
        <f>E4092-E4093</f>
        <v>0</v>
      </c>
      <c r="F4094" s="81"/>
      <c r="G4094" s="82">
        <f>G4092-G4093</f>
        <v>0</v>
      </c>
      <c r="H4094" s="82">
        <f>H4092-H4093</f>
        <v>0</v>
      </c>
      <c r="I4094" s="82" t="e">
        <f>I4092-I4093</f>
        <v>#DIV/0!</v>
      </c>
      <c r="J4094" s="105" t="e">
        <f>J4092-J4093</f>
        <v>#DIV/0!</v>
      </c>
    </row>
    <row r="4095" spans="1:10" ht="12.75" customHeight="1" x14ac:dyDescent="0.25">
      <c r="A4095" s="101"/>
      <c r="D4095" s="81"/>
      <c r="E4095" s="81"/>
      <c r="F4095" s="81"/>
      <c r="G4095" s="82"/>
      <c r="H4095" s="83">
        <f>G4094+H4094</f>
        <v>0</v>
      </c>
      <c r="I4095" s="83"/>
      <c r="J4095" s="103"/>
    </row>
    <row r="4096" spans="1:10" ht="12.75" customHeight="1" x14ac:dyDescent="0.25">
      <c r="A4096" s="101"/>
      <c r="B4096" s="79"/>
      <c r="D4096" s="81"/>
      <c r="E4096" s="81"/>
      <c r="F4096" s="81"/>
      <c r="G4096" s="82"/>
      <c r="H4096" s="83"/>
      <c r="I4096" s="83"/>
      <c r="J4096" s="103"/>
    </row>
    <row r="4097" spans="1:10" ht="12.75" customHeight="1" x14ac:dyDescent="0.25">
      <c r="A4097" s="101">
        <v>7</v>
      </c>
      <c r="B4097" s="84" t="s">
        <v>20</v>
      </c>
      <c r="C4097" s="84" t="s">
        <v>21</v>
      </c>
      <c r="D4097" s="85" t="s">
        <v>22</v>
      </c>
      <c r="E4097" s="85" t="s">
        <v>23</v>
      </c>
      <c r="F4097" s="85"/>
      <c r="G4097" s="86" t="s">
        <v>24</v>
      </c>
      <c r="H4097" s="87" t="s">
        <v>25</v>
      </c>
      <c r="I4097" s="87" t="s">
        <v>26</v>
      </c>
      <c r="J4097" s="102"/>
    </row>
    <row r="4098" spans="1:10" ht="12.75" customHeight="1" x14ac:dyDescent="0.25">
      <c r="A4098" s="101"/>
      <c r="B4098" s="80">
        <f>Invoice!B4690</f>
        <v>0</v>
      </c>
      <c r="C4098" s="88">
        <f>Invoice!E4690</f>
        <v>0</v>
      </c>
      <c r="D4098" s="89">
        <f>Invoice!H4690</f>
        <v>0</v>
      </c>
      <c r="E4098" s="81">
        <f t="shared" si="205"/>
        <v>0</v>
      </c>
      <c r="F4098" s="81"/>
      <c r="G4098" s="82">
        <f t="shared" si="206"/>
        <v>0</v>
      </c>
      <c r="H4098" s="83">
        <f t="shared" si="207"/>
        <v>0</v>
      </c>
      <c r="I4098" s="83" t="e">
        <f t="shared" si="208"/>
        <v>#DIV/0!</v>
      </c>
      <c r="J4098" s="103" t="e">
        <f t="shared" si="209"/>
        <v>#DIV/0!</v>
      </c>
    </row>
    <row r="4099" spans="1:10" ht="12.75" customHeight="1" x14ac:dyDescent="0.25">
      <c r="A4099" s="101"/>
      <c r="D4099" s="81"/>
      <c r="E4099" s="81">
        <f>(E4098*Invoice!I4690)+((E4098-(E4098*Invoice!I4690))*Invoice!J4690)</f>
        <v>0</v>
      </c>
      <c r="F4099" s="81"/>
      <c r="G4099" s="90">
        <f>E4099/1.11</f>
        <v>0</v>
      </c>
      <c r="H4099" s="91">
        <f>G4099*11%</f>
        <v>0</v>
      </c>
      <c r="I4099" s="91" t="e">
        <f>G4099/B4098</f>
        <v>#DIV/0!</v>
      </c>
      <c r="J4099" s="104" t="e">
        <f>H4099/B4098</f>
        <v>#DIV/0!</v>
      </c>
    </row>
    <row r="4100" spans="1:10" ht="12.75" customHeight="1" x14ac:dyDescent="0.25">
      <c r="A4100" s="101"/>
      <c r="D4100" s="81" t="s">
        <v>23</v>
      </c>
      <c r="E4100" s="81">
        <f>E4098-E4099</f>
        <v>0</v>
      </c>
      <c r="F4100" s="81"/>
      <c r="G4100" s="82">
        <f>G4098-G4099</f>
        <v>0</v>
      </c>
      <c r="H4100" s="82">
        <f>H4098-H4099</f>
        <v>0</v>
      </c>
      <c r="I4100" s="82" t="e">
        <f>I4098-I4099</f>
        <v>#DIV/0!</v>
      </c>
      <c r="J4100" s="105" t="e">
        <f>J4098-J4099</f>
        <v>#DIV/0!</v>
      </c>
    </row>
    <row r="4101" spans="1:10" ht="12.75" customHeight="1" x14ac:dyDescent="0.25">
      <c r="A4101" s="101"/>
      <c r="D4101" s="81"/>
      <c r="E4101" s="81"/>
      <c r="F4101" s="81"/>
      <c r="G4101" s="82"/>
      <c r="H4101" s="83">
        <f>G4100+H4100</f>
        <v>0</v>
      </c>
      <c r="I4101" s="83"/>
      <c r="J4101" s="103"/>
    </row>
    <row r="4102" spans="1:10" ht="12.75" customHeight="1" x14ac:dyDescent="0.25">
      <c r="A4102" s="101"/>
      <c r="B4102" s="79"/>
      <c r="D4102" s="81"/>
      <c r="E4102" s="81"/>
      <c r="F4102" s="81"/>
      <c r="G4102" s="82"/>
      <c r="H4102" s="83"/>
      <c r="I4102" s="83"/>
      <c r="J4102" s="103"/>
    </row>
    <row r="4103" spans="1:10" ht="12.75" customHeight="1" x14ac:dyDescent="0.25">
      <c r="A4103" s="101">
        <v>8</v>
      </c>
      <c r="B4103" s="84" t="s">
        <v>20</v>
      </c>
      <c r="C4103" s="84" t="s">
        <v>21</v>
      </c>
      <c r="D4103" s="85" t="s">
        <v>22</v>
      </c>
      <c r="E4103" s="85" t="s">
        <v>23</v>
      </c>
      <c r="F4103" s="85"/>
      <c r="G4103" s="86" t="s">
        <v>24</v>
      </c>
      <c r="H4103" s="87" t="s">
        <v>25</v>
      </c>
      <c r="I4103" s="87" t="s">
        <v>26</v>
      </c>
      <c r="J4103" s="102"/>
    </row>
    <row r="4104" spans="1:10" ht="12.75" customHeight="1" x14ac:dyDescent="0.25">
      <c r="A4104" s="101"/>
      <c r="B4104" s="80">
        <f>Invoice!B4691</f>
        <v>0</v>
      </c>
      <c r="C4104" s="88">
        <f>Invoice!E4691</f>
        <v>0</v>
      </c>
      <c r="D4104" s="89">
        <f>Invoice!H4691</f>
        <v>0</v>
      </c>
      <c r="E4104" s="81">
        <f t="shared" si="205"/>
        <v>0</v>
      </c>
      <c r="F4104" s="81"/>
      <c r="G4104" s="82">
        <f t="shared" si="206"/>
        <v>0</v>
      </c>
      <c r="H4104" s="83">
        <f t="shared" si="207"/>
        <v>0</v>
      </c>
      <c r="I4104" s="83" t="e">
        <f t="shared" si="208"/>
        <v>#DIV/0!</v>
      </c>
      <c r="J4104" s="103" t="e">
        <f t="shared" si="209"/>
        <v>#DIV/0!</v>
      </c>
    </row>
    <row r="4105" spans="1:10" ht="12.75" customHeight="1" x14ac:dyDescent="0.25">
      <c r="A4105" s="101"/>
      <c r="D4105" s="81"/>
      <c r="E4105" s="81">
        <f>(E4104*Invoice!I4691)+((E4104-(E4104*Invoice!I4691))*Invoice!J4691)</f>
        <v>0</v>
      </c>
      <c r="F4105" s="81"/>
      <c r="G4105" s="90">
        <f>E4105/1.11</f>
        <v>0</v>
      </c>
      <c r="H4105" s="91">
        <f>G4105*11%</f>
        <v>0</v>
      </c>
      <c r="I4105" s="91" t="e">
        <f>G4105/B4104</f>
        <v>#DIV/0!</v>
      </c>
      <c r="J4105" s="104" t="e">
        <f>H4105/B4104</f>
        <v>#DIV/0!</v>
      </c>
    </row>
    <row r="4106" spans="1:10" ht="12.75" customHeight="1" x14ac:dyDescent="0.25">
      <c r="A4106" s="101"/>
      <c r="D4106" s="81" t="s">
        <v>23</v>
      </c>
      <c r="E4106" s="81">
        <f>E4104-E4105</f>
        <v>0</v>
      </c>
      <c r="F4106" s="81"/>
      <c r="G4106" s="82">
        <f>G4104-G4105</f>
        <v>0</v>
      </c>
      <c r="H4106" s="82">
        <f>H4104-H4105</f>
        <v>0</v>
      </c>
      <c r="I4106" s="82" t="e">
        <f>I4104-I4105</f>
        <v>#DIV/0!</v>
      </c>
      <c r="J4106" s="105" t="e">
        <f>J4104-J4105</f>
        <v>#DIV/0!</v>
      </c>
    </row>
    <row r="4107" spans="1:10" ht="12.75" customHeight="1" x14ac:dyDescent="0.25">
      <c r="A4107" s="101"/>
      <c r="D4107" s="81"/>
      <c r="E4107" s="81"/>
      <c r="F4107" s="81"/>
      <c r="G4107" s="82"/>
      <c r="H4107" s="83">
        <f>G4106+H4106</f>
        <v>0</v>
      </c>
      <c r="I4107" s="83"/>
      <c r="J4107" s="103"/>
    </row>
    <row r="4108" spans="1:10" ht="12.75" customHeight="1" x14ac:dyDescent="0.25">
      <c r="A4108" s="101"/>
      <c r="B4108" s="79"/>
      <c r="D4108" s="81"/>
      <c r="E4108" s="81"/>
      <c r="F4108" s="81"/>
      <c r="G4108" s="82"/>
      <c r="H4108" s="83"/>
      <c r="I4108" s="83"/>
      <c r="J4108" s="103"/>
    </row>
    <row r="4109" spans="1:10" ht="12.75" customHeight="1" x14ac:dyDescent="0.25">
      <c r="A4109" s="101">
        <v>9</v>
      </c>
      <c r="B4109" s="84" t="s">
        <v>20</v>
      </c>
      <c r="C4109" s="84" t="s">
        <v>21</v>
      </c>
      <c r="D4109" s="85" t="s">
        <v>22</v>
      </c>
      <c r="E4109" s="85" t="s">
        <v>23</v>
      </c>
      <c r="F4109" s="85"/>
      <c r="G4109" s="86" t="s">
        <v>24</v>
      </c>
      <c r="H4109" s="87" t="s">
        <v>25</v>
      </c>
      <c r="I4109" s="87" t="s">
        <v>26</v>
      </c>
      <c r="J4109" s="102"/>
    </row>
    <row r="4110" spans="1:10" ht="12.75" customHeight="1" x14ac:dyDescent="0.25">
      <c r="A4110" s="101"/>
      <c r="B4110" s="80">
        <f>Invoice!B4692</f>
        <v>0</v>
      </c>
      <c r="C4110" s="88">
        <f>Invoice!E4692</f>
        <v>0</v>
      </c>
      <c r="D4110" s="89">
        <f>Invoice!H4692</f>
        <v>0</v>
      </c>
      <c r="E4110" s="81">
        <f t="shared" si="205"/>
        <v>0</v>
      </c>
      <c r="F4110" s="81"/>
      <c r="G4110" s="82">
        <f t="shared" si="206"/>
        <v>0</v>
      </c>
      <c r="H4110" s="83">
        <f t="shared" si="207"/>
        <v>0</v>
      </c>
      <c r="I4110" s="83" t="e">
        <f t="shared" si="208"/>
        <v>#DIV/0!</v>
      </c>
      <c r="J4110" s="103" t="e">
        <f t="shared" si="209"/>
        <v>#DIV/0!</v>
      </c>
    </row>
    <row r="4111" spans="1:10" ht="12.75" customHeight="1" x14ac:dyDescent="0.25">
      <c r="A4111" s="101"/>
      <c r="D4111" s="81"/>
      <c r="E4111" s="81">
        <f>(E4110*Invoice!I4692)+((E4110-(E4110*Invoice!I4692))*Invoice!J4692)</f>
        <v>0</v>
      </c>
      <c r="F4111" s="81"/>
      <c r="G4111" s="90">
        <f>E4111/1.11</f>
        <v>0</v>
      </c>
      <c r="H4111" s="91">
        <f>G4111*11%</f>
        <v>0</v>
      </c>
      <c r="I4111" s="91" t="e">
        <f>G4111/B4110</f>
        <v>#DIV/0!</v>
      </c>
      <c r="J4111" s="104" t="e">
        <f>H4111/B4110</f>
        <v>#DIV/0!</v>
      </c>
    </row>
    <row r="4112" spans="1:10" ht="12.75" customHeight="1" x14ac:dyDescent="0.25">
      <c r="A4112" s="101"/>
      <c r="D4112" s="81" t="s">
        <v>23</v>
      </c>
      <c r="E4112" s="81">
        <f>E4110-E4111</f>
        <v>0</v>
      </c>
      <c r="F4112" s="81"/>
      <c r="G4112" s="82">
        <f>G4110-G4111</f>
        <v>0</v>
      </c>
      <c r="H4112" s="82">
        <f>H4110-H4111</f>
        <v>0</v>
      </c>
      <c r="I4112" s="82" t="e">
        <f>I4110-I4111</f>
        <v>#DIV/0!</v>
      </c>
      <c r="J4112" s="105" t="e">
        <f>J4110-J4111</f>
        <v>#DIV/0!</v>
      </c>
    </row>
    <row r="4113" spans="1:10" ht="12.75" customHeight="1" x14ac:dyDescent="0.25">
      <c r="A4113" s="101"/>
      <c r="D4113" s="81"/>
      <c r="E4113" s="81"/>
      <c r="F4113" s="81"/>
      <c r="G4113" s="82"/>
      <c r="H4113" s="83">
        <f>G4112+H4112</f>
        <v>0</v>
      </c>
      <c r="I4113" s="83"/>
      <c r="J4113" s="103"/>
    </row>
    <row r="4114" spans="1:10" ht="12.75" customHeight="1" x14ac:dyDescent="0.25">
      <c r="A4114" s="101"/>
      <c r="B4114" s="79"/>
      <c r="D4114" s="81"/>
      <c r="E4114" s="81"/>
      <c r="F4114" s="81"/>
      <c r="G4114" s="82"/>
      <c r="H4114" s="83"/>
      <c r="I4114" s="83"/>
      <c r="J4114" s="103"/>
    </row>
    <row r="4115" spans="1:10" ht="12.75" customHeight="1" x14ac:dyDescent="0.25">
      <c r="A4115" s="101">
        <v>10</v>
      </c>
      <c r="B4115" s="84" t="s">
        <v>20</v>
      </c>
      <c r="C4115" s="84" t="s">
        <v>21</v>
      </c>
      <c r="D4115" s="85" t="s">
        <v>22</v>
      </c>
      <c r="E4115" s="85" t="s">
        <v>23</v>
      </c>
      <c r="F4115" s="85"/>
      <c r="G4115" s="86" t="s">
        <v>24</v>
      </c>
      <c r="H4115" s="87" t="s">
        <v>25</v>
      </c>
      <c r="I4115" s="87" t="s">
        <v>26</v>
      </c>
      <c r="J4115" s="102"/>
    </row>
    <row r="4116" spans="1:10" ht="12.75" customHeight="1" x14ac:dyDescent="0.25">
      <c r="A4116" s="101"/>
      <c r="B4116" s="80">
        <f>Invoice!B4693</f>
        <v>0</v>
      </c>
      <c r="C4116" s="88">
        <f>Invoice!E4693</f>
        <v>0</v>
      </c>
      <c r="D4116" s="89">
        <f>Invoice!H4693</f>
        <v>0</v>
      </c>
      <c r="E4116" s="81">
        <f t="shared" si="205"/>
        <v>0</v>
      </c>
      <c r="F4116" s="81"/>
      <c r="G4116" s="82">
        <f t="shared" si="206"/>
        <v>0</v>
      </c>
      <c r="H4116" s="83">
        <f t="shared" si="207"/>
        <v>0</v>
      </c>
      <c r="I4116" s="83" t="e">
        <f t="shared" si="208"/>
        <v>#DIV/0!</v>
      </c>
      <c r="J4116" s="103" t="e">
        <f t="shared" si="209"/>
        <v>#DIV/0!</v>
      </c>
    </row>
    <row r="4117" spans="1:10" ht="12.75" customHeight="1" x14ac:dyDescent="0.25">
      <c r="A4117" s="101"/>
      <c r="D4117" s="81"/>
      <c r="E4117" s="81">
        <f>(E4116*Invoice!I4693)+((E4116-(E4116*Invoice!I4693))*Invoice!J4693)</f>
        <v>0</v>
      </c>
      <c r="F4117" s="81"/>
      <c r="G4117" s="90">
        <f>E4117/1.11</f>
        <v>0</v>
      </c>
      <c r="H4117" s="91">
        <f>G4117*11%</f>
        <v>0</v>
      </c>
      <c r="I4117" s="91" t="e">
        <f>G4117/B4116</f>
        <v>#DIV/0!</v>
      </c>
      <c r="J4117" s="104" t="e">
        <f>H4117/B4116</f>
        <v>#DIV/0!</v>
      </c>
    </row>
    <row r="4118" spans="1:10" ht="12.75" customHeight="1" x14ac:dyDescent="0.25">
      <c r="A4118" s="101"/>
      <c r="D4118" s="81" t="s">
        <v>23</v>
      </c>
      <c r="E4118" s="81">
        <f>E4116-E4117</f>
        <v>0</v>
      </c>
      <c r="F4118" s="81"/>
      <c r="G4118" s="82">
        <f>G4116-G4117</f>
        <v>0</v>
      </c>
      <c r="H4118" s="82">
        <f>H4116-H4117</f>
        <v>0</v>
      </c>
      <c r="I4118" s="82" t="e">
        <f>I4116-I4117</f>
        <v>#DIV/0!</v>
      </c>
      <c r="J4118" s="105" t="e">
        <f>J4116-J4117</f>
        <v>#DIV/0!</v>
      </c>
    </row>
    <row r="4119" spans="1:10" ht="12.75" customHeight="1" x14ac:dyDescent="0.25">
      <c r="A4119" s="101"/>
      <c r="D4119" s="81"/>
      <c r="E4119" s="81"/>
      <c r="F4119" s="81"/>
      <c r="G4119" s="82"/>
      <c r="H4119" s="83">
        <f>G4118+H4118</f>
        <v>0</v>
      </c>
      <c r="I4119" s="83"/>
      <c r="J4119" s="103"/>
    </row>
    <row r="4120" spans="1:10" ht="12.75" customHeight="1" x14ac:dyDescent="0.25">
      <c r="A4120" s="101"/>
      <c r="B4120" s="79"/>
      <c r="D4120" s="81"/>
      <c r="E4120" s="81"/>
      <c r="F4120" s="81"/>
      <c r="G4120" s="82"/>
      <c r="H4120" s="83"/>
      <c r="I4120" s="83"/>
      <c r="J4120" s="103"/>
    </row>
    <row r="4121" spans="1:10" ht="12.75" customHeight="1" x14ac:dyDescent="0.25">
      <c r="A4121" s="101">
        <v>11</v>
      </c>
      <c r="B4121" s="84" t="s">
        <v>20</v>
      </c>
      <c r="C4121" s="84" t="s">
        <v>21</v>
      </c>
      <c r="D4121" s="85" t="s">
        <v>22</v>
      </c>
      <c r="E4121" s="85" t="s">
        <v>23</v>
      </c>
      <c r="F4121" s="85"/>
      <c r="G4121" s="86" t="s">
        <v>24</v>
      </c>
      <c r="H4121" s="87" t="s">
        <v>25</v>
      </c>
      <c r="I4121" s="87" t="s">
        <v>26</v>
      </c>
      <c r="J4121" s="102"/>
    </row>
    <row r="4122" spans="1:10" ht="12.75" customHeight="1" x14ac:dyDescent="0.25">
      <c r="A4122" s="101"/>
      <c r="B4122" s="80">
        <f>Invoice!B4694</f>
        <v>0</v>
      </c>
      <c r="C4122" s="88">
        <f>Invoice!E4694</f>
        <v>0</v>
      </c>
      <c r="D4122" s="89">
        <f>Invoice!H4694</f>
        <v>0</v>
      </c>
      <c r="E4122" s="81">
        <f t="shared" si="205"/>
        <v>0</v>
      </c>
      <c r="F4122" s="81"/>
      <c r="G4122" s="82">
        <f t="shared" si="206"/>
        <v>0</v>
      </c>
      <c r="H4122" s="83">
        <f t="shared" si="207"/>
        <v>0</v>
      </c>
      <c r="I4122" s="83" t="e">
        <f t="shared" si="208"/>
        <v>#DIV/0!</v>
      </c>
      <c r="J4122" s="103" t="e">
        <f t="shared" si="209"/>
        <v>#DIV/0!</v>
      </c>
    </row>
    <row r="4123" spans="1:10" ht="12.75" customHeight="1" x14ac:dyDescent="0.25">
      <c r="A4123" s="101"/>
      <c r="D4123" s="81"/>
      <c r="E4123" s="81">
        <f>(E4122*Invoice!I4694)+((E4122-(E4122*Invoice!I4694))*Invoice!J4694)</f>
        <v>0</v>
      </c>
      <c r="F4123" s="81"/>
      <c r="G4123" s="90">
        <f>E4123/1.11</f>
        <v>0</v>
      </c>
      <c r="H4123" s="91">
        <f>G4123*11%</f>
        <v>0</v>
      </c>
      <c r="I4123" s="91" t="e">
        <f>G4123/B4122</f>
        <v>#DIV/0!</v>
      </c>
      <c r="J4123" s="104" t="e">
        <f>H4123/B4122</f>
        <v>#DIV/0!</v>
      </c>
    </row>
    <row r="4124" spans="1:10" ht="12.75" customHeight="1" x14ac:dyDescent="0.25">
      <c r="A4124" s="101"/>
      <c r="D4124" s="81" t="s">
        <v>23</v>
      </c>
      <c r="E4124" s="81">
        <f>E4122-E4123</f>
        <v>0</v>
      </c>
      <c r="F4124" s="81"/>
      <c r="G4124" s="82">
        <f>G4122-G4123</f>
        <v>0</v>
      </c>
      <c r="H4124" s="82">
        <f>H4122-H4123</f>
        <v>0</v>
      </c>
      <c r="I4124" s="82" t="e">
        <f>I4122-I4123</f>
        <v>#DIV/0!</v>
      </c>
      <c r="J4124" s="105" t="e">
        <f>J4122-J4123</f>
        <v>#DIV/0!</v>
      </c>
    </row>
    <row r="4125" spans="1:10" ht="12.75" customHeight="1" x14ac:dyDescent="0.25">
      <c r="A4125" s="101"/>
      <c r="D4125" s="81"/>
      <c r="E4125" s="81"/>
      <c r="F4125" s="81"/>
      <c r="G4125" s="82"/>
      <c r="H4125" s="83">
        <f>G4124+H4124</f>
        <v>0</v>
      </c>
      <c r="I4125" s="83"/>
      <c r="J4125" s="103"/>
    </row>
    <row r="4126" spans="1:10" ht="12.75" customHeight="1" x14ac:dyDescent="0.25">
      <c r="A4126" s="101"/>
      <c r="B4126" s="79"/>
      <c r="D4126" s="81"/>
      <c r="E4126" s="81"/>
      <c r="F4126" s="81"/>
      <c r="G4126" s="82"/>
      <c r="H4126" s="83"/>
      <c r="I4126" s="83"/>
      <c r="J4126" s="103"/>
    </row>
    <row r="4127" spans="1:10" ht="12.75" customHeight="1" x14ac:dyDescent="0.25">
      <c r="A4127" s="101">
        <v>12</v>
      </c>
      <c r="B4127" s="84" t="s">
        <v>20</v>
      </c>
      <c r="C4127" s="84" t="s">
        <v>21</v>
      </c>
      <c r="D4127" s="85" t="s">
        <v>22</v>
      </c>
      <c r="E4127" s="85" t="s">
        <v>23</v>
      </c>
      <c r="F4127" s="85"/>
      <c r="G4127" s="86" t="s">
        <v>24</v>
      </c>
      <c r="H4127" s="87" t="s">
        <v>25</v>
      </c>
      <c r="I4127" s="87" t="s">
        <v>26</v>
      </c>
      <c r="J4127" s="102"/>
    </row>
    <row r="4128" spans="1:10" ht="12.75" customHeight="1" x14ac:dyDescent="0.25">
      <c r="A4128" s="101"/>
      <c r="B4128" s="80">
        <f>Invoice!B4695</f>
        <v>0</v>
      </c>
      <c r="C4128" s="88">
        <f>Invoice!E4695</f>
        <v>0</v>
      </c>
      <c r="D4128" s="89">
        <f>Invoice!H4695</f>
        <v>0</v>
      </c>
      <c r="E4128" s="81">
        <f t="shared" si="205"/>
        <v>0</v>
      </c>
      <c r="F4128" s="81"/>
      <c r="G4128" s="82">
        <f t="shared" si="206"/>
        <v>0</v>
      </c>
      <c r="H4128" s="83">
        <f t="shared" si="207"/>
        <v>0</v>
      </c>
      <c r="I4128" s="83" t="e">
        <f t="shared" si="208"/>
        <v>#DIV/0!</v>
      </c>
      <c r="J4128" s="103" t="e">
        <f t="shared" si="209"/>
        <v>#DIV/0!</v>
      </c>
    </row>
    <row r="4129" spans="1:10" ht="12.75" customHeight="1" x14ac:dyDescent="0.25">
      <c r="A4129" s="101"/>
      <c r="D4129" s="81"/>
      <c r="E4129" s="81">
        <f>(E4128*Invoice!I4695)+((E4128-(E4128*Invoice!I4695))*Invoice!J4695)</f>
        <v>0</v>
      </c>
      <c r="F4129" s="81"/>
      <c r="G4129" s="90">
        <f>E4129/1.11</f>
        <v>0</v>
      </c>
      <c r="H4129" s="91">
        <f>G4129*11%</f>
        <v>0</v>
      </c>
      <c r="I4129" s="91" t="e">
        <f>G4129/B4128</f>
        <v>#DIV/0!</v>
      </c>
      <c r="J4129" s="104" t="e">
        <f>H4129/B4128</f>
        <v>#DIV/0!</v>
      </c>
    </row>
    <row r="4130" spans="1:10" ht="12.75" customHeight="1" x14ac:dyDescent="0.25">
      <c r="A4130" s="101"/>
      <c r="D4130" s="81" t="s">
        <v>23</v>
      </c>
      <c r="E4130" s="81">
        <f>E4128-E4129</f>
        <v>0</v>
      </c>
      <c r="F4130" s="81"/>
      <c r="G4130" s="82">
        <f>G4128-G4129</f>
        <v>0</v>
      </c>
      <c r="H4130" s="82">
        <f>H4128-H4129</f>
        <v>0</v>
      </c>
      <c r="I4130" s="82" t="e">
        <f>I4128-I4129</f>
        <v>#DIV/0!</v>
      </c>
      <c r="J4130" s="105" t="e">
        <f>J4128-J4129</f>
        <v>#DIV/0!</v>
      </c>
    </row>
    <row r="4131" spans="1:10" ht="12.75" customHeight="1" x14ac:dyDescent="0.25">
      <c r="A4131" s="101"/>
      <c r="D4131" s="81"/>
      <c r="E4131" s="81"/>
      <c r="F4131" s="81"/>
      <c r="G4131" s="82"/>
      <c r="H4131" s="83">
        <f>G4130+H4130</f>
        <v>0</v>
      </c>
      <c r="I4131" s="83"/>
      <c r="J4131" s="103"/>
    </row>
    <row r="4132" spans="1:10" ht="12.75" customHeight="1" x14ac:dyDescent="0.25">
      <c r="A4132" s="101"/>
      <c r="B4132" s="79"/>
      <c r="D4132" s="81"/>
      <c r="E4132" s="81"/>
      <c r="F4132" s="81"/>
      <c r="G4132" s="82"/>
      <c r="H4132" s="83"/>
      <c r="I4132" s="83"/>
      <c r="J4132" s="103"/>
    </row>
    <row r="4133" spans="1:10" ht="12.75" customHeight="1" x14ac:dyDescent="0.25">
      <c r="A4133" s="101">
        <v>13</v>
      </c>
      <c r="B4133" s="84" t="s">
        <v>20</v>
      </c>
      <c r="C4133" s="84" t="s">
        <v>21</v>
      </c>
      <c r="D4133" s="85" t="s">
        <v>22</v>
      </c>
      <c r="E4133" s="85" t="s">
        <v>23</v>
      </c>
      <c r="F4133" s="85"/>
      <c r="G4133" s="86" t="s">
        <v>24</v>
      </c>
      <c r="H4133" s="87" t="s">
        <v>25</v>
      </c>
      <c r="I4133" s="87" t="s">
        <v>26</v>
      </c>
      <c r="J4133" s="102"/>
    </row>
    <row r="4134" spans="1:10" ht="12.75" customHeight="1" x14ac:dyDescent="0.25">
      <c r="A4134" s="101"/>
      <c r="B4134" s="80">
        <f>Invoice!B4696</f>
        <v>0</v>
      </c>
      <c r="C4134" s="88">
        <f>Invoice!E4696</f>
        <v>0</v>
      </c>
      <c r="D4134" s="89">
        <f>Invoice!H4696</f>
        <v>0</v>
      </c>
      <c r="E4134" s="81">
        <f t="shared" si="205"/>
        <v>0</v>
      </c>
      <c r="F4134" s="81"/>
      <c r="G4134" s="82">
        <f t="shared" si="206"/>
        <v>0</v>
      </c>
      <c r="H4134" s="83">
        <f t="shared" si="207"/>
        <v>0</v>
      </c>
      <c r="I4134" s="83" t="e">
        <f t="shared" si="208"/>
        <v>#DIV/0!</v>
      </c>
      <c r="J4134" s="103" t="e">
        <f t="shared" si="209"/>
        <v>#DIV/0!</v>
      </c>
    </row>
    <row r="4135" spans="1:10" ht="12.75" customHeight="1" x14ac:dyDescent="0.25">
      <c r="A4135" s="101"/>
      <c r="D4135" s="81"/>
      <c r="E4135" s="81">
        <f>(E4134*Invoice!I4696)+((E4134-(E4134*Invoice!I4696))*Invoice!J4696)</f>
        <v>0</v>
      </c>
      <c r="F4135" s="81"/>
      <c r="G4135" s="90">
        <f>E4135/1.11</f>
        <v>0</v>
      </c>
      <c r="H4135" s="91">
        <f>G4135*11%</f>
        <v>0</v>
      </c>
      <c r="I4135" s="91" t="e">
        <f>G4135/B4134</f>
        <v>#DIV/0!</v>
      </c>
      <c r="J4135" s="104" t="e">
        <f>H4135/B4134</f>
        <v>#DIV/0!</v>
      </c>
    </row>
    <row r="4136" spans="1:10" ht="12.75" customHeight="1" x14ac:dyDescent="0.25">
      <c r="A4136" s="101"/>
      <c r="D4136" s="81" t="s">
        <v>23</v>
      </c>
      <c r="E4136" s="81">
        <f>E4134-E4135</f>
        <v>0</v>
      </c>
      <c r="F4136" s="81"/>
      <c r="G4136" s="82">
        <f>G4134-G4135</f>
        <v>0</v>
      </c>
      <c r="H4136" s="82">
        <f>H4134-H4135</f>
        <v>0</v>
      </c>
      <c r="I4136" s="82" t="e">
        <f>I4134-I4135</f>
        <v>#DIV/0!</v>
      </c>
      <c r="J4136" s="105" t="e">
        <f>J4134-J4135</f>
        <v>#DIV/0!</v>
      </c>
    </row>
    <row r="4137" spans="1:10" ht="12.75" customHeight="1" x14ac:dyDescent="0.25">
      <c r="A4137" s="101"/>
      <c r="D4137" s="81"/>
      <c r="E4137" s="81"/>
      <c r="F4137" s="81"/>
      <c r="G4137" s="82"/>
      <c r="H4137" s="83">
        <f>G4136+H4136</f>
        <v>0</v>
      </c>
      <c r="I4137" s="83"/>
      <c r="J4137" s="103"/>
    </row>
    <row r="4138" spans="1:10" ht="12.75" customHeight="1" x14ac:dyDescent="0.25">
      <c r="A4138" s="101"/>
      <c r="B4138" s="79"/>
      <c r="D4138" s="81"/>
      <c r="E4138" s="81"/>
      <c r="F4138" s="81"/>
      <c r="G4138" s="82"/>
      <c r="H4138" s="83"/>
      <c r="I4138" s="83"/>
      <c r="J4138" s="103"/>
    </row>
    <row r="4139" spans="1:10" ht="12.75" customHeight="1" x14ac:dyDescent="0.25">
      <c r="A4139" s="101">
        <v>14</v>
      </c>
      <c r="B4139" s="84" t="s">
        <v>20</v>
      </c>
      <c r="C4139" s="84" t="s">
        <v>21</v>
      </c>
      <c r="D4139" s="85" t="s">
        <v>22</v>
      </c>
      <c r="E4139" s="85" t="s">
        <v>23</v>
      </c>
      <c r="F4139" s="85"/>
      <c r="G4139" s="86" t="s">
        <v>24</v>
      </c>
      <c r="H4139" s="87" t="s">
        <v>25</v>
      </c>
      <c r="I4139" s="87" t="s">
        <v>26</v>
      </c>
      <c r="J4139" s="102"/>
    </row>
    <row r="4140" spans="1:10" ht="12.75" customHeight="1" x14ac:dyDescent="0.25">
      <c r="A4140" s="101"/>
      <c r="B4140" s="80">
        <f>Invoice!B4697</f>
        <v>0</v>
      </c>
      <c r="C4140" s="88">
        <f>Invoice!E4697</f>
        <v>0</v>
      </c>
      <c r="D4140" s="89">
        <f>Invoice!H4697</f>
        <v>0</v>
      </c>
      <c r="E4140" s="81">
        <f t="shared" si="205"/>
        <v>0</v>
      </c>
      <c r="F4140" s="81"/>
      <c r="G4140" s="82">
        <f t="shared" si="206"/>
        <v>0</v>
      </c>
      <c r="H4140" s="83">
        <f t="shared" si="207"/>
        <v>0</v>
      </c>
      <c r="I4140" s="83" t="e">
        <f t="shared" si="208"/>
        <v>#DIV/0!</v>
      </c>
      <c r="J4140" s="103" t="e">
        <f t="shared" si="209"/>
        <v>#DIV/0!</v>
      </c>
    </row>
    <row r="4141" spans="1:10" ht="12.75" customHeight="1" x14ac:dyDescent="0.25">
      <c r="A4141" s="101"/>
      <c r="D4141" s="81"/>
      <c r="E4141" s="81">
        <f>(E4140*Invoice!I4697)+((E4140-(E4140*Invoice!I4697))*Invoice!J4697)</f>
        <v>0</v>
      </c>
      <c r="F4141" s="81"/>
      <c r="G4141" s="90">
        <f>E4141/1.11</f>
        <v>0</v>
      </c>
      <c r="H4141" s="91">
        <f>G4141*11%</f>
        <v>0</v>
      </c>
      <c r="I4141" s="91" t="e">
        <f>G4141/B4140</f>
        <v>#DIV/0!</v>
      </c>
      <c r="J4141" s="104" t="e">
        <f>H4141/B4140</f>
        <v>#DIV/0!</v>
      </c>
    </row>
    <row r="4142" spans="1:10" ht="12.75" customHeight="1" x14ac:dyDescent="0.25">
      <c r="A4142" s="101"/>
      <c r="D4142" s="81" t="s">
        <v>23</v>
      </c>
      <c r="E4142" s="81">
        <f>E4140-E4141</f>
        <v>0</v>
      </c>
      <c r="F4142" s="81"/>
      <c r="G4142" s="82">
        <f>G4140-G4141</f>
        <v>0</v>
      </c>
      <c r="H4142" s="82">
        <f>H4140-H4141</f>
        <v>0</v>
      </c>
      <c r="I4142" s="82" t="e">
        <f>I4140-I4141</f>
        <v>#DIV/0!</v>
      </c>
      <c r="J4142" s="105" t="e">
        <f>J4140-J4141</f>
        <v>#DIV/0!</v>
      </c>
    </row>
    <row r="4143" spans="1:10" ht="12.75" customHeight="1" x14ac:dyDescent="0.25">
      <c r="A4143" s="101"/>
      <c r="D4143" s="81"/>
      <c r="E4143" s="81"/>
      <c r="F4143" s="81"/>
      <c r="G4143" s="82"/>
      <c r="H4143" s="83">
        <f>G4142+H4142</f>
        <v>0</v>
      </c>
      <c r="I4143" s="83"/>
      <c r="J4143" s="103"/>
    </row>
    <row r="4144" spans="1:10" ht="12.75" customHeight="1" x14ac:dyDescent="0.25">
      <c r="A4144" s="101"/>
      <c r="B4144" s="79"/>
      <c r="D4144" s="81"/>
      <c r="E4144" s="81"/>
      <c r="F4144" s="81"/>
      <c r="G4144" s="82"/>
      <c r="H4144" s="83"/>
      <c r="I4144" s="83"/>
      <c r="J4144" s="103"/>
    </row>
    <row r="4145" spans="1:10" ht="12.75" customHeight="1" x14ac:dyDescent="0.25">
      <c r="A4145" s="101">
        <v>15</v>
      </c>
      <c r="B4145" s="84" t="s">
        <v>20</v>
      </c>
      <c r="C4145" s="84" t="s">
        <v>21</v>
      </c>
      <c r="D4145" s="85" t="s">
        <v>22</v>
      </c>
      <c r="E4145" s="85" t="s">
        <v>23</v>
      </c>
      <c r="F4145" s="85"/>
      <c r="G4145" s="86" t="s">
        <v>24</v>
      </c>
      <c r="H4145" s="87" t="s">
        <v>25</v>
      </c>
      <c r="I4145" s="87" t="s">
        <v>26</v>
      </c>
      <c r="J4145" s="102"/>
    </row>
    <row r="4146" spans="1:10" ht="12.75" customHeight="1" x14ac:dyDescent="0.25">
      <c r="A4146" s="101"/>
      <c r="B4146" s="80">
        <f>Invoice!B4698</f>
        <v>0</v>
      </c>
      <c r="C4146" s="88">
        <f>Invoice!E4698</f>
        <v>0</v>
      </c>
      <c r="D4146" s="89">
        <f>Invoice!H4698</f>
        <v>0</v>
      </c>
      <c r="E4146" s="81">
        <f t="shared" si="205"/>
        <v>0</v>
      </c>
      <c r="F4146" s="81"/>
      <c r="G4146" s="82">
        <f t="shared" si="206"/>
        <v>0</v>
      </c>
      <c r="H4146" s="83">
        <f t="shared" si="207"/>
        <v>0</v>
      </c>
      <c r="I4146" s="83" t="e">
        <f t="shared" si="208"/>
        <v>#DIV/0!</v>
      </c>
      <c r="J4146" s="103" t="e">
        <f t="shared" si="209"/>
        <v>#DIV/0!</v>
      </c>
    </row>
    <row r="4147" spans="1:10" ht="12.75" customHeight="1" x14ac:dyDescent="0.25">
      <c r="A4147" s="101"/>
      <c r="D4147" s="81"/>
      <c r="E4147" s="81">
        <f>(E4146*Invoice!I4698)+((E4146-(E4146*Invoice!I4698))*Invoice!J4698)</f>
        <v>0</v>
      </c>
      <c r="F4147" s="81"/>
      <c r="G4147" s="90">
        <f>E4147/1.11</f>
        <v>0</v>
      </c>
      <c r="H4147" s="91">
        <f>G4147*11%</f>
        <v>0</v>
      </c>
      <c r="I4147" s="91" t="e">
        <f>G4147/B4146</f>
        <v>#DIV/0!</v>
      </c>
      <c r="J4147" s="104" t="e">
        <f>H4147/B4146</f>
        <v>#DIV/0!</v>
      </c>
    </row>
    <row r="4148" spans="1:10" ht="12.75" customHeight="1" x14ac:dyDescent="0.25">
      <c r="A4148" s="101"/>
      <c r="D4148" s="81" t="s">
        <v>23</v>
      </c>
      <c r="E4148" s="81">
        <f>E4146-E4147</f>
        <v>0</v>
      </c>
      <c r="F4148" s="81"/>
      <c r="G4148" s="82">
        <f>G4146-G4147</f>
        <v>0</v>
      </c>
      <c r="H4148" s="82">
        <f>H4146-H4147</f>
        <v>0</v>
      </c>
      <c r="I4148" s="82" t="e">
        <f>I4146-I4147</f>
        <v>#DIV/0!</v>
      </c>
      <c r="J4148" s="105" t="e">
        <f>J4146-J4147</f>
        <v>#DIV/0!</v>
      </c>
    </row>
    <row r="4149" spans="1:10" ht="12.75" customHeight="1" x14ac:dyDescent="0.25">
      <c r="A4149" s="101"/>
      <c r="D4149" s="81"/>
      <c r="E4149" s="81"/>
      <c r="F4149" s="81"/>
      <c r="G4149" s="82"/>
      <c r="H4149" s="83">
        <f>G4148+H4148</f>
        <v>0</v>
      </c>
      <c r="I4149" s="83"/>
      <c r="J4149" s="103"/>
    </row>
    <row r="4150" spans="1:10" ht="12.75" customHeight="1" x14ac:dyDescent="0.25">
      <c r="A4150" s="101"/>
      <c r="B4150" s="79"/>
      <c r="D4150" s="81"/>
      <c r="E4150" s="81"/>
      <c r="F4150" s="81"/>
      <c r="G4150" s="82"/>
      <c r="H4150" s="83"/>
      <c r="I4150" s="83"/>
      <c r="J4150" s="103"/>
    </row>
    <row r="4151" spans="1:10" ht="12.75" customHeight="1" x14ac:dyDescent="0.25">
      <c r="A4151" s="101">
        <v>16</v>
      </c>
      <c r="B4151" s="84" t="s">
        <v>20</v>
      </c>
      <c r="C4151" s="84" t="s">
        <v>21</v>
      </c>
      <c r="D4151" s="85" t="s">
        <v>22</v>
      </c>
      <c r="E4151" s="85" t="s">
        <v>23</v>
      </c>
      <c r="F4151" s="85"/>
      <c r="G4151" s="86" t="s">
        <v>24</v>
      </c>
      <c r="H4151" s="87" t="s">
        <v>25</v>
      </c>
      <c r="I4151" s="87" t="s">
        <v>26</v>
      </c>
      <c r="J4151" s="102"/>
    </row>
    <row r="4152" spans="1:10" ht="12.75" customHeight="1" x14ac:dyDescent="0.25">
      <c r="A4152" s="101"/>
      <c r="B4152" s="80">
        <f>Invoice!B4699</f>
        <v>0</v>
      </c>
      <c r="C4152" s="88">
        <f>Invoice!E4699</f>
        <v>0</v>
      </c>
      <c r="D4152" s="89">
        <f>Invoice!H4699</f>
        <v>0</v>
      </c>
      <c r="E4152" s="81">
        <f t="shared" si="205"/>
        <v>0</v>
      </c>
      <c r="F4152" s="81"/>
      <c r="G4152" s="82">
        <f t="shared" si="206"/>
        <v>0</v>
      </c>
      <c r="H4152" s="83">
        <f t="shared" si="207"/>
        <v>0</v>
      </c>
      <c r="I4152" s="83" t="e">
        <f t="shared" si="208"/>
        <v>#DIV/0!</v>
      </c>
      <c r="J4152" s="103" t="e">
        <f t="shared" si="209"/>
        <v>#DIV/0!</v>
      </c>
    </row>
    <row r="4153" spans="1:10" ht="12.75" customHeight="1" x14ac:dyDescent="0.25">
      <c r="A4153" s="101"/>
      <c r="D4153" s="81"/>
      <c r="E4153" s="81">
        <f>(E4152*Invoice!I4699)+((E4152-(E4152*Invoice!I4699))*Invoice!J4699)</f>
        <v>0</v>
      </c>
      <c r="F4153" s="81"/>
      <c r="G4153" s="90">
        <f>E4153/1.11</f>
        <v>0</v>
      </c>
      <c r="H4153" s="91">
        <f>G4153*11%</f>
        <v>0</v>
      </c>
      <c r="I4153" s="91" t="e">
        <f>G4153/B4152</f>
        <v>#DIV/0!</v>
      </c>
      <c r="J4153" s="104" t="e">
        <f>H4153/B4152</f>
        <v>#DIV/0!</v>
      </c>
    </row>
    <row r="4154" spans="1:10" ht="12.75" customHeight="1" x14ac:dyDescent="0.25">
      <c r="A4154" s="101"/>
      <c r="D4154" s="81" t="s">
        <v>23</v>
      </c>
      <c r="E4154" s="81">
        <f>E4152-E4153</f>
        <v>0</v>
      </c>
      <c r="F4154" s="81"/>
      <c r="G4154" s="82">
        <f>G4152-G4153</f>
        <v>0</v>
      </c>
      <c r="H4154" s="82">
        <f>H4152-H4153</f>
        <v>0</v>
      </c>
      <c r="I4154" s="82" t="e">
        <f>I4152-I4153</f>
        <v>#DIV/0!</v>
      </c>
      <c r="J4154" s="105" t="e">
        <f>J4152-J4153</f>
        <v>#DIV/0!</v>
      </c>
    </row>
    <row r="4155" spans="1:10" ht="12.75" customHeight="1" x14ac:dyDescent="0.25">
      <c r="A4155" s="101"/>
      <c r="D4155" s="81"/>
      <c r="E4155" s="81"/>
      <c r="F4155" s="81"/>
      <c r="G4155" s="82"/>
      <c r="H4155" s="83">
        <f>G4154+H4154</f>
        <v>0</v>
      </c>
      <c r="I4155" s="83"/>
      <c r="J4155" s="103"/>
    </row>
    <row r="4156" spans="1:10" ht="12.75" customHeight="1" x14ac:dyDescent="0.25">
      <c r="A4156" s="101"/>
      <c r="C4156" s="88"/>
      <c r="D4156" s="89"/>
      <c r="E4156" s="81"/>
      <c r="F4156" s="81"/>
      <c r="G4156" s="82"/>
      <c r="H4156" s="83"/>
      <c r="I4156" s="83"/>
      <c r="J4156" s="103"/>
    </row>
    <row r="4157" spans="1:10" ht="12.75" customHeight="1" x14ac:dyDescent="0.25">
      <c r="A4157" s="106"/>
      <c r="B4157" s="107"/>
      <c r="C4157" s="107"/>
      <c r="D4157" s="107"/>
      <c r="E4157" s="107"/>
      <c r="F4157" s="107"/>
      <c r="G4157" s="108">
        <f>G4064+G4070+G4076+G4082+G4088+G4094+G4100+G4106+G4112+G4118+G4124+G4130+G4136+G4142+G4148+G4154</f>
        <v>0</v>
      </c>
      <c r="H4157" s="108">
        <f>H4064+H4070+H4076+H4082+H4088+H4094+H4100+H4106+H4112+H4118+H4124+H4130+H4136+H4142+H4148+H4154</f>
        <v>0</v>
      </c>
      <c r="I4157" s="107"/>
      <c r="J4157" s="109">
        <f>H4065+H4071+H4077+H4083+H4089+H4095+H4101+H4107+H4113+H4119+H4125+H4131+H4137+H4143+H4149+H4155</f>
        <v>0</v>
      </c>
    </row>
    <row r="4159" spans="1:10" ht="12.75" customHeight="1" x14ac:dyDescent="0.25">
      <c r="A4159" s="94" t="s">
        <v>1</v>
      </c>
      <c r="B4159" s="95">
        <f>Invoice!E4790</f>
        <v>23060043</v>
      </c>
      <c r="C4159" s="96"/>
      <c r="D4159" s="97"/>
      <c r="E4159" s="97"/>
      <c r="F4159" s="97"/>
      <c r="G4159" s="98"/>
      <c r="H4159" s="99"/>
      <c r="I4159" s="99"/>
      <c r="J4159" s="100"/>
    </row>
    <row r="4160" spans="1:10" ht="12.75" customHeight="1" x14ac:dyDescent="0.25">
      <c r="A4160" s="101">
        <v>1</v>
      </c>
      <c r="B4160" s="84" t="s">
        <v>20</v>
      </c>
      <c r="C4160" s="84" t="s">
        <v>21</v>
      </c>
      <c r="D4160" s="85" t="s">
        <v>22</v>
      </c>
      <c r="E4160" s="85" t="s">
        <v>23</v>
      </c>
      <c r="F4160" s="85"/>
      <c r="G4160" s="86" t="s">
        <v>24</v>
      </c>
      <c r="H4160" s="87" t="s">
        <v>25</v>
      </c>
      <c r="I4160" s="87" t="s">
        <v>26</v>
      </c>
      <c r="J4160" s="102"/>
    </row>
    <row r="4161" spans="1:10" ht="12.75" customHeight="1" x14ac:dyDescent="0.25">
      <c r="A4161" s="101"/>
      <c r="B4161" s="80">
        <f>Invoice!B4798</f>
        <v>0</v>
      </c>
      <c r="C4161" s="88">
        <f>Invoice!E4798</f>
        <v>0</v>
      </c>
      <c r="D4161" s="89">
        <f>Invoice!H4798</f>
        <v>0</v>
      </c>
      <c r="E4161" s="81">
        <f>D4161*B4161</f>
        <v>0</v>
      </c>
      <c r="F4161" s="81"/>
      <c r="G4161" s="82">
        <f>E4161/1.11</f>
        <v>0</v>
      </c>
      <c r="H4161" s="83">
        <f>G4161*11%</f>
        <v>0</v>
      </c>
      <c r="I4161" s="83" t="e">
        <f>G4161/B4161</f>
        <v>#DIV/0!</v>
      </c>
      <c r="J4161" s="103" t="e">
        <f>H4161/B4161</f>
        <v>#DIV/0!</v>
      </c>
    </row>
    <row r="4162" spans="1:10" ht="12.75" customHeight="1" x14ac:dyDescent="0.25">
      <c r="A4162" s="101"/>
      <c r="D4162" s="81"/>
      <c r="E4162" s="81">
        <f>(E4161*Invoice!I4798)+((E4161-(E4161*Invoice!I4798))*Invoice!J4798)</f>
        <v>0</v>
      </c>
      <c r="F4162" s="81"/>
      <c r="G4162" s="90">
        <f>E4162/1.11</f>
        <v>0</v>
      </c>
      <c r="H4162" s="91">
        <f>G4162*11%</f>
        <v>0</v>
      </c>
      <c r="I4162" s="91" t="e">
        <f>G4162/B4161</f>
        <v>#DIV/0!</v>
      </c>
      <c r="J4162" s="104" t="e">
        <f>H4162/B4161</f>
        <v>#DIV/0!</v>
      </c>
    </row>
    <row r="4163" spans="1:10" ht="12.75" customHeight="1" x14ac:dyDescent="0.25">
      <c r="A4163" s="101"/>
      <c r="D4163" s="81" t="s">
        <v>23</v>
      </c>
      <c r="E4163" s="81">
        <f>E4161-E4162</f>
        <v>0</v>
      </c>
      <c r="F4163" s="81"/>
      <c r="G4163" s="82">
        <f>G4161-G4162</f>
        <v>0</v>
      </c>
      <c r="H4163" s="82">
        <f>H4161-H4162</f>
        <v>0</v>
      </c>
      <c r="I4163" s="82" t="e">
        <f>I4161-I4162</f>
        <v>#DIV/0!</v>
      </c>
      <c r="J4163" s="105" t="e">
        <f>J4161-J4162</f>
        <v>#DIV/0!</v>
      </c>
    </row>
    <row r="4164" spans="1:10" ht="12.75" customHeight="1" x14ac:dyDescent="0.25">
      <c r="A4164" s="101"/>
      <c r="D4164" s="81"/>
      <c r="E4164" s="81"/>
      <c r="F4164" s="81"/>
      <c r="G4164" s="82"/>
      <c r="H4164" s="83">
        <f>G4163+H4163</f>
        <v>0</v>
      </c>
      <c r="I4164" s="83"/>
      <c r="J4164" s="103"/>
    </row>
    <row r="4165" spans="1:10" ht="12.75" customHeight="1" x14ac:dyDescent="0.25">
      <c r="A4165" s="101"/>
      <c r="B4165" s="79"/>
      <c r="D4165" s="81"/>
      <c r="E4165" s="81"/>
      <c r="F4165" s="81"/>
      <c r="G4165" s="82"/>
      <c r="H4165" s="83"/>
      <c r="I4165" s="83"/>
      <c r="J4165" s="103"/>
    </row>
    <row r="4166" spans="1:10" ht="12.75" customHeight="1" x14ac:dyDescent="0.25">
      <c r="A4166" s="101">
        <v>2</v>
      </c>
      <c r="B4166" s="84" t="s">
        <v>20</v>
      </c>
      <c r="C4166" s="84" t="s">
        <v>21</v>
      </c>
      <c r="D4166" s="85" t="s">
        <v>22</v>
      </c>
      <c r="E4166" s="85" t="s">
        <v>23</v>
      </c>
      <c r="F4166" s="85"/>
      <c r="G4166" s="86" t="s">
        <v>24</v>
      </c>
      <c r="H4166" s="87" t="s">
        <v>25</v>
      </c>
      <c r="I4166" s="87" t="s">
        <v>26</v>
      </c>
      <c r="J4166" s="102"/>
    </row>
    <row r="4167" spans="1:10" ht="12.75" customHeight="1" x14ac:dyDescent="0.25">
      <c r="A4167" s="101"/>
      <c r="B4167" s="80">
        <f>Invoice!B4799</f>
        <v>0</v>
      </c>
      <c r="C4167" s="88">
        <f>Invoice!E4799</f>
        <v>0</v>
      </c>
      <c r="D4167" s="89">
        <f>Invoice!H4799</f>
        <v>0</v>
      </c>
      <c r="E4167" s="81">
        <f t="shared" ref="E4167:E4251" si="210">D4167*B4167</f>
        <v>0</v>
      </c>
      <c r="F4167" s="81"/>
      <c r="G4167" s="82">
        <f t="shared" ref="G4167:G4251" si="211">E4167/1.11</f>
        <v>0</v>
      </c>
      <c r="H4167" s="83">
        <f t="shared" ref="H4167:H4251" si="212">G4167*11%</f>
        <v>0</v>
      </c>
      <c r="I4167" s="83" t="e">
        <f t="shared" ref="I4167:I4251" si="213">G4167/B4167</f>
        <v>#DIV/0!</v>
      </c>
      <c r="J4167" s="103" t="e">
        <f t="shared" ref="J4167:J4251" si="214">H4167/B4167</f>
        <v>#DIV/0!</v>
      </c>
    </row>
    <row r="4168" spans="1:10" ht="12.75" customHeight="1" x14ac:dyDescent="0.25">
      <c r="A4168" s="101"/>
      <c r="D4168" s="81"/>
      <c r="E4168" s="81">
        <f>(E4167*Invoice!I4799)+((E4167-(E4167*Invoice!I4799))*Invoice!J4799)</f>
        <v>0</v>
      </c>
      <c r="F4168" s="81"/>
      <c r="G4168" s="90">
        <f>E4168/1.11</f>
        <v>0</v>
      </c>
      <c r="H4168" s="91">
        <f>G4168*11%</f>
        <v>0</v>
      </c>
      <c r="I4168" s="91" t="e">
        <f>G4168/B4167</f>
        <v>#DIV/0!</v>
      </c>
      <c r="J4168" s="104" t="e">
        <f>H4168/B4167</f>
        <v>#DIV/0!</v>
      </c>
    </row>
    <row r="4169" spans="1:10" ht="12.75" customHeight="1" x14ac:dyDescent="0.25">
      <c r="A4169" s="101"/>
      <c r="D4169" s="81" t="s">
        <v>23</v>
      </c>
      <c r="E4169" s="81">
        <f>E4167-E4168</f>
        <v>0</v>
      </c>
      <c r="F4169" s="81"/>
      <c r="G4169" s="82">
        <f>G4167-G4168</f>
        <v>0</v>
      </c>
      <c r="H4169" s="82">
        <f>H4167-H4168</f>
        <v>0</v>
      </c>
      <c r="I4169" s="82" t="e">
        <f>I4167-I4168</f>
        <v>#DIV/0!</v>
      </c>
      <c r="J4169" s="105" t="e">
        <f>J4167-J4168</f>
        <v>#DIV/0!</v>
      </c>
    </row>
    <row r="4170" spans="1:10" ht="12.75" customHeight="1" x14ac:dyDescent="0.25">
      <c r="A4170" s="101"/>
      <c r="D4170" s="81"/>
      <c r="E4170" s="81"/>
      <c r="F4170" s="81"/>
      <c r="G4170" s="82"/>
      <c r="H4170" s="83">
        <f>G4169+H4169</f>
        <v>0</v>
      </c>
      <c r="I4170" s="83"/>
      <c r="J4170" s="103"/>
    </row>
    <row r="4171" spans="1:10" ht="12.75" customHeight="1" x14ac:dyDescent="0.25">
      <c r="A4171" s="101"/>
      <c r="B4171" s="79"/>
      <c r="D4171" s="81"/>
      <c r="E4171" s="81"/>
      <c r="F4171" s="81"/>
      <c r="G4171" s="82"/>
      <c r="H4171" s="83"/>
      <c r="I4171" s="83"/>
      <c r="J4171" s="103"/>
    </row>
    <row r="4172" spans="1:10" ht="12.75" customHeight="1" x14ac:dyDescent="0.25">
      <c r="A4172" s="101">
        <v>3</v>
      </c>
      <c r="B4172" s="84" t="s">
        <v>20</v>
      </c>
      <c r="C4172" s="84" t="s">
        <v>21</v>
      </c>
      <c r="D4172" s="85" t="s">
        <v>22</v>
      </c>
      <c r="E4172" s="85" t="s">
        <v>23</v>
      </c>
      <c r="F4172" s="85"/>
      <c r="G4172" s="86" t="s">
        <v>24</v>
      </c>
      <c r="H4172" s="87" t="s">
        <v>25</v>
      </c>
      <c r="I4172" s="87" t="s">
        <v>26</v>
      </c>
      <c r="J4172" s="102"/>
    </row>
    <row r="4173" spans="1:10" ht="12.75" customHeight="1" x14ac:dyDescent="0.25">
      <c r="A4173" s="101"/>
      <c r="B4173" s="80">
        <f>Invoice!B4800</f>
        <v>0</v>
      </c>
      <c r="C4173" s="88">
        <f>Invoice!E4800</f>
        <v>0</v>
      </c>
      <c r="D4173" s="89">
        <f>Invoice!H4800</f>
        <v>0</v>
      </c>
      <c r="E4173" s="81">
        <f t="shared" si="210"/>
        <v>0</v>
      </c>
      <c r="F4173" s="81"/>
      <c r="G4173" s="82">
        <f t="shared" si="211"/>
        <v>0</v>
      </c>
      <c r="H4173" s="83">
        <f t="shared" si="212"/>
        <v>0</v>
      </c>
      <c r="I4173" s="83" t="e">
        <f t="shared" si="213"/>
        <v>#DIV/0!</v>
      </c>
      <c r="J4173" s="103" t="e">
        <f t="shared" si="214"/>
        <v>#DIV/0!</v>
      </c>
    </row>
    <row r="4174" spans="1:10" ht="12.75" customHeight="1" x14ac:dyDescent="0.25">
      <c r="A4174" s="101"/>
      <c r="D4174" s="81"/>
      <c r="E4174" s="81">
        <f>(E4173*Invoice!I4800)+((E4173-(E4173*Invoice!I4800))*Invoice!J4800)</f>
        <v>0</v>
      </c>
      <c r="F4174" s="81"/>
      <c r="G4174" s="90">
        <f>E4174/1.11</f>
        <v>0</v>
      </c>
      <c r="H4174" s="91">
        <f>G4174*11%</f>
        <v>0</v>
      </c>
      <c r="I4174" s="91" t="e">
        <f>G4174/B4173</f>
        <v>#DIV/0!</v>
      </c>
      <c r="J4174" s="104" t="e">
        <f>H4174/B4173</f>
        <v>#DIV/0!</v>
      </c>
    </row>
    <row r="4175" spans="1:10" ht="12.75" customHeight="1" x14ac:dyDescent="0.25">
      <c r="A4175" s="101"/>
      <c r="D4175" s="81" t="s">
        <v>23</v>
      </c>
      <c r="E4175" s="81">
        <f>E4173-E4174</f>
        <v>0</v>
      </c>
      <c r="F4175" s="81"/>
      <c r="G4175" s="82">
        <f>G4173-G4174</f>
        <v>0</v>
      </c>
      <c r="H4175" s="82">
        <f>H4173-H4174</f>
        <v>0</v>
      </c>
      <c r="I4175" s="82" t="e">
        <f>I4173-I4174</f>
        <v>#DIV/0!</v>
      </c>
      <c r="J4175" s="105" t="e">
        <f>J4173-J4174</f>
        <v>#DIV/0!</v>
      </c>
    </row>
    <row r="4176" spans="1:10" ht="12.75" customHeight="1" x14ac:dyDescent="0.25">
      <c r="A4176" s="101"/>
      <c r="D4176" s="81"/>
      <c r="E4176" s="81"/>
      <c r="F4176" s="81"/>
      <c r="G4176" s="82"/>
      <c r="H4176" s="83">
        <f>G4175+H4175</f>
        <v>0</v>
      </c>
      <c r="I4176" s="83"/>
      <c r="J4176" s="103"/>
    </row>
    <row r="4177" spans="1:10" ht="12.75" customHeight="1" x14ac:dyDescent="0.25">
      <c r="A4177" s="101"/>
      <c r="B4177" s="79"/>
      <c r="D4177" s="81"/>
      <c r="E4177" s="81"/>
      <c r="F4177" s="81"/>
      <c r="G4177" s="82"/>
      <c r="H4177" s="83"/>
      <c r="I4177" s="83"/>
      <c r="J4177" s="103"/>
    </row>
    <row r="4178" spans="1:10" ht="12.75" customHeight="1" x14ac:dyDescent="0.25">
      <c r="A4178" s="101">
        <v>4</v>
      </c>
      <c r="B4178" s="84" t="s">
        <v>20</v>
      </c>
      <c r="C4178" s="84" t="s">
        <v>21</v>
      </c>
      <c r="D4178" s="85" t="s">
        <v>22</v>
      </c>
      <c r="E4178" s="85" t="s">
        <v>23</v>
      </c>
      <c r="F4178" s="85"/>
      <c r="G4178" s="86" t="s">
        <v>24</v>
      </c>
      <c r="H4178" s="87" t="s">
        <v>25</v>
      </c>
      <c r="I4178" s="87" t="s">
        <v>26</v>
      </c>
      <c r="J4178" s="102"/>
    </row>
    <row r="4179" spans="1:10" ht="12.75" customHeight="1" x14ac:dyDescent="0.25">
      <c r="A4179" s="101"/>
      <c r="B4179" s="80">
        <f>Invoice!B4801</f>
        <v>0</v>
      </c>
      <c r="C4179" s="88">
        <f>Invoice!E4801</f>
        <v>0</v>
      </c>
      <c r="D4179" s="89">
        <f>Invoice!H4801</f>
        <v>0</v>
      </c>
      <c r="E4179" s="81">
        <f t="shared" si="210"/>
        <v>0</v>
      </c>
      <c r="F4179" s="81"/>
      <c r="G4179" s="82">
        <f t="shared" si="211"/>
        <v>0</v>
      </c>
      <c r="H4179" s="83">
        <f t="shared" si="212"/>
        <v>0</v>
      </c>
      <c r="I4179" s="83" t="e">
        <f t="shared" si="213"/>
        <v>#DIV/0!</v>
      </c>
      <c r="J4179" s="103" t="e">
        <f t="shared" si="214"/>
        <v>#DIV/0!</v>
      </c>
    </row>
    <row r="4180" spans="1:10" ht="12.75" customHeight="1" x14ac:dyDescent="0.25">
      <c r="A4180" s="101"/>
      <c r="D4180" s="81"/>
      <c r="E4180" s="81">
        <f>(E4179*Invoice!I4801)+((E4179-(E4179*Invoice!I4801))*Invoice!J4801)</f>
        <v>0</v>
      </c>
      <c r="F4180" s="81"/>
      <c r="G4180" s="90">
        <f>E4180/1.11</f>
        <v>0</v>
      </c>
      <c r="H4180" s="91">
        <f>G4180*11%</f>
        <v>0</v>
      </c>
      <c r="I4180" s="91" t="e">
        <f>G4180/B4179</f>
        <v>#DIV/0!</v>
      </c>
      <c r="J4180" s="104" t="e">
        <f>H4180/B4179</f>
        <v>#DIV/0!</v>
      </c>
    </row>
    <row r="4181" spans="1:10" ht="12.75" customHeight="1" x14ac:dyDescent="0.25">
      <c r="A4181" s="101"/>
      <c r="D4181" s="81" t="s">
        <v>23</v>
      </c>
      <c r="E4181" s="81">
        <f>E4179-E4180</f>
        <v>0</v>
      </c>
      <c r="F4181" s="81"/>
      <c r="G4181" s="82">
        <f>G4179-G4180</f>
        <v>0</v>
      </c>
      <c r="H4181" s="82">
        <f>H4179-H4180</f>
        <v>0</v>
      </c>
      <c r="I4181" s="82" t="e">
        <f>I4179-I4180</f>
        <v>#DIV/0!</v>
      </c>
      <c r="J4181" s="105" t="e">
        <f>J4179-J4180</f>
        <v>#DIV/0!</v>
      </c>
    </row>
    <row r="4182" spans="1:10" ht="12.75" customHeight="1" x14ac:dyDescent="0.25">
      <c r="A4182" s="101"/>
      <c r="D4182" s="81"/>
      <c r="E4182" s="81"/>
      <c r="F4182" s="81"/>
      <c r="G4182" s="82"/>
      <c r="H4182" s="83">
        <f>G4181+H4181</f>
        <v>0</v>
      </c>
      <c r="I4182" s="83"/>
      <c r="J4182" s="103"/>
    </row>
    <row r="4183" spans="1:10" ht="12.75" customHeight="1" x14ac:dyDescent="0.25">
      <c r="A4183" s="101"/>
      <c r="B4183" s="79"/>
      <c r="D4183" s="81"/>
      <c r="E4183" s="81"/>
      <c r="F4183" s="81"/>
      <c r="G4183" s="82"/>
      <c r="H4183" s="83"/>
      <c r="I4183" s="83"/>
      <c r="J4183" s="103"/>
    </row>
    <row r="4184" spans="1:10" ht="12.75" customHeight="1" x14ac:dyDescent="0.25">
      <c r="A4184" s="101">
        <v>5</v>
      </c>
      <c r="B4184" s="84" t="s">
        <v>20</v>
      </c>
      <c r="C4184" s="84" t="s">
        <v>21</v>
      </c>
      <c r="D4184" s="85" t="s">
        <v>22</v>
      </c>
      <c r="E4184" s="85" t="s">
        <v>23</v>
      </c>
      <c r="F4184" s="85"/>
      <c r="G4184" s="86" t="s">
        <v>24</v>
      </c>
      <c r="H4184" s="87" t="s">
        <v>25</v>
      </c>
      <c r="I4184" s="87" t="s">
        <v>26</v>
      </c>
      <c r="J4184" s="102"/>
    </row>
    <row r="4185" spans="1:10" ht="12.75" customHeight="1" x14ac:dyDescent="0.25">
      <c r="A4185" s="101"/>
      <c r="B4185" s="80">
        <f>Invoice!B4802</f>
        <v>0</v>
      </c>
      <c r="C4185" s="88">
        <f>Invoice!E4802</f>
        <v>0</v>
      </c>
      <c r="D4185" s="89">
        <f>Invoice!H4802</f>
        <v>0</v>
      </c>
      <c r="E4185" s="81">
        <f t="shared" si="210"/>
        <v>0</v>
      </c>
      <c r="F4185" s="81"/>
      <c r="G4185" s="82">
        <f t="shared" si="211"/>
        <v>0</v>
      </c>
      <c r="H4185" s="83">
        <f t="shared" si="212"/>
        <v>0</v>
      </c>
      <c r="I4185" s="83" t="e">
        <f t="shared" si="213"/>
        <v>#DIV/0!</v>
      </c>
      <c r="J4185" s="103" t="e">
        <f t="shared" si="214"/>
        <v>#DIV/0!</v>
      </c>
    </row>
    <row r="4186" spans="1:10" ht="12.75" customHeight="1" x14ac:dyDescent="0.25">
      <c r="A4186" s="101"/>
      <c r="D4186" s="81"/>
      <c r="E4186" s="81">
        <f>(E4185*Invoice!I4802)+((E4185-(E4185*Invoice!I4802))*Invoice!J4802)</f>
        <v>0</v>
      </c>
      <c r="F4186" s="81"/>
      <c r="G4186" s="90">
        <f>E4186/1.11</f>
        <v>0</v>
      </c>
      <c r="H4186" s="91">
        <f>G4186*11%</f>
        <v>0</v>
      </c>
      <c r="I4186" s="91" t="e">
        <f>G4186/B4185</f>
        <v>#DIV/0!</v>
      </c>
      <c r="J4186" s="104" t="e">
        <f>H4186/B4185</f>
        <v>#DIV/0!</v>
      </c>
    </row>
    <row r="4187" spans="1:10" ht="12.75" customHeight="1" x14ac:dyDescent="0.25">
      <c r="A4187" s="101"/>
      <c r="D4187" s="81" t="s">
        <v>23</v>
      </c>
      <c r="E4187" s="81">
        <f>E4185-E4186</f>
        <v>0</v>
      </c>
      <c r="F4187" s="81"/>
      <c r="G4187" s="82">
        <f>G4185-G4186</f>
        <v>0</v>
      </c>
      <c r="H4187" s="82">
        <f>H4185-H4186</f>
        <v>0</v>
      </c>
      <c r="I4187" s="82" t="e">
        <f>I4185-I4186</f>
        <v>#DIV/0!</v>
      </c>
      <c r="J4187" s="105" t="e">
        <f>J4185-J4186</f>
        <v>#DIV/0!</v>
      </c>
    </row>
    <row r="4188" spans="1:10" ht="12.75" customHeight="1" x14ac:dyDescent="0.25">
      <c r="A4188" s="101"/>
      <c r="D4188" s="81"/>
      <c r="E4188" s="81"/>
      <c r="F4188" s="81"/>
      <c r="G4188" s="82"/>
      <c r="H4188" s="83">
        <f>G4187+H4187</f>
        <v>0</v>
      </c>
      <c r="I4188" s="83"/>
      <c r="J4188" s="103"/>
    </row>
    <row r="4189" spans="1:10" ht="12.75" customHeight="1" x14ac:dyDescent="0.25">
      <c r="A4189" s="101"/>
      <c r="B4189" s="79"/>
      <c r="D4189" s="81"/>
      <c r="E4189" s="81"/>
      <c r="F4189" s="81"/>
      <c r="G4189" s="82"/>
      <c r="H4189" s="83"/>
      <c r="I4189" s="83"/>
      <c r="J4189" s="103"/>
    </row>
    <row r="4190" spans="1:10" ht="12.75" customHeight="1" x14ac:dyDescent="0.25">
      <c r="A4190" s="101">
        <v>6</v>
      </c>
      <c r="B4190" s="84" t="s">
        <v>20</v>
      </c>
      <c r="C4190" s="84" t="s">
        <v>21</v>
      </c>
      <c r="D4190" s="85" t="s">
        <v>22</v>
      </c>
      <c r="E4190" s="85" t="s">
        <v>23</v>
      </c>
      <c r="F4190" s="85"/>
      <c r="G4190" s="86" t="s">
        <v>24</v>
      </c>
      <c r="H4190" s="87" t="s">
        <v>25</v>
      </c>
      <c r="I4190" s="87" t="s">
        <v>26</v>
      </c>
      <c r="J4190" s="102"/>
    </row>
    <row r="4191" spans="1:10" ht="12.75" customHeight="1" x14ac:dyDescent="0.25">
      <c r="A4191" s="101"/>
      <c r="B4191" s="80">
        <f>Invoice!B4803</f>
        <v>0</v>
      </c>
      <c r="C4191" s="88">
        <f>Invoice!E4803</f>
        <v>0</v>
      </c>
      <c r="D4191" s="89">
        <f>Invoice!H4803</f>
        <v>0</v>
      </c>
      <c r="E4191" s="81">
        <f t="shared" si="210"/>
        <v>0</v>
      </c>
      <c r="F4191" s="81"/>
      <c r="G4191" s="82">
        <f t="shared" si="211"/>
        <v>0</v>
      </c>
      <c r="H4191" s="83">
        <f t="shared" si="212"/>
        <v>0</v>
      </c>
      <c r="I4191" s="83" t="e">
        <f t="shared" si="213"/>
        <v>#DIV/0!</v>
      </c>
      <c r="J4191" s="103" t="e">
        <f t="shared" si="214"/>
        <v>#DIV/0!</v>
      </c>
    </row>
    <row r="4192" spans="1:10" ht="12.75" customHeight="1" x14ac:dyDescent="0.25">
      <c r="A4192" s="101"/>
      <c r="D4192" s="81"/>
      <c r="E4192" s="81">
        <f>(E4191*Invoice!I4803)+((E4191-(E4191*Invoice!I4803))*Invoice!J4803)</f>
        <v>0</v>
      </c>
      <c r="F4192" s="81"/>
      <c r="G4192" s="90">
        <f>E4192/1.11</f>
        <v>0</v>
      </c>
      <c r="H4192" s="91">
        <f>G4192*11%</f>
        <v>0</v>
      </c>
      <c r="I4192" s="91" t="e">
        <f>G4192/B4191</f>
        <v>#DIV/0!</v>
      </c>
      <c r="J4192" s="104" t="e">
        <f>H4192/B4191</f>
        <v>#DIV/0!</v>
      </c>
    </row>
    <row r="4193" spans="1:10" ht="12.75" customHeight="1" x14ac:dyDescent="0.25">
      <c r="A4193" s="101"/>
      <c r="D4193" s="81" t="s">
        <v>23</v>
      </c>
      <c r="E4193" s="81">
        <f>E4191-E4192</f>
        <v>0</v>
      </c>
      <c r="F4193" s="81"/>
      <c r="G4193" s="82">
        <f>G4191-G4192</f>
        <v>0</v>
      </c>
      <c r="H4193" s="82">
        <f>H4191-H4192</f>
        <v>0</v>
      </c>
      <c r="I4193" s="82" t="e">
        <f>I4191-I4192</f>
        <v>#DIV/0!</v>
      </c>
      <c r="J4193" s="105" t="e">
        <f>J4191-J4192</f>
        <v>#DIV/0!</v>
      </c>
    </row>
    <row r="4194" spans="1:10" ht="12.75" customHeight="1" x14ac:dyDescent="0.25">
      <c r="A4194" s="101"/>
      <c r="D4194" s="81"/>
      <c r="E4194" s="81"/>
      <c r="F4194" s="81"/>
      <c r="G4194" s="82"/>
      <c r="H4194" s="83">
        <f>G4193+H4193</f>
        <v>0</v>
      </c>
      <c r="I4194" s="83"/>
      <c r="J4194" s="103"/>
    </row>
    <row r="4195" spans="1:10" ht="12.75" customHeight="1" x14ac:dyDescent="0.25">
      <c r="A4195" s="101"/>
      <c r="B4195" s="79"/>
      <c r="D4195" s="81"/>
      <c r="E4195" s="81"/>
      <c r="F4195" s="81"/>
      <c r="G4195" s="82"/>
      <c r="H4195" s="83"/>
      <c r="I4195" s="83"/>
      <c r="J4195" s="103"/>
    </row>
    <row r="4196" spans="1:10" ht="12.75" customHeight="1" x14ac:dyDescent="0.25">
      <c r="A4196" s="101">
        <v>7</v>
      </c>
      <c r="B4196" s="84" t="s">
        <v>20</v>
      </c>
      <c r="C4196" s="84" t="s">
        <v>21</v>
      </c>
      <c r="D4196" s="85" t="s">
        <v>22</v>
      </c>
      <c r="E4196" s="85" t="s">
        <v>23</v>
      </c>
      <c r="F4196" s="85"/>
      <c r="G4196" s="86" t="s">
        <v>24</v>
      </c>
      <c r="H4196" s="87" t="s">
        <v>25</v>
      </c>
      <c r="I4196" s="87" t="s">
        <v>26</v>
      </c>
      <c r="J4196" s="102"/>
    </row>
    <row r="4197" spans="1:10" ht="12.75" customHeight="1" x14ac:dyDescent="0.25">
      <c r="A4197" s="101"/>
      <c r="B4197" s="80">
        <f>Invoice!B4804</f>
        <v>0</v>
      </c>
      <c r="C4197" s="88">
        <f>Invoice!E4804</f>
        <v>0</v>
      </c>
      <c r="D4197" s="89">
        <f>Invoice!H4804</f>
        <v>0</v>
      </c>
      <c r="E4197" s="81">
        <f t="shared" si="210"/>
        <v>0</v>
      </c>
      <c r="F4197" s="81"/>
      <c r="G4197" s="82">
        <f t="shared" si="211"/>
        <v>0</v>
      </c>
      <c r="H4197" s="83">
        <f t="shared" si="212"/>
        <v>0</v>
      </c>
      <c r="I4197" s="83" t="e">
        <f t="shared" si="213"/>
        <v>#DIV/0!</v>
      </c>
      <c r="J4197" s="103" t="e">
        <f t="shared" si="214"/>
        <v>#DIV/0!</v>
      </c>
    </row>
    <row r="4198" spans="1:10" ht="12.75" customHeight="1" x14ac:dyDescent="0.25">
      <c r="A4198" s="101"/>
      <c r="D4198" s="81"/>
      <c r="E4198" s="81">
        <f>(E4197*Invoice!I4804)+((E4197-(E4197*Invoice!I4804))*Invoice!J4804)</f>
        <v>0</v>
      </c>
      <c r="F4198" s="81"/>
      <c r="G4198" s="90">
        <f>E4198/1.11</f>
        <v>0</v>
      </c>
      <c r="H4198" s="91">
        <f>G4198*11%</f>
        <v>0</v>
      </c>
      <c r="I4198" s="91" t="e">
        <f>G4198/B4197</f>
        <v>#DIV/0!</v>
      </c>
      <c r="J4198" s="104" t="e">
        <f>H4198/B4197</f>
        <v>#DIV/0!</v>
      </c>
    </row>
    <row r="4199" spans="1:10" ht="12.75" customHeight="1" x14ac:dyDescent="0.25">
      <c r="A4199" s="101"/>
      <c r="D4199" s="81" t="s">
        <v>23</v>
      </c>
      <c r="E4199" s="81">
        <f>E4197-E4198</f>
        <v>0</v>
      </c>
      <c r="F4199" s="81"/>
      <c r="G4199" s="82">
        <f>G4197-G4198</f>
        <v>0</v>
      </c>
      <c r="H4199" s="82">
        <f>H4197-H4198</f>
        <v>0</v>
      </c>
      <c r="I4199" s="82" t="e">
        <f>I4197-I4198</f>
        <v>#DIV/0!</v>
      </c>
      <c r="J4199" s="105" t="e">
        <f>J4197-J4198</f>
        <v>#DIV/0!</v>
      </c>
    </row>
    <row r="4200" spans="1:10" ht="12.75" customHeight="1" x14ac:dyDescent="0.25">
      <c r="A4200" s="101"/>
      <c r="D4200" s="81"/>
      <c r="E4200" s="81"/>
      <c r="F4200" s="81"/>
      <c r="G4200" s="82"/>
      <c r="H4200" s="83">
        <f>G4199+H4199</f>
        <v>0</v>
      </c>
      <c r="I4200" s="83"/>
      <c r="J4200" s="103"/>
    </row>
    <row r="4201" spans="1:10" ht="12.75" customHeight="1" x14ac:dyDescent="0.25">
      <c r="A4201" s="101"/>
      <c r="B4201" s="79"/>
      <c r="D4201" s="81"/>
      <c r="E4201" s="81"/>
      <c r="F4201" s="81"/>
      <c r="G4201" s="82"/>
      <c r="H4201" s="83"/>
      <c r="I4201" s="83"/>
      <c r="J4201" s="103"/>
    </row>
    <row r="4202" spans="1:10" ht="12.75" customHeight="1" x14ac:dyDescent="0.25">
      <c r="A4202" s="101">
        <v>8</v>
      </c>
      <c r="B4202" s="84" t="s">
        <v>20</v>
      </c>
      <c r="C4202" s="84" t="s">
        <v>21</v>
      </c>
      <c r="D4202" s="85" t="s">
        <v>22</v>
      </c>
      <c r="E4202" s="85" t="s">
        <v>23</v>
      </c>
      <c r="F4202" s="85"/>
      <c r="G4202" s="86" t="s">
        <v>24</v>
      </c>
      <c r="H4202" s="87" t="s">
        <v>25</v>
      </c>
      <c r="I4202" s="87" t="s">
        <v>26</v>
      </c>
      <c r="J4202" s="102"/>
    </row>
    <row r="4203" spans="1:10" ht="12.75" customHeight="1" x14ac:dyDescent="0.25">
      <c r="A4203" s="101"/>
      <c r="B4203" s="80">
        <f>Invoice!B4805</f>
        <v>0</v>
      </c>
      <c r="C4203" s="88">
        <f>Invoice!E4805</f>
        <v>0</v>
      </c>
      <c r="D4203" s="89">
        <f>Invoice!H4805</f>
        <v>0</v>
      </c>
      <c r="E4203" s="81">
        <f t="shared" si="210"/>
        <v>0</v>
      </c>
      <c r="F4203" s="81"/>
      <c r="G4203" s="82">
        <f t="shared" si="211"/>
        <v>0</v>
      </c>
      <c r="H4203" s="83">
        <f t="shared" si="212"/>
        <v>0</v>
      </c>
      <c r="I4203" s="83" t="e">
        <f t="shared" si="213"/>
        <v>#DIV/0!</v>
      </c>
      <c r="J4203" s="103" t="e">
        <f t="shared" si="214"/>
        <v>#DIV/0!</v>
      </c>
    </row>
    <row r="4204" spans="1:10" ht="12.75" customHeight="1" x14ac:dyDescent="0.25">
      <c r="A4204" s="101"/>
      <c r="D4204" s="81"/>
      <c r="E4204" s="81">
        <f>(E4203*Invoice!I4805)+((E4203-(E4203*Invoice!I4805))*Invoice!J4805)</f>
        <v>0</v>
      </c>
      <c r="F4204" s="81"/>
      <c r="G4204" s="90">
        <f>E4204/1.11</f>
        <v>0</v>
      </c>
      <c r="H4204" s="91">
        <f>G4204*11%</f>
        <v>0</v>
      </c>
      <c r="I4204" s="91" t="e">
        <f>G4204/B4203</f>
        <v>#DIV/0!</v>
      </c>
      <c r="J4204" s="104" t="e">
        <f>H4204/B4203</f>
        <v>#DIV/0!</v>
      </c>
    </row>
    <row r="4205" spans="1:10" ht="12.75" customHeight="1" x14ac:dyDescent="0.25">
      <c r="A4205" s="101"/>
      <c r="D4205" s="81" t="s">
        <v>23</v>
      </c>
      <c r="E4205" s="81">
        <f>E4203-E4204</f>
        <v>0</v>
      </c>
      <c r="F4205" s="81"/>
      <c r="G4205" s="82">
        <f>G4203-G4204</f>
        <v>0</v>
      </c>
      <c r="H4205" s="82">
        <f>H4203-H4204</f>
        <v>0</v>
      </c>
      <c r="I4205" s="82" t="e">
        <f>I4203-I4204</f>
        <v>#DIV/0!</v>
      </c>
      <c r="J4205" s="105" t="e">
        <f>J4203-J4204</f>
        <v>#DIV/0!</v>
      </c>
    </row>
    <row r="4206" spans="1:10" ht="12.75" customHeight="1" x14ac:dyDescent="0.25">
      <c r="A4206" s="101"/>
      <c r="D4206" s="81"/>
      <c r="E4206" s="81"/>
      <c r="F4206" s="81"/>
      <c r="G4206" s="82"/>
      <c r="H4206" s="83">
        <f>G4205+H4205</f>
        <v>0</v>
      </c>
      <c r="I4206" s="83"/>
      <c r="J4206" s="103"/>
    </row>
    <row r="4207" spans="1:10" ht="12.75" customHeight="1" x14ac:dyDescent="0.25">
      <c r="A4207" s="101"/>
      <c r="B4207" s="79"/>
      <c r="D4207" s="81"/>
      <c r="E4207" s="81"/>
      <c r="F4207" s="81"/>
      <c r="G4207" s="82"/>
      <c r="H4207" s="83"/>
      <c r="I4207" s="83"/>
      <c r="J4207" s="103"/>
    </row>
    <row r="4208" spans="1:10" ht="12.75" customHeight="1" x14ac:dyDescent="0.25">
      <c r="A4208" s="101">
        <v>9</v>
      </c>
      <c r="B4208" s="84" t="s">
        <v>20</v>
      </c>
      <c r="C4208" s="84" t="s">
        <v>21</v>
      </c>
      <c r="D4208" s="85" t="s">
        <v>22</v>
      </c>
      <c r="E4208" s="85" t="s">
        <v>23</v>
      </c>
      <c r="F4208" s="85"/>
      <c r="G4208" s="86" t="s">
        <v>24</v>
      </c>
      <c r="H4208" s="87" t="s">
        <v>25</v>
      </c>
      <c r="I4208" s="87" t="s">
        <v>26</v>
      </c>
      <c r="J4208" s="102"/>
    </row>
    <row r="4209" spans="1:10" ht="12.75" customHeight="1" x14ac:dyDescent="0.25">
      <c r="A4209" s="101"/>
      <c r="B4209" s="80">
        <f>Invoice!B4806</f>
        <v>0</v>
      </c>
      <c r="C4209" s="88">
        <f>Invoice!E4806</f>
        <v>0</v>
      </c>
      <c r="D4209" s="89">
        <f>Invoice!H4806</f>
        <v>0</v>
      </c>
      <c r="E4209" s="81">
        <f t="shared" si="210"/>
        <v>0</v>
      </c>
      <c r="F4209" s="81"/>
      <c r="G4209" s="82">
        <f t="shared" si="211"/>
        <v>0</v>
      </c>
      <c r="H4209" s="83">
        <f t="shared" si="212"/>
        <v>0</v>
      </c>
      <c r="I4209" s="83" t="e">
        <f t="shared" si="213"/>
        <v>#DIV/0!</v>
      </c>
      <c r="J4209" s="103" t="e">
        <f t="shared" si="214"/>
        <v>#DIV/0!</v>
      </c>
    </row>
    <row r="4210" spans="1:10" ht="12.75" customHeight="1" x14ac:dyDescent="0.25">
      <c r="A4210" s="101"/>
      <c r="D4210" s="81"/>
      <c r="E4210" s="81">
        <f>(E4209*Invoice!I4806)+((E4209-(E4209*Invoice!I4806))*Invoice!J4806)</f>
        <v>0</v>
      </c>
      <c r="F4210" s="81"/>
      <c r="G4210" s="90">
        <f>E4210/1.11</f>
        <v>0</v>
      </c>
      <c r="H4210" s="91">
        <f>G4210*11%</f>
        <v>0</v>
      </c>
      <c r="I4210" s="91" t="e">
        <f>G4210/B4209</f>
        <v>#DIV/0!</v>
      </c>
      <c r="J4210" s="104" t="e">
        <f>H4210/B4209</f>
        <v>#DIV/0!</v>
      </c>
    </row>
    <row r="4211" spans="1:10" ht="12.75" customHeight="1" x14ac:dyDescent="0.25">
      <c r="A4211" s="101"/>
      <c r="D4211" s="81" t="s">
        <v>23</v>
      </c>
      <c r="E4211" s="81">
        <f>E4209-E4210</f>
        <v>0</v>
      </c>
      <c r="F4211" s="81"/>
      <c r="G4211" s="82">
        <f>G4209-G4210</f>
        <v>0</v>
      </c>
      <c r="H4211" s="82">
        <f>H4209-H4210</f>
        <v>0</v>
      </c>
      <c r="I4211" s="82" t="e">
        <f>I4209-I4210</f>
        <v>#DIV/0!</v>
      </c>
      <c r="J4211" s="105" t="e">
        <f>J4209-J4210</f>
        <v>#DIV/0!</v>
      </c>
    </row>
    <row r="4212" spans="1:10" ht="12.75" customHeight="1" x14ac:dyDescent="0.25">
      <c r="A4212" s="101"/>
      <c r="D4212" s="81"/>
      <c r="E4212" s="81"/>
      <c r="F4212" s="81"/>
      <c r="G4212" s="82"/>
      <c r="H4212" s="83">
        <f>G4211+H4211</f>
        <v>0</v>
      </c>
      <c r="I4212" s="83"/>
      <c r="J4212" s="103"/>
    </row>
    <row r="4213" spans="1:10" ht="12.75" customHeight="1" x14ac:dyDescent="0.25">
      <c r="A4213" s="101"/>
      <c r="B4213" s="79"/>
      <c r="D4213" s="81"/>
      <c r="E4213" s="81"/>
      <c r="F4213" s="81"/>
      <c r="G4213" s="82"/>
      <c r="H4213" s="83"/>
      <c r="I4213" s="83"/>
      <c r="J4213" s="103"/>
    </row>
    <row r="4214" spans="1:10" ht="12.75" customHeight="1" x14ac:dyDescent="0.25">
      <c r="A4214" s="101">
        <v>10</v>
      </c>
      <c r="B4214" s="84" t="s">
        <v>20</v>
      </c>
      <c r="C4214" s="84" t="s">
        <v>21</v>
      </c>
      <c r="D4214" s="85" t="s">
        <v>22</v>
      </c>
      <c r="E4214" s="85" t="s">
        <v>23</v>
      </c>
      <c r="F4214" s="85"/>
      <c r="G4214" s="86" t="s">
        <v>24</v>
      </c>
      <c r="H4214" s="87" t="s">
        <v>25</v>
      </c>
      <c r="I4214" s="87" t="s">
        <v>26</v>
      </c>
      <c r="J4214" s="102"/>
    </row>
    <row r="4215" spans="1:10" ht="12.75" customHeight="1" x14ac:dyDescent="0.25">
      <c r="A4215" s="101"/>
      <c r="B4215" s="80">
        <f>Invoice!B4807</f>
        <v>0</v>
      </c>
      <c r="C4215" s="88">
        <f>Invoice!E4807</f>
        <v>0</v>
      </c>
      <c r="D4215" s="89">
        <f>Invoice!H4807</f>
        <v>0</v>
      </c>
      <c r="E4215" s="81">
        <f t="shared" si="210"/>
        <v>0</v>
      </c>
      <c r="F4215" s="81"/>
      <c r="G4215" s="82">
        <f t="shared" si="211"/>
        <v>0</v>
      </c>
      <c r="H4215" s="83">
        <f t="shared" si="212"/>
        <v>0</v>
      </c>
      <c r="I4215" s="83" t="e">
        <f t="shared" si="213"/>
        <v>#DIV/0!</v>
      </c>
      <c r="J4215" s="103" t="e">
        <f t="shared" si="214"/>
        <v>#DIV/0!</v>
      </c>
    </row>
    <row r="4216" spans="1:10" ht="12.75" customHeight="1" x14ac:dyDescent="0.25">
      <c r="A4216" s="101"/>
      <c r="D4216" s="81"/>
      <c r="E4216" s="81">
        <f>(E4215*Invoice!I4807)+((E4215-(E4215*Invoice!I4807))*Invoice!J4807)</f>
        <v>0</v>
      </c>
      <c r="F4216" s="81"/>
      <c r="G4216" s="90">
        <f>E4216/1.11</f>
        <v>0</v>
      </c>
      <c r="H4216" s="91">
        <f>G4216*11%</f>
        <v>0</v>
      </c>
      <c r="I4216" s="91" t="e">
        <f>G4216/B4215</f>
        <v>#DIV/0!</v>
      </c>
      <c r="J4216" s="104" t="e">
        <f>H4216/B4215</f>
        <v>#DIV/0!</v>
      </c>
    </row>
    <row r="4217" spans="1:10" ht="12.75" customHeight="1" x14ac:dyDescent="0.25">
      <c r="A4217" s="101"/>
      <c r="D4217" s="81" t="s">
        <v>23</v>
      </c>
      <c r="E4217" s="81">
        <f>E4215-E4216</f>
        <v>0</v>
      </c>
      <c r="F4217" s="81"/>
      <c r="G4217" s="82">
        <f>G4215-G4216</f>
        <v>0</v>
      </c>
      <c r="H4217" s="82">
        <f>H4215-H4216</f>
        <v>0</v>
      </c>
      <c r="I4217" s="82" t="e">
        <f>I4215-I4216</f>
        <v>#DIV/0!</v>
      </c>
      <c r="J4217" s="105" t="e">
        <f>J4215-J4216</f>
        <v>#DIV/0!</v>
      </c>
    </row>
    <row r="4218" spans="1:10" ht="12.75" customHeight="1" x14ac:dyDescent="0.25">
      <c r="A4218" s="101"/>
      <c r="D4218" s="81"/>
      <c r="E4218" s="81"/>
      <c r="F4218" s="81"/>
      <c r="G4218" s="82"/>
      <c r="H4218" s="83">
        <f>G4217+H4217</f>
        <v>0</v>
      </c>
      <c r="I4218" s="83"/>
      <c r="J4218" s="103"/>
    </row>
    <row r="4219" spans="1:10" ht="12.75" customHeight="1" x14ac:dyDescent="0.25">
      <c r="A4219" s="101"/>
      <c r="B4219" s="79"/>
      <c r="D4219" s="81"/>
      <c r="E4219" s="81"/>
      <c r="F4219" s="81"/>
      <c r="G4219" s="82"/>
      <c r="H4219" s="83"/>
      <c r="I4219" s="83"/>
      <c r="J4219" s="103"/>
    </row>
    <row r="4220" spans="1:10" ht="12.75" customHeight="1" x14ac:dyDescent="0.25">
      <c r="A4220" s="101">
        <v>11</v>
      </c>
      <c r="B4220" s="84" t="s">
        <v>20</v>
      </c>
      <c r="C4220" s="84" t="s">
        <v>21</v>
      </c>
      <c r="D4220" s="85" t="s">
        <v>22</v>
      </c>
      <c r="E4220" s="85" t="s">
        <v>23</v>
      </c>
      <c r="F4220" s="85"/>
      <c r="G4220" s="86" t="s">
        <v>24</v>
      </c>
      <c r="H4220" s="87" t="s">
        <v>25</v>
      </c>
      <c r="I4220" s="87" t="s">
        <v>26</v>
      </c>
      <c r="J4220" s="102"/>
    </row>
    <row r="4221" spans="1:10" ht="12.75" customHeight="1" x14ac:dyDescent="0.25">
      <c r="A4221" s="101"/>
      <c r="B4221" s="80">
        <f>Invoice!B4808</f>
        <v>0</v>
      </c>
      <c r="C4221" s="88">
        <f>Invoice!E4808</f>
        <v>0</v>
      </c>
      <c r="D4221" s="89">
        <f>Invoice!H4808</f>
        <v>0</v>
      </c>
      <c r="E4221" s="81">
        <f t="shared" si="210"/>
        <v>0</v>
      </c>
      <c r="F4221" s="81"/>
      <c r="G4221" s="82">
        <f t="shared" si="211"/>
        <v>0</v>
      </c>
      <c r="H4221" s="83">
        <f t="shared" si="212"/>
        <v>0</v>
      </c>
      <c r="I4221" s="83" t="e">
        <f t="shared" si="213"/>
        <v>#DIV/0!</v>
      </c>
      <c r="J4221" s="103" t="e">
        <f t="shared" si="214"/>
        <v>#DIV/0!</v>
      </c>
    </row>
    <row r="4222" spans="1:10" ht="12.75" customHeight="1" x14ac:dyDescent="0.25">
      <c r="A4222" s="101"/>
      <c r="D4222" s="81"/>
      <c r="E4222" s="81">
        <f>(E4221*Invoice!I4808)+((E4221-(E4221*Invoice!I4808))*Invoice!J4808)</f>
        <v>0</v>
      </c>
      <c r="F4222" s="81"/>
      <c r="G4222" s="90">
        <f>E4222/1.11</f>
        <v>0</v>
      </c>
      <c r="H4222" s="91">
        <f>G4222*11%</f>
        <v>0</v>
      </c>
      <c r="I4222" s="91" t="e">
        <f>G4222/B4221</f>
        <v>#DIV/0!</v>
      </c>
      <c r="J4222" s="104" t="e">
        <f>H4222/B4221</f>
        <v>#DIV/0!</v>
      </c>
    </row>
    <row r="4223" spans="1:10" ht="12.75" customHeight="1" x14ac:dyDescent="0.25">
      <c r="A4223" s="101"/>
      <c r="D4223" s="81" t="s">
        <v>23</v>
      </c>
      <c r="E4223" s="81">
        <f>E4221-E4222</f>
        <v>0</v>
      </c>
      <c r="F4223" s="81"/>
      <c r="G4223" s="82">
        <f>G4221-G4222</f>
        <v>0</v>
      </c>
      <c r="H4223" s="82">
        <f>H4221-H4222</f>
        <v>0</v>
      </c>
      <c r="I4223" s="82" t="e">
        <f>I4221-I4222</f>
        <v>#DIV/0!</v>
      </c>
      <c r="J4223" s="105" t="e">
        <f>J4221-J4222</f>
        <v>#DIV/0!</v>
      </c>
    </row>
    <row r="4224" spans="1:10" ht="12.75" customHeight="1" x14ac:dyDescent="0.25">
      <c r="A4224" s="101"/>
      <c r="D4224" s="81"/>
      <c r="E4224" s="81"/>
      <c r="F4224" s="81"/>
      <c r="G4224" s="82"/>
      <c r="H4224" s="83">
        <f>G4223+H4223</f>
        <v>0</v>
      </c>
      <c r="I4224" s="83"/>
      <c r="J4224" s="103"/>
    </row>
    <row r="4225" spans="1:10" ht="12.75" customHeight="1" x14ac:dyDescent="0.25">
      <c r="A4225" s="101"/>
      <c r="B4225" s="79"/>
      <c r="D4225" s="81"/>
      <c r="E4225" s="81"/>
      <c r="F4225" s="81"/>
      <c r="G4225" s="82"/>
      <c r="H4225" s="83"/>
      <c r="I4225" s="83"/>
      <c r="J4225" s="103"/>
    </row>
    <row r="4226" spans="1:10" ht="12.75" customHeight="1" x14ac:dyDescent="0.25">
      <c r="A4226" s="101">
        <v>12</v>
      </c>
      <c r="B4226" s="84" t="s">
        <v>20</v>
      </c>
      <c r="C4226" s="84" t="s">
        <v>21</v>
      </c>
      <c r="D4226" s="85" t="s">
        <v>22</v>
      </c>
      <c r="E4226" s="85" t="s">
        <v>23</v>
      </c>
      <c r="F4226" s="85"/>
      <c r="G4226" s="86" t="s">
        <v>24</v>
      </c>
      <c r="H4226" s="87" t="s">
        <v>25</v>
      </c>
      <c r="I4226" s="87" t="s">
        <v>26</v>
      </c>
      <c r="J4226" s="102"/>
    </row>
    <row r="4227" spans="1:10" ht="12.75" customHeight="1" x14ac:dyDescent="0.25">
      <c r="A4227" s="101"/>
      <c r="B4227" s="80">
        <f>Invoice!B4809</f>
        <v>0</v>
      </c>
      <c r="C4227" s="88">
        <f>Invoice!E4809</f>
        <v>0</v>
      </c>
      <c r="D4227" s="89">
        <f>Invoice!H4809</f>
        <v>0</v>
      </c>
      <c r="E4227" s="81">
        <f t="shared" si="210"/>
        <v>0</v>
      </c>
      <c r="F4227" s="81"/>
      <c r="G4227" s="82">
        <f t="shared" si="211"/>
        <v>0</v>
      </c>
      <c r="H4227" s="83">
        <f t="shared" si="212"/>
        <v>0</v>
      </c>
      <c r="I4227" s="83" t="e">
        <f t="shared" si="213"/>
        <v>#DIV/0!</v>
      </c>
      <c r="J4227" s="103" t="e">
        <f t="shared" si="214"/>
        <v>#DIV/0!</v>
      </c>
    </row>
    <row r="4228" spans="1:10" ht="12.75" customHeight="1" x14ac:dyDescent="0.25">
      <c r="A4228" s="101"/>
      <c r="D4228" s="81"/>
      <c r="E4228" s="81">
        <f>(E4227*Invoice!I4809)+((E4227-(E4227*Invoice!I4809))*Invoice!J4809)</f>
        <v>0</v>
      </c>
      <c r="F4228" s="81"/>
      <c r="G4228" s="90">
        <f>E4228/1.11</f>
        <v>0</v>
      </c>
      <c r="H4228" s="91">
        <f>G4228*11%</f>
        <v>0</v>
      </c>
      <c r="I4228" s="91" t="e">
        <f>G4228/B4227</f>
        <v>#DIV/0!</v>
      </c>
      <c r="J4228" s="104" t="e">
        <f>H4228/B4227</f>
        <v>#DIV/0!</v>
      </c>
    </row>
    <row r="4229" spans="1:10" ht="12.75" customHeight="1" x14ac:dyDescent="0.25">
      <c r="A4229" s="101"/>
      <c r="D4229" s="81" t="s">
        <v>23</v>
      </c>
      <c r="E4229" s="81">
        <f>E4227-E4228</f>
        <v>0</v>
      </c>
      <c r="F4229" s="81"/>
      <c r="G4229" s="82">
        <f>G4227-G4228</f>
        <v>0</v>
      </c>
      <c r="H4229" s="82">
        <f>H4227-H4228</f>
        <v>0</v>
      </c>
      <c r="I4229" s="82" t="e">
        <f>I4227-I4228</f>
        <v>#DIV/0!</v>
      </c>
      <c r="J4229" s="105" t="e">
        <f>J4227-J4228</f>
        <v>#DIV/0!</v>
      </c>
    </row>
    <row r="4230" spans="1:10" ht="12.75" customHeight="1" x14ac:dyDescent="0.25">
      <c r="A4230" s="101"/>
      <c r="D4230" s="81"/>
      <c r="E4230" s="81"/>
      <c r="F4230" s="81"/>
      <c r="G4230" s="82"/>
      <c r="H4230" s="83">
        <f>G4229+H4229</f>
        <v>0</v>
      </c>
      <c r="I4230" s="83"/>
      <c r="J4230" s="103"/>
    </row>
    <row r="4231" spans="1:10" ht="12.75" customHeight="1" x14ac:dyDescent="0.25">
      <c r="A4231" s="101"/>
      <c r="B4231" s="79"/>
      <c r="D4231" s="81"/>
      <c r="E4231" s="81"/>
      <c r="F4231" s="81"/>
      <c r="G4231" s="82"/>
      <c r="H4231" s="83"/>
      <c r="I4231" s="83"/>
      <c r="J4231" s="103"/>
    </row>
    <row r="4232" spans="1:10" ht="12.75" customHeight="1" x14ac:dyDescent="0.25">
      <c r="A4232" s="101">
        <v>13</v>
      </c>
      <c r="B4232" s="84" t="s">
        <v>20</v>
      </c>
      <c r="C4232" s="84" t="s">
        <v>21</v>
      </c>
      <c r="D4232" s="85" t="s">
        <v>22</v>
      </c>
      <c r="E4232" s="85" t="s">
        <v>23</v>
      </c>
      <c r="F4232" s="85"/>
      <c r="G4232" s="86" t="s">
        <v>24</v>
      </c>
      <c r="H4232" s="87" t="s">
        <v>25</v>
      </c>
      <c r="I4232" s="87" t="s">
        <v>26</v>
      </c>
      <c r="J4232" s="102"/>
    </row>
    <row r="4233" spans="1:10" ht="12.75" customHeight="1" x14ac:dyDescent="0.25">
      <c r="A4233" s="101"/>
      <c r="B4233" s="80">
        <f>Invoice!B4810</f>
        <v>0</v>
      </c>
      <c r="C4233" s="88">
        <f>Invoice!E4810</f>
        <v>0</v>
      </c>
      <c r="D4233" s="89">
        <f>Invoice!H4810</f>
        <v>0</v>
      </c>
      <c r="E4233" s="81">
        <f t="shared" si="210"/>
        <v>0</v>
      </c>
      <c r="F4233" s="81"/>
      <c r="G4233" s="82">
        <f t="shared" si="211"/>
        <v>0</v>
      </c>
      <c r="H4233" s="83">
        <f t="shared" si="212"/>
        <v>0</v>
      </c>
      <c r="I4233" s="83" t="e">
        <f t="shared" si="213"/>
        <v>#DIV/0!</v>
      </c>
      <c r="J4233" s="103" t="e">
        <f t="shared" si="214"/>
        <v>#DIV/0!</v>
      </c>
    </row>
    <row r="4234" spans="1:10" ht="12.75" customHeight="1" x14ac:dyDescent="0.25">
      <c r="A4234" s="101"/>
      <c r="D4234" s="81"/>
      <c r="E4234" s="81">
        <f>(E4233*Invoice!I4810)+((E4233-(E4233*Invoice!I4810))*Invoice!J4810)</f>
        <v>0</v>
      </c>
      <c r="F4234" s="81"/>
      <c r="G4234" s="90">
        <f>E4234/1.11</f>
        <v>0</v>
      </c>
      <c r="H4234" s="91">
        <f>G4234*11%</f>
        <v>0</v>
      </c>
      <c r="I4234" s="91" t="e">
        <f>G4234/B4233</f>
        <v>#DIV/0!</v>
      </c>
      <c r="J4234" s="104" t="e">
        <f>H4234/B4233</f>
        <v>#DIV/0!</v>
      </c>
    </row>
    <row r="4235" spans="1:10" ht="12.75" customHeight="1" x14ac:dyDescent="0.25">
      <c r="A4235" s="101"/>
      <c r="D4235" s="81" t="s">
        <v>23</v>
      </c>
      <c r="E4235" s="81">
        <f>E4233-E4234</f>
        <v>0</v>
      </c>
      <c r="F4235" s="81"/>
      <c r="G4235" s="82">
        <f>G4233-G4234</f>
        <v>0</v>
      </c>
      <c r="H4235" s="82">
        <f>H4233-H4234</f>
        <v>0</v>
      </c>
      <c r="I4235" s="82" t="e">
        <f>I4233-I4234</f>
        <v>#DIV/0!</v>
      </c>
      <c r="J4235" s="105" t="e">
        <f>J4233-J4234</f>
        <v>#DIV/0!</v>
      </c>
    </row>
    <row r="4236" spans="1:10" ht="12.75" customHeight="1" x14ac:dyDescent="0.25">
      <c r="A4236" s="101"/>
      <c r="D4236" s="81"/>
      <c r="E4236" s="81"/>
      <c r="F4236" s="81"/>
      <c r="G4236" s="82"/>
      <c r="H4236" s="83">
        <f>G4235+H4235</f>
        <v>0</v>
      </c>
      <c r="I4236" s="83"/>
      <c r="J4236" s="103"/>
    </row>
    <row r="4237" spans="1:10" ht="12.75" customHeight="1" x14ac:dyDescent="0.25">
      <c r="A4237" s="101"/>
      <c r="B4237" s="79"/>
      <c r="D4237" s="81"/>
      <c r="E4237" s="81"/>
      <c r="F4237" s="81"/>
      <c r="G4237" s="82"/>
      <c r="H4237" s="83"/>
      <c r="I4237" s="83"/>
      <c r="J4237" s="103"/>
    </row>
    <row r="4238" spans="1:10" ht="12.75" customHeight="1" x14ac:dyDescent="0.25">
      <c r="A4238" s="101">
        <v>14</v>
      </c>
      <c r="B4238" s="84" t="s">
        <v>20</v>
      </c>
      <c r="C4238" s="84" t="s">
        <v>21</v>
      </c>
      <c r="D4238" s="85" t="s">
        <v>22</v>
      </c>
      <c r="E4238" s="85" t="s">
        <v>23</v>
      </c>
      <c r="F4238" s="85"/>
      <c r="G4238" s="86" t="s">
        <v>24</v>
      </c>
      <c r="H4238" s="87" t="s">
        <v>25</v>
      </c>
      <c r="I4238" s="87" t="s">
        <v>26</v>
      </c>
      <c r="J4238" s="102"/>
    </row>
    <row r="4239" spans="1:10" ht="12.75" customHeight="1" x14ac:dyDescent="0.25">
      <c r="A4239" s="101"/>
      <c r="B4239" s="80">
        <f>Invoice!B4811</f>
        <v>0</v>
      </c>
      <c r="C4239" s="88">
        <f>Invoice!E4811</f>
        <v>0</v>
      </c>
      <c r="D4239" s="89">
        <f>Invoice!H4811</f>
        <v>0</v>
      </c>
      <c r="E4239" s="81">
        <f t="shared" si="210"/>
        <v>0</v>
      </c>
      <c r="F4239" s="81"/>
      <c r="G4239" s="82">
        <f t="shared" si="211"/>
        <v>0</v>
      </c>
      <c r="H4239" s="83">
        <f t="shared" si="212"/>
        <v>0</v>
      </c>
      <c r="I4239" s="83" t="e">
        <f t="shared" si="213"/>
        <v>#DIV/0!</v>
      </c>
      <c r="J4239" s="103" t="e">
        <f t="shared" si="214"/>
        <v>#DIV/0!</v>
      </c>
    </row>
    <row r="4240" spans="1:10" ht="12.75" customHeight="1" x14ac:dyDescent="0.25">
      <c r="A4240" s="101"/>
      <c r="D4240" s="81"/>
      <c r="E4240" s="81">
        <f>(E4239*Invoice!I4811)+((E4239-(E4239*Invoice!I4811))*Invoice!J4811)</f>
        <v>0</v>
      </c>
      <c r="F4240" s="81"/>
      <c r="G4240" s="90">
        <f>E4240/1.11</f>
        <v>0</v>
      </c>
      <c r="H4240" s="91">
        <f>G4240*11%</f>
        <v>0</v>
      </c>
      <c r="I4240" s="91" t="e">
        <f>G4240/B4239</f>
        <v>#DIV/0!</v>
      </c>
      <c r="J4240" s="104" t="e">
        <f>H4240/B4239</f>
        <v>#DIV/0!</v>
      </c>
    </row>
    <row r="4241" spans="1:10" ht="12.75" customHeight="1" x14ac:dyDescent="0.25">
      <c r="A4241" s="101"/>
      <c r="D4241" s="81" t="s">
        <v>23</v>
      </c>
      <c r="E4241" s="81">
        <f>E4239-E4240</f>
        <v>0</v>
      </c>
      <c r="F4241" s="81"/>
      <c r="G4241" s="82">
        <f>G4239-G4240</f>
        <v>0</v>
      </c>
      <c r="H4241" s="82">
        <f>H4239-H4240</f>
        <v>0</v>
      </c>
      <c r="I4241" s="82" t="e">
        <f>I4239-I4240</f>
        <v>#DIV/0!</v>
      </c>
      <c r="J4241" s="105" t="e">
        <f>J4239-J4240</f>
        <v>#DIV/0!</v>
      </c>
    </row>
    <row r="4242" spans="1:10" ht="12.75" customHeight="1" x14ac:dyDescent="0.25">
      <c r="A4242" s="101"/>
      <c r="D4242" s="81"/>
      <c r="E4242" s="81"/>
      <c r="F4242" s="81"/>
      <c r="G4242" s="82"/>
      <c r="H4242" s="83">
        <f>G4241+H4241</f>
        <v>0</v>
      </c>
      <c r="I4242" s="83"/>
      <c r="J4242" s="103"/>
    </row>
    <row r="4243" spans="1:10" ht="12.75" customHeight="1" x14ac:dyDescent="0.25">
      <c r="A4243" s="101"/>
      <c r="B4243" s="79"/>
      <c r="D4243" s="81"/>
      <c r="E4243" s="81"/>
      <c r="F4243" s="81"/>
      <c r="G4243" s="82"/>
      <c r="H4243" s="83"/>
      <c r="I4243" s="83"/>
      <c r="J4243" s="103"/>
    </row>
    <row r="4244" spans="1:10" ht="12.75" customHeight="1" x14ac:dyDescent="0.25">
      <c r="A4244" s="101">
        <v>15</v>
      </c>
      <c r="B4244" s="84" t="s">
        <v>20</v>
      </c>
      <c r="C4244" s="84" t="s">
        <v>21</v>
      </c>
      <c r="D4244" s="85" t="s">
        <v>22</v>
      </c>
      <c r="E4244" s="85" t="s">
        <v>23</v>
      </c>
      <c r="F4244" s="85"/>
      <c r="G4244" s="86" t="s">
        <v>24</v>
      </c>
      <c r="H4244" s="87" t="s">
        <v>25</v>
      </c>
      <c r="I4244" s="87" t="s">
        <v>26</v>
      </c>
      <c r="J4244" s="102"/>
    </row>
    <row r="4245" spans="1:10" ht="12.75" customHeight="1" x14ac:dyDescent="0.25">
      <c r="A4245" s="101"/>
      <c r="B4245" s="80">
        <f>Invoice!B4812</f>
        <v>0</v>
      </c>
      <c r="C4245" s="88">
        <f>Invoice!E4812</f>
        <v>0</v>
      </c>
      <c r="D4245" s="89">
        <f>Invoice!H4812</f>
        <v>0</v>
      </c>
      <c r="E4245" s="81">
        <f t="shared" si="210"/>
        <v>0</v>
      </c>
      <c r="F4245" s="81"/>
      <c r="G4245" s="82">
        <f t="shared" si="211"/>
        <v>0</v>
      </c>
      <c r="H4245" s="83">
        <f t="shared" si="212"/>
        <v>0</v>
      </c>
      <c r="I4245" s="83" t="e">
        <f t="shared" si="213"/>
        <v>#DIV/0!</v>
      </c>
      <c r="J4245" s="103" t="e">
        <f t="shared" si="214"/>
        <v>#DIV/0!</v>
      </c>
    </row>
    <row r="4246" spans="1:10" ht="12.75" customHeight="1" x14ac:dyDescent="0.25">
      <c r="A4246" s="101"/>
      <c r="D4246" s="81"/>
      <c r="E4246" s="81">
        <f>(E4245*Invoice!I4812)+((E4245-(E4245*Invoice!I4812))*Invoice!J4812)</f>
        <v>0</v>
      </c>
      <c r="F4246" s="81"/>
      <c r="G4246" s="90">
        <f>E4246/1.11</f>
        <v>0</v>
      </c>
      <c r="H4246" s="91">
        <f>G4246*11%</f>
        <v>0</v>
      </c>
      <c r="I4246" s="91" t="e">
        <f>G4246/B4245</f>
        <v>#DIV/0!</v>
      </c>
      <c r="J4246" s="104" t="e">
        <f>H4246/B4245</f>
        <v>#DIV/0!</v>
      </c>
    </row>
    <row r="4247" spans="1:10" ht="12.75" customHeight="1" x14ac:dyDescent="0.25">
      <c r="A4247" s="101"/>
      <c r="D4247" s="81" t="s">
        <v>23</v>
      </c>
      <c r="E4247" s="81">
        <f>E4245-E4246</f>
        <v>0</v>
      </c>
      <c r="F4247" s="81"/>
      <c r="G4247" s="82">
        <f>G4245-G4246</f>
        <v>0</v>
      </c>
      <c r="H4247" s="82">
        <f>H4245-H4246</f>
        <v>0</v>
      </c>
      <c r="I4247" s="82" t="e">
        <f>I4245-I4246</f>
        <v>#DIV/0!</v>
      </c>
      <c r="J4247" s="105" t="e">
        <f>J4245-J4246</f>
        <v>#DIV/0!</v>
      </c>
    </row>
    <row r="4248" spans="1:10" ht="12.75" customHeight="1" x14ac:dyDescent="0.25">
      <c r="A4248" s="101"/>
      <c r="D4248" s="81"/>
      <c r="E4248" s="81"/>
      <c r="F4248" s="81"/>
      <c r="G4248" s="82"/>
      <c r="H4248" s="83">
        <f>G4247+H4247</f>
        <v>0</v>
      </c>
      <c r="I4248" s="83"/>
      <c r="J4248" s="103"/>
    </row>
    <row r="4249" spans="1:10" ht="12.75" customHeight="1" x14ac:dyDescent="0.25">
      <c r="A4249" s="101"/>
      <c r="B4249" s="79"/>
      <c r="D4249" s="81"/>
      <c r="E4249" s="81"/>
      <c r="F4249" s="81"/>
      <c r="G4249" s="82"/>
      <c r="H4249" s="83"/>
      <c r="I4249" s="83"/>
      <c r="J4249" s="103"/>
    </row>
    <row r="4250" spans="1:10" ht="12.75" customHeight="1" x14ac:dyDescent="0.25">
      <c r="A4250" s="101">
        <v>16</v>
      </c>
      <c r="B4250" s="84" t="s">
        <v>20</v>
      </c>
      <c r="C4250" s="84" t="s">
        <v>21</v>
      </c>
      <c r="D4250" s="85" t="s">
        <v>22</v>
      </c>
      <c r="E4250" s="85" t="s">
        <v>23</v>
      </c>
      <c r="F4250" s="85"/>
      <c r="G4250" s="86" t="s">
        <v>24</v>
      </c>
      <c r="H4250" s="87" t="s">
        <v>25</v>
      </c>
      <c r="I4250" s="87" t="s">
        <v>26</v>
      </c>
      <c r="J4250" s="102"/>
    </row>
    <row r="4251" spans="1:10" ht="12.75" customHeight="1" x14ac:dyDescent="0.25">
      <c r="A4251" s="101"/>
      <c r="B4251" s="80">
        <f>Invoice!B4813</f>
        <v>0</v>
      </c>
      <c r="C4251" s="88">
        <f>Invoice!E4813</f>
        <v>0</v>
      </c>
      <c r="D4251" s="89">
        <f>Invoice!H4813</f>
        <v>0</v>
      </c>
      <c r="E4251" s="81">
        <f t="shared" si="210"/>
        <v>0</v>
      </c>
      <c r="F4251" s="81"/>
      <c r="G4251" s="82">
        <f t="shared" si="211"/>
        <v>0</v>
      </c>
      <c r="H4251" s="83">
        <f t="shared" si="212"/>
        <v>0</v>
      </c>
      <c r="I4251" s="83" t="e">
        <f t="shared" si="213"/>
        <v>#DIV/0!</v>
      </c>
      <c r="J4251" s="103" t="e">
        <f t="shared" si="214"/>
        <v>#DIV/0!</v>
      </c>
    </row>
    <row r="4252" spans="1:10" ht="12.75" customHeight="1" x14ac:dyDescent="0.25">
      <c r="A4252" s="101"/>
      <c r="D4252" s="81"/>
      <c r="E4252" s="81">
        <f>(E4251*Invoice!I4813)+((E4251-(E4251*Invoice!I4813))*Invoice!J4813)</f>
        <v>0</v>
      </c>
      <c r="F4252" s="81"/>
      <c r="G4252" s="90">
        <f>E4252/1.11</f>
        <v>0</v>
      </c>
      <c r="H4252" s="91">
        <f>G4252*11%</f>
        <v>0</v>
      </c>
      <c r="I4252" s="91" t="e">
        <f>G4252/B4251</f>
        <v>#DIV/0!</v>
      </c>
      <c r="J4252" s="104" t="e">
        <f>H4252/B4251</f>
        <v>#DIV/0!</v>
      </c>
    </row>
    <row r="4253" spans="1:10" ht="12.75" customHeight="1" x14ac:dyDescent="0.25">
      <c r="A4253" s="101"/>
      <c r="D4253" s="81" t="s">
        <v>23</v>
      </c>
      <c r="E4253" s="81">
        <f>E4251-E4252</f>
        <v>0</v>
      </c>
      <c r="F4253" s="81"/>
      <c r="G4253" s="82">
        <f>G4251-G4252</f>
        <v>0</v>
      </c>
      <c r="H4253" s="82">
        <f>H4251-H4252</f>
        <v>0</v>
      </c>
      <c r="I4253" s="82" t="e">
        <f>I4251-I4252</f>
        <v>#DIV/0!</v>
      </c>
      <c r="J4253" s="105" t="e">
        <f>J4251-J4252</f>
        <v>#DIV/0!</v>
      </c>
    </row>
    <row r="4254" spans="1:10" ht="12.75" customHeight="1" x14ac:dyDescent="0.25">
      <c r="A4254" s="101"/>
      <c r="D4254" s="81"/>
      <c r="E4254" s="81"/>
      <c r="F4254" s="81"/>
      <c r="G4254" s="82"/>
      <c r="H4254" s="83">
        <f>G4253+H4253</f>
        <v>0</v>
      </c>
      <c r="I4254" s="83"/>
      <c r="J4254" s="103"/>
    </row>
    <row r="4255" spans="1:10" ht="12.75" customHeight="1" x14ac:dyDescent="0.25">
      <c r="A4255" s="101"/>
      <c r="C4255" s="88"/>
      <c r="D4255" s="89"/>
      <c r="E4255" s="81"/>
      <c r="F4255" s="81"/>
      <c r="G4255" s="82"/>
      <c r="H4255" s="83"/>
      <c r="I4255" s="83"/>
      <c r="J4255" s="103"/>
    </row>
    <row r="4256" spans="1:10" ht="12.75" customHeight="1" x14ac:dyDescent="0.25">
      <c r="A4256" s="106"/>
      <c r="B4256" s="107"/>
      <c r="C4256" s="107"/>
      <c r="D4256" s="107"/>
      <c r="E4256" s="107"/>
      <c r="F4256" s="107"/>
      <c r="G4256" s="108">
        <f>G4163+G4169+G4175+G4181+G4187+G4193+G4199+G4205+G4211+G4217+G4223+G4229+G4235+G4241+G4247+G4253</f>
        <v>0</v>
      </c>
      <c r="H4256" s="108">
        <f>H4163+H4169+H4175+H4181+H4187+H4193+H4199+H4205+H4211+H4217+H4223+H4229+H4235+H4241+H4247+H4253</f>
        <v>0</v>
      </c>
      <c r="I4256" s="107"/>
      <c r="J4256" s="109">
        <f>H4164+H4170+H4176+H4182+H4188+H4194+H4200+H4206+H4212+H4218+H4224+H4230+H4236+H4242+H4248+H4254</f>
        <v>0</v>
      </c>
    </row>
    <row r="4258" spans="1:10" ht="12.75" customHeight="1" x14ac:dyDescent="0.25">
      <c r="A4258" s="94" t="s">
        <v>1</v>
      </c>
      <c r="B4258" s="95">
        <f>Invoice!E4904</f>
        <v>23060044</v>
      </c>
      <c r="C4258" s="96"/>
      <c r="D4258" s="97"/>
      <c r="E4258" s="97"/>
      <c r="F4258" s="97"/>
      <c r="G4258" s="98"/>
      <c r="H4258" s="99"/>
      <c r="I4258" s="99"/>
      <c r="J4258" s="100"/>
    </row>
    <row r="4259" spans="1:10" ht="12.75" customHeight="1" x14ac:dyDescent="0.25">
      <c r="A4259" s="101">
        <v>1</v>
      </c>
      <c r="B4259" s="84" t="s">
        <v>20</v>
      </c>
      <c r="C4259" s="84" t="s">
        <v>21</v>
      </c>
      <c r="D4259" s="85" t="s">
        <v>22</v>
      </c>
      <c r="E4259" s="85" t="s">
        <v>23</v>
      </c>
      <c r="F4259" s="85"/>
      <c r="G4259" s="86" t="s">
        <v>24</v>
      </c>
      <c r="H4259" s="87" t="s">
        <v>25</v>
      </c>
      <c r="I4259" s="87" t="s">
        <v>26</v>
      </c>
      <c r="J4259" s="102"/>
    </row>
    <row r="4260" spans="1:10" ht="12.75" customHeight="1" x14ac:dyDescent="0.25">
      <c r="A4260" s="101"/>
      <c r="B4260" s="80">
        <f>Invoice!B4912</f>
        <v>0</v>
      </c>
      <c r="C4260" s="88">
        <f>Invoice!E4912</f>
        <v>0</v>
      </c>
      <c r="D4260" s="89">
        <f>Invoice!H4912</f>
        <v>0</v>
      </c>
      <c r="E4260" s="81">
        <f>D4260*B4260</f>
        <v>0</v>
      </c>
      <c r="F4260" s="81"/>
      <c r="G4260" s="82">
        <f>E4260/1.11</f>
        <v>0</v>
      </c>
      <c r="H4260" s="83">
        <f>G4260*11%</f>
        <v>0</v>
      </c>
      <c r="I4260" s="83" t="e">
        <f>G4260/B4260</f>
        <v>#DIV/0!</v>
      </c>
      <c r="J4260" s="103" t="e">
        <f>H4260/B4260</f>
        <v>#DIV/0!</v>
      </c>
    </row>
    <row r="4261" spans="1:10" ht="12.75" customHeight="1" x14ac:dyDescent="0.25">
      <c r="A4261" s="101"/>
      <c r="D4261" s="81"/>
      <c r="E4261" s="81">
        <f>(E4260*Invoice!I4912)+((E4260-(E4260*Invoice!I4912))*Invoice!J4912)</f>
        <v>0</v>
      </c>
      <c r="F4261" s="81"/>
      <c r="G4261" s="90">
        <f>E4261/1.11</f>
        <v>0</v>
      </c>
      <c r="H4261" s="91">
        <f>G4261*11%</f>
        <v>0</v>
      </c>
      <c r="I4261" s="91" t="e">
        <f>G4261/B4260</f>
        <v>#DIV/0!</v>
      </c>
      <c r="J4261" s="104" t="e">
        <f>H4261/B4260</f>
        <v>#DIV/0!</v>
      </c>
    </row>
    <row r="4262" spans="1:10" ht="12.75" customHeight="1" x14ac:dyDescent="0.25">
      <c r="A4262" s="101"/>
      <c r="D4262" s="81" t="s">
        <v>23</v>
      </c>
      <c r="E4262" s="81">
        <f>E4260-E4261</f>
        <v>0</v>
      </c>
      <c r="F4262" s="81"/>
      <c r="G4262" s="82">
        <f>G4260-G4261</f>
        <v>0</v>
      </c>
      <c r="H4262" s="82">
        <f>H4260-H4261</f>
        <v>0</v>
      </c>
      <c r="I4262" s="82" t="e">
        <f>I4260-I4261</f>
        <v>#DIV/0!</v>
      </c>
      <c r="J4262" s="105" t="e">
        <f>J4260-J4261</f>
        <v>#DIV/0!</v>
      </c>
    </row>
    <row r="4263" spans="1:10" ht="12.75" customHeight="1" x14ac:dyDescent="0.25">
      <c r="A4263" s="101"/>
      <c r="D4263" s="81"/>
      <c r="E4263" s="81"/>
      <c r="F4263" s="81"/>
      <c r="G4263" s="82"/>
      <c r="H4263" s="83">
        <f>G4262+H4262</f>
        <v>0</v>
      </c>
      <c r="I4263" s="83"/>
      <c r="J4263" s="103"/>
    </row>
    <row r="4264" spans="1:10" ht="12.75" customHeight="1" x14ac:dyDescent="0.25">
      <c r="A4264" s="101"/>
      <c r="B4264" s="79"/>
      <c r="D4264" s="81"/>
      <c r="E4264" s="81"/>
      <c r="F4264" s="81"/>
      <c r="G4264" s="82"/>
      <c r="H4264" s="83"/>
      <c r="I4264" s="83"/>
      <c r="J4264" s="103"/>
    </row>
    <row r="4265" spans="1:10" ht="12.75" customHeight="1" x14ac:dyDescent="0.25">
      <c r="A4265" s="101">
        <v>2</v>
      </c>
      <c r="B4265" s="84" t="s">
        <v>20</v>
      </c>
      <c r="C4265" s="84" t="s">
        <v>21</v>
      </c>
      <c r="D4265" s="85" t="s">
        <v>22</v>
      </c>
      <c r="E4265" s="85" t="s">
        <v>23</v>
      </c>
      <c r="F4265" s="85"/>
      <c r="G4265" s="86" t="s">
        <v>24</v>
      </c>
      <c r="H4265" s="87" t="s">
        <v>25</v>
      </c>
      <c r="I4265" s="87" t="s">
        <v>26</v>
      </c>
      <c r="J4265" s="102"/>
    </row>
    <row r="4266" spans="1:10" ht="12.75" customHeight="1" x14ac:dyDescent="0.25">
      <c r="A4266" s="101"/>
      <c r="B4266" s="80">
        <f>Invoice!B4913</f>
        <v>0</v>
      </c>
      <c r="C4266" s="88">
        <f>Invoice!E4913</f>
        <v>0</v>
      </c>
      <c r="D4266" s="89">
        <f>Invoice!H4913</f>
        <v>0</v>
      </c>
      <c r="E4266" s="81">
        <f t="shared" ref="E4266:E4350" si="215">D4266*B4266</f>
        <v>0</v>
      </c>
      <c r="F4266" s="81"/>
      <c r="G4266" s="82">
        <f t="shared" ref="G4266:G4350" si="216">E4266/1.11</f>
        <v>0</v>
      </c>
      <c r="H4266" s="83">
        <f t="shared" ref="H4266:H4350" si="217">G4266*11%</f>
        <v>0</v>
      </c>
      <c r="I4266" s="83" t="e">
        <f t="shared" ref="I4266:I4350" si="218">G4266/B4266</f>
        <v>#DIV/0!</v>
      </c>
      <c r="J4266" s="103" t="e">
        <f t="shared" ref="J4266:J4350" si="219">H4266/B4266</f>
        <v>#DIV/0!</v>
      </c>
    </row>
    <row r="4267" spans="1:10" ht="12.75" customHeight="1" x14ac:dyDescent="0.25">
      <c r="A4267" s="101"/>
      <c r="D4267" s="81"/>
      <c r="E4267" s="81">
        <f>(E4266*Invoice!I4913)+((E4266-(E4266*Invoice!I4913))*Invoice!J4913)</f>
        <v>0</v>
      </c>
      <c r="F4267" s="81"/>
      <c r="G4267" s="90">
        <f>E4267/1.11</f>
        <v>0</v>
      </c>
      <c r="H4267" s="91">
        <f>G4267*11%</f>
        <v>0</v>
      </c>
      <c r="I4267" s="91" t="e">
        <f>G4267/B4266</f>
        <v>#DIV/0!</v>
      </c>
      <c r="J4267" s="104" t="e">
        <f>H4267/B4266</f>
        <v>#DIV/0!</v>
      </c>
    </row>
    <row r="4268" spans="1:10" ht="12.75" customHeight="1" x14ac:dyDescent="0.25">
      <c r="A4268" s="101"/>
      <c r="D4268" s="81" t="s">
        <v>23</v>
      </c>
      <c r="E4268" s="81">
        <f>E4266-E4267</f>
        <v>0</v>
      </c>
      <c r="F4268" s="81"/>
      <c r="G4268" s="82">
        <f>G4266-G4267</f>
        <v>0</v>
      </c>
      <c r="H4268" s="82">
        <f>H4266-H4267</f>
        <v>0</v>
      </c>
      <c r="I4268" s="82" t="e">
        <f>I4266-I4267</f>
        <v>#DIV/0!</v>
      </c>
      <c r="J4268" s="105" t="e">
        <f>J4266-J4267</f>
        <v>#DIV/0!</v>
      </c>
    </row>
    <row r="4269" spans="1:10" ht="12.75" customHeight="1" x14ac:dyDescent="0.25">
      <c r="A4269" s="101"/>
      <c r="D4269" s="81"/>
      <c r="E4269" s="81"/>
      <c r="F4269" s="81"/>
      <c r="G4269" s="82"/>
      <c r="H4269" s="83">
        <f>G4268+H4268</f>
        <v>0</v>
      </c>
      <c r="I4269" s="83"/>
      <c r="J4269" s="103"/>
    </row>
    <row r="4270" spans="1:10" ht="12.75" customHeight="1" x14ac:dyDescent="0.25">
      <c r="A4270" s="101"/>
      <c r="B4270" s="79"/>
      <c r="D4270" s="81"/>
      <c r="E4270" s="81"/>
      <c r="F4270" s="81"/>
      <c r="G4270" s="82"/>
      <c r="H4270" s="83"/>
      <c r="I4270" s="83"/>
      <c r="J4270" s="103"/>
    </row>
    <row r="4271" spans="1:10" ht="12.75" customHeight="1" x14ac:dyDescent="0.25">
      <c r="A4271" s="101">
        <v>3</v>
      </c>
      <c r="B4271" s="84" t="s">
        <v>20</v>
      </c>
      <c r="C4271" s="84" t="s">
        <v>21</v>
      </c>
      <c r="D4271" s="85" t="s">
        <v>22</v>
      </c>
      <c r="E4271" s="85" t="s">
        <v>23</v>
      </c>
      <c r="F4271" s="85"/>
      <c r="G4271" s="86" t="s">
        <v>24</v>
      </c>
      <c r="H4271" s="87" t="s">
        <v>25</v>
      </c>
      <c r="I4271" s="87" t="s">
        <v>26</v>
      </c>
      <c r="J4271" s="102"/>
    </row>
    <row r="4272" spans="1:10" ht="12.75" customHeight="1" x14ac:dyDescent="0.25">
      <c r="A4272" s="101"/>
      <c r="B4272" s="80">
        <f>Invoice!B4914</f>
        <v>0</v>
      </c>
      <c r="C4272" s="88">
        <f>Invoice!E4914</f>
        <v>0</v>
      </c>
      <c r="D4272" s="89">
        <f>Invoice!H4914</f>
        <v>0</v>
      </c>
      <c r="E4272" s="81">
        <f t="shared" si="215"/>
        <v>0</v>
      </c>
      <c r="F4272" s="81"/>
      <c r="G4272" s="82">
        <f t="shared" si="216"/>
        <v>0</v>
      </c>
      <c r="H4272" s="83">
        <f t="shared" si="217"/>
        <v>0</v>
      </c>
      <c r="I4272" s="83" t="e">
        <f t="shared" si="218"/>
        <v>#DIV/0!</v>
      </c>
      <c r="J4272" s="103" t="e">
        <f t="shared" si="219"/>
        <v>#DIV/0!</v>
      </c>
    </row>
    <row r="4273" spans="1:10" ht="12.75" customHeight="1" x14ac:dyDescent="0.25">
      <c r="A4273" s="101"/>
      <c r="D4273" s="81"/>
      <c r="E4273" s="81">
        <f>(E4272*Invoice!I4914)+((E4272-(E4272*Invoice!I4914))*Invoice!J4914)</f>
        <v>0</v>
      </c>
      <c r="F4273" s="81"/>
      <c r="G4273" s="90">
        <f>E4273/1.11</f>
        <v>0</v>
      </c>
      <c r="H4273" s="91">
        <f>G4273*11%</f>
        <v>0</v>
      </c>
      <c r="I4273" s="91" t="e">
        <f>G4273/B4272</f>
        <v>#DIV/0!</v>
      </c>
      <c r="J4273" s="104" t="e">
        <f>H4273/B4272</f>
        <v>#DIV/0!</v>
      </c>
    </row>
    <row r="4274" spans="1:10" ht="12.75" customHeight="1" x14ac:dyDescent="0.25">
      <c r="A4274" s="101"/>
      <c r="D4274" s="81" t="s">
        <v>23</v>
      </c>
      <c r="E4274" s="81">
        <f>E4272-E4273</f>
        <v>0</v>
      </c>
      <c r="F4274" s="81"/>
      <c r="G4274" s="82">
        <f>G4272-G4273</f>
        <v>0</v>
      </c>
      <c r="H4274" s="82">
        <f>H4272-H4273</f>
        <v>0</v>
      </c>
      <c r="I4274" s="82" t="e">
        <f>I4272-I4273</f>
        <v>#DIV/0!</v>
      </c>
      <c r="J4274" s="105" t="e">
        <f>J4272-J4273</f>
        <v>#DIV/0!</v>
      </c>
    </row>
    <row r="4275" spans="1:10" ht="12.75" customHeight="1" x14ac:dyDescent="0.25">
      <c r="A4275" s="101"/>
      <c r="D4275" s="81"/>
      <c r="E4275" s="81"/>
      <c r="F4275" s="81"/>
      <c r="G4275" s="82"/>
      <c r="H4275" s="83">
        <f>G4274+H4274</f>
        <v>0</v>
      </c>
      <c r="I4275" s="83"/>
      <c r="J4275" s="103"/>
    </row>
    <row r="4276" spans="1:10" ht="12.75" customHeight="1" x14ac:dyDescent="0.25">
      <c r="A4276" s="101"/>
      <c r="B4276" s="79"/>
      <c r="D4276" s="81"/>
      <c r="E4276" s="81"/>
      <c r="F4276" s="81"/>
      <c r="G4276" s="82"/>
      <c r="H4276" s="83"/>
      <c r="I4276" s="83"/>
      <c r="J4276" s="103"/>
    </row>
    <row r="4277" spans="1:10" ht="12.75" customHeight="1" x14ac:dyDescent="0.25">
      <c r="A4277" s="101">
        <v>4</v>
      </c>
      <c r="B4277" s="84" t="s">
        <v>20</v>
      </c>
      <c r="C4277" s="84" t="s">
        <v>21</v>
      </c>
      <c r="D4277" s="85" t="s">
        <v>22</v>
      </c>
      <c r="E4277" s="85" t="s">
        <v>23</v>
      </c>
      <c r="F4277" s="85"/>
      <c r="G4277" s="86" t="s">
        <v>24</v>
      </c>
      <c r="H4277" s="87" t="s">
        <v>25</v>
      </c>
      <c r="I4277" s="87" t="s">
        <v>26</v>
      </c>
      <c r="J4277" s="102"/>
    </row>
    <row r="4278" spans="1:10" ht="12.75" customHeight="1" x14ac:dyDescent="0.25">
      <c r="A4278" s="101"/>
      <c r="B4278" s="80">
        <f>Invoice!B4915</f>
        <v>0</v>
      </c>
      <c r="C4278" s="88">
        <f>Invoice!E4915</f>
        <v>0</v>
      </c>
      <c r="D4278" s="89">
        <f>Invoice!H4915</f>
        <v>0</v>
      </c>
      <c r="E4278" s="81">
        <f t="shared" si="215"/>
        <v>0</v>
      </c>
      <c r="F4278" s="81"/>
      <c r="G4278" s="82">
        <f t="shared" si="216"/>
        <v>0</v>
      </c>
      <c r="H4278" s="83">
        <f t="shared" si="217"/>
        <v>0</v>
      </c>
      <c r="I4278" s="83" t="e">
        <f t="shared" si="218"/>
        <v>#DIV/0!</v>
      </c>
      <c r="J4278" s="103" t="e">
        <f t="shared" si="219"/>
        <v>#DIV/0!</v>
      </c>
    </row>
    <row r="4279" spans="1:10" ht="12.75" customHeight="1" x14ac:dyDescent="0.25">
      <c r="A4279" s="101"/>
      <c r="D4279" s="81"/>
      <c r="E4279" s="81">
        <f>(E4278*Invoice!I4915)+((E4278-(E4278*Invoice!I4915))*Invoice!J4915)</f>
        <v>0</v>
      </c>
      <c r="F4279" s="81"/>
      <c r="G4279" s="90">
        <f>E4279/1.11</f>
        <v>0</v>
      </c>
      <c r="H4279" s="91">
        <f>G4279*11%</f>
        <v>0</v>
      </c>
      <c r="I4279" s="91" t="e">
        <f>G4279/B4278</f>
        <v>#DIV/0!</v>
      </c>
      <c r="J4279" s="104" t="e">
        <f>H4279/B4278</f>
        <v>#DIV/0!</v>
      </c>
    </row>
    <row r="4280" spans="1:10" ht="12.75" customHeight="1" x14ac:dyDescent="0.25">
      <c r="A4280" s="101"/>
      <c r="D4280" s="81" t="s">
        <v>23</v>
      </c>
      <c r="E4280" s="81">
        <f>E4278-E4279</f>
        <v>0</v>
      </c>
      <c r="F4280" s="81"/>
      <c r="G4280" s="82">
        <f>G4278-G4279</f>
        <v>0</v>
      </c>
      <c r="H4280" s="82">
        <f>H4278-H4279</f>
        <v>0</v>
      </c>
      <c r="I4280" s="82" t="e">
        <f>I4278-I4279</f>
        <v>#DIV/0!</v>
      </c>
      <c r="J4280" s="105" t="e">
        <f>J4278-J4279</f>
        <v>#DIV/0!</v>
      </c>
    </row>
    <row r="4281" spans="1:10" ht="12.75" customHeight="1" x14ac:dyDescent="0.25">
      <c r="A4281" s="101"/>
      <c r="D4281" s="81"/>
      <c r="E4281" s="81"/>
      <c r="F4281" s="81"/>
      <c r="G4281" s="82"/>
      <c r="H4281" s="83">
        <f>G4280+H4280</f>
        <v>0</v>
      </c>
      <c r="I4281" s="83"/>
      <c r="J4281" s="103"/>
    </row>
    <row r="4282" spans="1:10" ht="12.75" customHeight="1" x14ac:dyDescent="0.25">
      <c r="A4282" s="101"/>
      <c r="B4282" s="79"/>
      <c r="D4282" s="81"/>
      <c r="E4282" s="81"/>
      <c r="F4282" s="81"/>
      <c r="G4282" s="82"/>
      <c r="H4282" s="83"/>
      <c r="I4282" s="83"/>
      <c r="J4282" s="103"/>
    </row>
    <row r="4283" spans="1:10" ht="12.75" customHeight="1" x14ac:dyDescent="0.25">
      <c r="A4283" s="101">
        <v>5</v>
      </c>
      <c r="B4283" s="84" t="s">
        <v>20</v>
      </c>
      <c r="C4283" s="84" t="s">
        <v>21</v>
      </c>
      <c r="D4283" s="85" t="s">
        <v>22</v>
      </c>
      <c r="E4283" s="85" t="s">
        <v>23</v>
      </c>
      <c r="F4283" s="85"/>
      <c r="G4283" s="86" t="s">
        <v>24</v>
      </c>
      <c r="H4283" s="87" t="s">
        <v>25</v>
      </c>
      <c r="I4283" s="87" t="s">
        <v>26</v>
      </c>
      <c r="J4283" s="102"/>
    </row>
    <row r="4284" spans="1:10" ht="12.75" customHeight="1" x14ac:dyDescent="0.25">
      <c r="A4284" s="101"/>
      <c r="B4284" s="80">
        <f>Invoice!B4916</f>
        <v>0</v>
      </c>
      <c r="C4284" s="88">
        <f>Invoice!E4916</f>
        <v>0</v>
      </c>
      <c r="D4284" s="89">
        <f>Invoice!H4916</f>
        <v>0</v>
      </c>
      <c r="E4284" s="81">
        <f t="shared" si="215"/>
        <v>0</v>
      </c>
      <c r="F4284" s="81"/>
      <c r="G4284" s="82">
        <f t="shared" si="216"/>
        <v>0</v>
      </c>
      <c r="H4284" s="83">
        <f t="shared" si="217"/>
        <v>0</v>
      </c>
      <c r="I4284" s="83" t="e">
        <f t="shared" si="218"/>
        <v>#DIV/0!</v>
      </c>
      <c r="J4284" s="103" t="e">
        <f t="shared" si="219"/>
        <v>#DIV/0!</v>
      </c>
    </row>
    <row r="4285" spans="1:10" ht="12.75" customHeight="1" x14ac:dyDescent="0.25">
      <c r="A4285" s="101"/>
      <c r="D4285" s="81"/>
      <c r="E4285" s="81">
        <f>(E4284*Invoice!I4916)+((E4284-(E4284*Invoice!I4916))*Invoice!J4916)</f>
        <v>0</v>
      </c>
      <c r="F4285" s="81"/>
      <c r="G4285" s="90">
        <f>E4285/1.11</f>
        <v>0</v>
      </c>
      <c r="H4285" s="91">
        <f>G4285*11%</f>
        <v>0</v>
      </c>
      <c r="I4285" s="91" t="e">
        <f>G4285/B4284</f>
        <v>#DIV/0!</v>
      </c>
      <c r="J4285" s="104" t="e">
        <f>H4285/B4284</f>
        <v>#DIV/0!</v>
      </c>
    </row>
    <row r="4286" spans="1:10" ht="12.75" customHeight="1" x14ac:dyDescent="0.25">
      <c r="A4286" s="101"/>
      <c r="D4286" s="81" t="s">
        <v>23</v>
      </c>
      <c r="E4286" s="81">
        <f>E4284-E4285</f>
        <v>0</v>
      </c>
      <c r="F4286" s="81"/>
      <c r="G4286" s="82">
        <f>G4284-G4285</f>
        <v>0</v>
      </c>
      <c r="H4286" s="82">
        <f>H4284-H4285</f>
        <v>0</v>
      </c>
      <c r="I4286" s="82" t="e">
        <f>I4284-I4285</f>
        <v>#DIV/0!</v>
      </c>
      <c r="J4286" s="105" t="e">
        <f>J4284-J4285</f>
        <v>#DIV/0!</v>
      </c>
    </row>
    <row r="4287" spans="1:10" ht="12.75" customHeight="1" x14ac:dyDescent="0.25">
      <c r="A4287" s="101"/>
      <c r="D4287" s="81"/>
      <c r="E4287" s="81"/>
      <c r="F4287" s="81"/>
      <c r="G4287" s="82"/>
      <c r="H4287" s="83">
        <f>G4286+H4286</f>
        <v>0</v>
      </c>
      <c r="I4287" s="83"/>
      <c r="J4287" s="103"/>
    </row>
    <row r="4288" spans="1:10" ht="12.75" customHeight="1" x14ac:dyDescent="0.25">
      <c r="A4288" s="101"/>
      <c r="B4288" s="79"/>
      <c r="D4288" s="81"/>
      <c r="E4288" s="81"/>
      <c r="F4288" s="81"/>
      <c r="G4288" s="82"/>
      <c r="H4288" s="83"/>
      <c r="I4288" s="83"/>
      <c r="J4288" s="103"/>
    </row>
    <row r="4289" spans="1:10" ht="12.75" customHeight="1" x14ac:dyDescent="0.25">
      <c r="A4289" s="101">
        <v>6</v>
      </c>
      <c r="B4289" s="84" t="s">
        <v>20</v>
      </c>
      <c r="C4289" s="84" t="s">
        <v>21</v>
      </c>
      <c r="D4289" s="85" t="s">
        <v>22</v>
      </c>
      <c r="E4289" s="85" t="s">
        <v>23</v>
      </c>
      <c r="F4289" s="85"/>
      <c r="G4289" s="86" t="s">
        <v>24</v>
      </c>
      <c r="H4289" s="87" t="s">
        <v>25</v>
      </c>
      <c r="I4289" s="87" t="s">
        <v>26</v>
      </c>
      <c r="J4289" s="102"/>
    </row>
    <row r="4290" spans="1:10" ht="12.75" customHeight="1" x14ac:dyDescent="0.25">
      <c r="A4290" s="101"/>
      <c r="B4290" s="80">
        <f>Invoice!B4917</f>
        <v>0</v>
      </c>
      <c r="C4290" s="88">
        <f>Invoice!E4917</f>
        <v>0</v>
      </c>
      <c r="D4290" s="89">
        <f>Invoice!H4917</f>
        <v>0</v>
      </c>
      <c r="E4290" s="81">
        <f t="shared" si="215"/>
        <v>0</v>
      </c>
      <c r="F4290" s="81"/>
      <c r="G4290" s="82">
        <f t="shared" si="216"/>
        <v>0</v>
      </c>
      <c r="H4290" s="83">
        <f t="shared" si="217"/>
        <v>0</v>
      </c>
      <c r="I4290" s="83" t="e">
        <f t="shared" si="218"/>
        <v>#DIV/0!</v>
      </c>
      <c r="J4290" s="103" t="e">
        <f t="shared" si="219"/>
        <v>#DIV/0!</v>
      </c>
    </row>
    <row r="4291" spans="1:10" ht="12.75" customHeight="1" x14ac:dyDescent="0.25">
      <c r="A4291" s="101"/>
      <c r="D4291" s="81"/>
      <c r="E4291" s="81">
        <f>(E4290*Invoice!I4917)+((E4290-(E4290*Invoice!I4917))*Invoice!J4917)</f>
        <v>0</v>
      </c>
      <c r="F4291" s="81"/>
      <c r="G4291" s="90">
        <f>E4291/1.11</f>
        <v>0</v>
      </c>
      <c r="H4291" s="91">
        <f>G4291*11%</f>
        <v>0</v>
      </c>
      <c r="I4291" s="91" t="e">
        <f>G4291/B4290</f>
        <v>#DIV/0!</v>
      </c>
      <c r="J4291" s="104" t="e">
        <f>H4291/B4290</f>
        <v>#DIV/0!</v>
      </c>
    </row>
    <row r="4292" spans="1:10" ht="12.75" customHeight="1" x14ac:dyDescent="0.25">
      <c r="A4292" s="101"/>
      <c r="D4292" s="81" t="s">
        <v>23</v>
      </c>
      <c r="E4292" s="81">
        <f>E4290-E4291</f>
        <v>0</v>
      </c>
      <c r="F4292" s="81"/>
      <c r="G4292" s="82">
        <f>G4290-G4291</f>
        <v>0</v>
      </c>
      <c r="H4292" s="82">
        <f>H4290-H4291</f>
        <v>0</v>
      </c>
      <c r="I4292" s="82" t="e">
        <f>I4290-I4291</f>
        <v>#DIV/0!</v>
      </c>
      <c r="J4292" s="105" t="e">
        <f>J4290-J4291</f>
        <v>#DIV/0!</v>
      </c>
    </row>
    <row r="4293" spans="1:10" ht="12.75" customHeight="1" x14ac:dyDescent="0.25">
      <c r="A4293" s="101"/>
      <c r="D4293" s="81"/>
      <c r="E4293" s="81"/>
      <c r="F4293" s="81"/>
      <c r="G4293" s="82"/>
      <c r="H4293" s="83">
        <f>G4292+H4292</f>
        <v>0</v>
      </c>
      <c r="I4293" s="83"/>
      <c r="J4293" s="103"/>
    </row>
    <row r="4294" spans="1:10" ht="12.75" customHeight="1" x14ac:dyDescent="0.25">
      <c r="A4294" s="101"/>
      <c r="B4294" s="79"/>
      <c r="D4294" s="81"/>
      <c r="E4294" s="81"/>
      <c r="F4294" s="81"/>
      <c r="G4294" s="82"/>
      <c r="H4294" s="83"/>
      <c r="I4294" s="83"/>
      <c r="J4294" s="103"/>
    </row>
    <row r="4295" spans="1:10" ht="12.75" customHeight="1" x14ac:dyDescent="0.25">
      <c r="A4295" s="101">
        <v>7</v>
      </c>
      <c r="B4295" s="84" t="s">
        <v>20</v>
      </c>
      <c r="C4295" s="84" t="s">
        <v>21</v>
      </c>
      <c r="D4295" s="85" t="s">
        <v>22</v>
      </c>
      <c r="E4295" s="85" t="s">
        <v>23</v>
      </c>
      <c r="F4295" s="85"/>
      <c r="G4295" s="86" t="s">
        <v>24</v>
      </c>
      <c r="H4295" s="87" t="s">
        <v>25</v>
      </c>
      <c r="I4295" s="87" t="s">
        <v>26</v>
      </c>
      <c r="J4295" s="102"/>
    </row>
    <row r="4296" spans="1:10" ht="12.75" customHeight="1" x14ac:dyDescent="0.25">
      <c r="A4296" s="101"/>
      <c r="B4296" s="80">
        <f>Invoice!B4918</f>
        <v>0</v>
      </c>
      <c r="C4296" s="88">
        <f>Invoice!E4918</f>
        <v>0</v>
      </c>
      <c r="D4296" s="89">
        <f>Invoice!H4918</f>
        <v>0</v>
      </c>
      <c r="E4296" s="81">
        <f t="shared" si="215"/>
        <v>0</v>
      </c>
      <c r="F4296" s="81"/>
      <c r="G4296" s="82">
        <f t="shared" si="216"/>
        <v>0</v>
      </c>
      <c r="H4296" s="83">
        <f t="shared" si="217"/>
        <v>0</v>
      </c>
      <c r="I4296" s="83" t="e">
        <f t="shared" si="218"/>
        <v>#DIV/0!</v>
      </c>
      <c r="J4296" s="103" t="e">
        <f t="shared" si="219"/>
        <v>#DIV/0!</v>
      </c>
    </row>
    <row r="4297" spans="1:10" ht="12.75" customHeight="1" x14ac:dyDescent="0.25">
      <c r="A4297" s="101"/>
      <c r="D4297" s="81"/>
      <c r="E4297" s="81">
        <f>(E4296*Invoice!I4918)+((E4296-(E4296*Invoice!I4918))*Invoice!J4918)</f>
        <v>0</v>
      </c>
      <c r="F4297" s="81"/>
      <c r="G4297" s="90">
        <f>E4297/1.11</f>
        <v>0</v>
      </c>
      <c r="H4297" s="91">
        <f>G4297*11%</f>
        <v>0</v>
      </c>
      <c r="I4297" s="91" t="e">
        <f>G4297/B4296</f>
        <v>#DIV/0!</v>
      </c>
      <c r="J4297" s="104" t="e">
        <f>H4297/B4296</f>
        <v>#DIV/0!</v>
      </c>
    </row>
    <row r="4298" spans="1:10" ht="12.75" customHeight="1" x14ac:dyDescent="0.25">
      <c r="A4298" s="101"/>
      <c r="D4298" s="81" t="s">
        <v>23</v>
      </c>
      <c r="E4298" s="81">
        <f>E4296-E4297</f>
        <v>0</v>
      </c>
      <c r="F4298" s="81"/>
      <c r="G4298" s="82">
        <f>G4296-G4297</f>
        <v>0</v>
      </c>
      <c r="H4298" s="82">
        <f>H4296-H4297</f>
        <v>0</v>
      </c>
      <c r="I4298" s="82" t="e">
        <f>I4296-I4297</f>
        <v>#DIV/0!</v>
      </c>
      <c r="J4298" s="105" t="e">
        <f>J4296-J4297</f>
        <v>#DIV/0!</v>
      </c>
    </row>
    <row r="4299" spans="1:10" ht="12.75" customHeight="1" x14ac:dyDescent="0.25">
      <c r="A4299" s="101"/>
      <c r="D4299" s="81"/>
      <c r="E4299" s="81"/>
      <c r="F4299" s="81"/>
      <c r="G4299" s="82"/>
      <c r="H4299" s="83">
        <f>G4298+H4298</f>
        <v>0</v>
      </c>
      <c r="I4299" s="83"/>
      <c r="J4299" s="103"/>
    </row>
    <row r="4300" spans="1:10" ht="12.75" customHeight="1" x14ac:dyDescent="0.25">
      <c r="A4300" s="101"/>
      <c r="B4300" s="79"/>
      <c r="D4300" s="81"/>
      <c r="E4300" s="81"/>
      <c r="F4300" s="81"/>
      <c r="G4300" s="82"/>
      <c r="H4300" s="83"/>
      <c r="I4300" s="83"/>
      <c r="J4300" s="103"/>
    </row>
    <row r="4301" spans="1:10" ht="12.75" customHeight="1" x14ac:dyDescent="0.25">
      <c r="A4301" s="101">
        <v>8</v>
      </c>
      <c r="B4301" s="84" t="s">
        <v>20</v>
      </c>
      <c r="C4301" s="84" t="s">
        <v>21</v>
      </c>
      <c r="D4301" s="85" t="s">
        <v>22</v>
      </c>
      <c r="E4301" s="85" t="s">
        <v>23</v>
      </c>
      <c r="F4301" s="85"/>
      <c r="G4301" s="86" t="s">
        <v>24</v>
      </c>
      <c r="H4301" s="87" t="s">
        <v>25</v>
      </c>
      <c r="I4301" s="87" t="s">
        <v>26</v>
      </c>
      <c r="J4301" s="102"/>
    </row>
    <row r="4302" spans="1:10" ht="12.75" customHeight="1" x14ac:dyDescent="0.25">
      <c r="A4302" s="101"/>
      <c r="B4302" s="80">
        <f>Invoice!B4919</f>
        <v>0</v>
      </c>
      <c r="C4302" s="88">
        <f>Invoice!E4919</f>
        <v>0</v>
      </c>
      <c r="D4302" s="89">
        <f>Invoice!H4919</f>
        <v>0</v>
      </c>
      <c r="E4302" s="81">
        <f t="shared" si="215"/>
        <v>0</v>
      </c>
      <c r="F4302" s="81"/>
      <c r="G4302" s="82">
        <f t="shared" si="216"/>
        <v>0</v>
      </c>
      <c r="H4302" s="83">
        <f t="shared" si="217"/>
        <v>0</v>
      </c>
      <c r="I4302" s="83" t="e">
        <f t="shared" si="218"/>
        <v>#DIV/0!</v>
      </c>
      <c r="J4302" s="103" t="e">
        <f t="shared" si="219"/>
        <v>#DIV/0!</v>
      </c>
    </row>
    <row r="4303" spans="1:10" ht="12.75" customHeight="1" x14ac:dyDescent="0.25">
      <c r="A4303" s="101"/>
      <c r="D4303" s="81"/>
      <c r="E4303" s="81">
        <f>(E4302*Invoice!I4919)+((E4302-(E4302*Invoice!I4919))*Invoice!J4919)</f>
        <v>0</v>
      </c>
      <c r="F4303" s="81"/>
      <c r="G4303" s="90">
        <f>E4303/1.11</f>
        <v>0</v>
      </c>
      <c r="H4303" s="91">
        <f>G4303*11%</f>
        <v>0</v>
      </c>
      <c r="I4303" s="91" t="e">
        <f>G4303/B4302</f>
        <v>#DIV/0!</v>
      </c>
      <c r="J4303" s="104" t="e">
        <f>H4303/B4302</f>
        <v>#DIV/0!</v>
      </c>
    </row>
    <row r="4304" spans="1:10" ht="12.75" customHeight="1" x14ac:dyDescent="0.25">
      <c r="A4304" s="101"/>
      <c r="D4304" s="81" t="s">
        <v>23</v>
      </c>
      <c r="E4304" s="81">
        <f>E4302-E4303</f>
        <v>0</v>
      </c>
      <c r="F4304" s="81"/>
      <c r="G4304" s="82">
        <f>G4302-G4303</f>
        <v>0</v>
      </c>
      <c r="H4304" s="82">
        <f>H4302-H4303</f>
        <v>0</v>
      </c>
      <c r="I4304" s="82" t="e">
        <f>I4302-I4303</f>
        <v>#DIV/0!</v>
      </c>
      <c r="J4304" s="105" t="e">
        <f>J4302-J4303</f>
        <v>#DIV/0!</v>
      </c>
    </row>
    <row r="4305" spans="1:10" ht="12.75" customHeight="1" x14ac:dyDescent="0.25">
      <c r="A4305" s="101"/>
      <c r="D4305" s="81"/>
      <c r="E4305" s="81"/>
      <c r="F4305" s="81"/>
      <c r="G4305" s="82"/>
      <c r="H4305" s="83">
        <f>G4304+H4304</f>
        <v>0</v>
      </c>
      <c r="I4305" s="83"/>
      <c r="J4305" s="103"/>
    </row>
    <row r="4306" spans="1:10" ht="12.75" customHeight="1" x14ac:dyDescent="0.25">
      <c r="A4306" s="101"/>
      <c r="B4306" s="79"/>
      <c r="D4306" s="81"/>
      <c r="E4306" s="81"/>
      <c r="F4306" s="81"/>
      <c r="G4306" s="82"/>
      <c r="H4306" s="83"/>
      <c r="I4306" s="83"/>
      <c r="J4306" s="103"/>
    </row>
    <row r="4307" spans="1:10" ht="12.75" customHeight="1" x14ac:dyDescent="0.25">
      <c r="A4307" s="101">
        <v>9</v>
      </c>
      <c r="B4307" s="84" t="s">
        <v>20</v>
      </c>
      <c r="C4307" s="84" t="s">
        <v>21</v>
      </c>
      <c r="D4307" s="85" t="s">
        <v>22</v>
      </c>
      <c r="E4307" s="85" t="s">
        <v>23</v>
      </c>
      <c r="F4307" s="85"/>
      <c r="G4307" s="86" t="s">
        <v>24</v>
      </c>
      <c r="H4307" s="87" t="s">
        <v>25</v>
      </c>
      <c r="I4307" s="87" t="s">
        <v>26</v>
      </c>
      <c r="J4307" s="102"/>
    </row>
    <row r="4308" spans="1:10" ht="12.75" customHeight="1" x14ac:dyDescent="0.25">
      <c r="A4308" s="101"/>
      <c r="B4308" s="80">
        <f>Invoice!B4920</f>
        <v>0</v>
      </c>
      <c r="C4308" s="88">
        <f>Invoice!E4920</f>
        <v>0</v>
      </c>
      <c r="D4308" s="89">
        <f>Invoice!H4920</f>
        <v>0</v>
      </c>
      <c r="E4308" s="81">
        <f t="shared" si="215"/>
        <v>0</v>
      </c>
      <c r="F4308" s="81"/>
      <c r="G4308" s="82">
        <f t="shared" si="216"/>
        <v>0</v>
      </c>
      <c r="H4308" s="83">
        <f t="shared" si="217"/>
        <v>0</v>
      </c>
      <c r="I4308" s="83" t="e">
        <f t="shared" si="218"/>
        <v>#DIV/0!</v>
      </c>
      <c r="J4308" s="103" t="e">
        <f t="shared" si="219"/>
        <v>#DIV/0!</v>
      </c>
    </row>
    <row r="4309" spans="1:10" ht="12.75" customHeight="1" x14ac:dyDescent="0.25">
      <c r="A4309" s="101"/>
      <c r="D4309" s="81"/>
      <c r="E4309" s="81">
        <f>(E4308*Invoice!I4920)+((E4308-(E4308*Invoice!I4920))*Invoice!J4920)</f>
        <v>0</v>
      </c>
      <c r="F4309" s="81"/>
      <c r="G4309" s="90">
        <f>E4309/1.11</f>
        <v>0</v>
      </c>
      <c r="H4309" s="91">
        <f>G4309*11%</f>
        <v>0</v>
      </c>
      <c r="I4309" s="91" t="e">
        <f>G4309/B4308</f>
        <v>#DIV/0!</v>
      </c>
      <c r="J4309" s="104" t="e">
        <f>H4309/B4308</f>
        <v>#DIV/0!</v>
      </c>
    </row>
    <row r="4310" spans="1:10" ht="12.75" customHeight="1" x14ac:dyDescent="0.25">
      <c r="A4310" s="101"/>
      <c r="D4310" s="81" t="s">
        <v>23</v>
      </c>
      <c r="E4310" s="81">
        <f>E4308-E4309</f>
        <v>0</v>
      </c>
      <c r="F4310" s="81"/>
      <c r="G4310" s="82">
        <f>G4308-G4309</f>
        <v>0</v>
      </c>
      <c r="H4310" s="82">
        <f>H4308-H4309</f>
        <v>0</v>
      </c>
      <c r="I4310" s="82" t="e">
        <f>I4308-I4309</f>
        <v>#DIV/0!</v>
      </c>
      <c r="J4310" s="105" t="e">
        <f>J4308-J4309</f>
        <v>#DIV/0!</v>
      </c>
    </row>
    <row r="4311" spans="1:10" ht="12.75" customHeight="1" x14ac:dyDescent="0.25">
      <c r="A4311" s="101"/>
      <c r="D4311" s="81"/>
      <c r="E4311" s="81"/>
      <c r="F4311" s="81"/>
      <c r="G4311" s="82"/>
      <c r="H4311" s="83">
        <f>G4310+H4310</f>
        <v>0</v>
      </c>
      <c r="I4311" s="83"/>
      <c r="J4311" s="103"/>
    </row>
    <row r="4312" spans="1:10" ht="12.75" customHeight="1" x14ac:dyDescent="0.25">
      <c r="A4312" s="101"/>
      <c r="B4312" s="79"/>
      <c r="D4312" s="81"/>
      <c r="E4312" s="81"/>
      <c r="F4312" s="81"/>
      <c r="G4312" s="82"/>
      <c r="H4312" s="83"/>
      <c r="I4312" s="83"/>
      <c r="J4312" s="103"/>
    </row>
    <row r="4313" spans="1:10" ht="12.75" customHeight="1" x14ac:dyDescent="0.25">
      <c r="A4313" s="101">
        <v>10</v>
      </c>
      <c r="B4313" s="84" t="s">
        <v>20</v>
      </c>
      <c r="C4313" s="84" t="s">
        <v>21</v>
      </c>
      <c r="D4313" s="85" t="s">
        <v>22</v>
      </c>
      <c r="E4313" s="85" t="s">
        <v>23</v>
      </c>
      <c r="F4313" s="85"/>
      <c r="G4313" s="86" t="s">
        <v>24</v>
      </c>
      <c r="H4313" s="87" t="s">
        <v>25</v>
      </c>
      <c r="I4313" s="87" t="s">
        <v>26</v>
      </c>
      <c r="J4313" s="102"/>
    </row>
    <row r="4314" spans="1:10" ht="12.75" customHeight="1" x14ac:dyDescent="0.25">
      <c r="A4314" s="101"/>
      <c r="B4314" s="80">
        <f>Invoice!B4921</f>
        <v>0</v>
      </c>
      <c r="C4314" s="88">
        <f>Invoice!E4921</f>
        <v>0</v>
      </c>
      <c r="D4314" s="89">
        <f>Invoice!H4921</f>
        <v>0</v>
      </c>
      <c r="E4314" s="81">
        <f t="shared" si="215"/>
        <v>0</v>
      </c>
      <c r="F4314" s="81"/>
      <c r="G4314" s="82">
        <f t="shared" si="216"/>
        <v>0</v>
      </c>
      <c r="H4314" s="83">
        <f t="shared" si="217"/>
        <v>0</v>
      </c>
      <c r="I4314" s="83" t="e">
        <f t="shared" si="218"/>
        <v>#DIV/0!</v>
      </c>
      <c r="J4314" s="103" t="e">
        <f t="shared" si="219"/>
        <v>#DIV/0!</v>
      </c>
    </row>
    <row r="4315" spans="1:10" ht="12.75" customHeight="1" x14ac:dyDescent="0.25">
      <c r="A4315" s="101"/>
      <c r="D4315" s="81"/>
      <c r="E4315" s="81">
        <f>(E4314*Invoice!I4921)+((E4314-(E4314*Invoice!I4921))*Invoice!J4921)</f>
        <v>0</v>
      </c>
      <c r="F4315" s="81"/>
      <c r="G4315" s="90">
        <f>E4315/1.11</f>
        <v>0</v>
      </c>
      <c r="H4315" s="91">
        <f>G4315*11%</f>
        <v>0</v>
      </c>
      <c r="I4315" s="91" t="e">
        <f>G4315/B4314</f>
        <v>#DIV/0!</v>
      </c>
      <c r="J4315" s="104" t="e">
        <f>H4315/B4314</f>
        <v>#DIV/0!</v>
      </c>
    </row>
    <row r="4316" spans="1:10" ht="12.75" customHeight="1" x14ac:dyDescent="0.25">
      <c r="A4316" s="101"/>
      <c r="D4316" s="81" t="s">
        <v>23</v>
      </c>
      <c r="E4316" s="81">
        <f>E4314-E4315</f>
        <v>0</v>
      </c>
      <c r="F4316" s="81"/>
      <c r="G4316" s="82">
        <f>G4314-G4315</f>
        <v>0</v>
      </c>
      <c r="H4316" s="82">
        <f>H4314-H4315</f>
        <v>0</v>
      </c>
      <c r="I4316" s="82" t="e">
        <f>I4314-I4315</f>
        <v>#DIV/0!</v>
      </c>
      <c r="J4316" s="105" t="e">
        <f>J4314-J4315</f>
        <v>#DIV/0!</v>
      </c>
    </row>
    <row r="4317" spans="1:10" ht="12.75" customHeight="1" x14ac:dyDescent="0.25">
      <c r="A4317" s="101"/>
      <c r="D4317" s="81"/>
      <c r="E4317" s="81"/>
      <c r="F4317" s="81"/>
      <c r="G4317" s="82"/>
      <c r="H4317" s="83">
        <f>G4316+H4316</f>
        <v>0</v>
      </c>
      <c r="I4317" s="83"/>
      <c r="J4317" s="103"/>
    </row>
    <row r="4318" spans="1:10" ht="12.75" customHeight="1" x14ac:dyDescent="0.25">
      <c r="A4318" s="101"/>
      <c r="B4318" s="79"/>
      <c r="D4318" s="81"/>
      <c r="E4318" s="81"/>
      <c r="F4318" s="81"/>
      <c r="G4318" s="82"/>
      <c r="H4318" s="83"/>
      <c r="I4318" s="83"/>
      <c r="J4318" s="103"/>
    </row>
    <row r="4319" spans="1:10" ht="12.75" customHeight="1" x14ac:dyDescent="0.25">
      <c r="A4319" s="101">
        <v>11</v>
      </c>
      <c r="B4319" s="84" t="s">
        <v>20</v>
      </c>
      <c r="C4319" s="84" t="s">
        <v>21</v>
      </c>
      <c r="D4319" s="85" t="s">
        <v>22</v>
      </c>
      <c r="E4319" s="85" t="s">
        <v>23</v>
      </c>
      <c r="F4319" s="85"/>
      <c r="G4319" s="86" t="s">
        <v>24</v>
      </c>
      <c r="H4319" s="87" t="s">
        <v>25</v>
      </c>
      <c r="I4319" s="87" t="s">
        <v>26</v>
      </c>
      <c r="J4319" s="102"/>
    </row>
    <row r="4320" spans="1:10" ht="12.75" customHeight="1" x14ac:dyDescent="0.25">
      <c r="A4320" s="101"/>
      <c r="B4320" s="80">
        <f>Invoice!B4922</f>
        <v>0</v>
      </c>
      <c r="C4320" s="88">
        <f>Invoice!E4922</f>
        <v>0</v>
      </c>
      <c r="D4320" s="89">
        <f>Invoice!H4922</f>
        <v>0</v>
      </c>
      <c r="E4320" s="81">
        <f t="shared" si="215"/>
        <v>0</v>
      </c>
      <c r="F4320" s="81"/>
      <c r="G4320" s="82">
        <f t="shared" si="216"/>
        <v>0</v>
      </c>
      <c r="H4320" s="83">
        <f t="shared" si="217"/>
        <v>0</v>
      </c>
      <c r="I4320" s="83" t="e">
        <f t="shared" si="218"/>
        <v>#DIV/0!</v>
      </c>
      <c r="J4320" s="103" t="e">
        <f t="shared" si="219"/>
        <v>#DIV/0!</v>
      </c>
    </row>
    <row r="4321" spans="1:10" ht="12.75" customHeight="1" x14ac:dyDescent="0.25">
      <c r="A4321" s="101"/>
      <c r="D4321" s="81"/>
      <c r="E4321" s="81">
        <f>(E4320*Invoice!I4922)+((E4320-(E4320*Invoice!I4922))*Invoice!J4922)</f>
        <v>0</v>
      </c>
      <c r="F4321" s="81"/>
      <c r="G4321" s="90">
        <f>E4321/1.11</f>
        <v>0</v>
      </c>
      <c r="H4321" s="91">
        <f>G4321*11%</f>
        <v>0</v>
      </c>
      <c r="I4321" s="91" t="e">
        <f>G4321/B4320</f>
        <v>#DIV/0!</v>
      </c>
      <c r="J4321" s="104" t="e">
        <f>H4321/B4320</f>
        <v>#DIV/0!</v>
      </c>
    </row>
    <row r="4322" spans="1:10" ht="12.75" customHeight="1" x14ac:dyDescent="0.25">
      <c r="A4322" s="101"/>
      <c r="D4322" s="81" t="s">
        <v>23</v>
      </c>
      <c r="E4322" s="81">
        <f>E4320-E4321</f>
        <v>0</v>
      </c>
      <c r="F4322" s="81"/>
      <c r="G4322" s="82">
        <f>G4320-G4321</f>
        <v>0</v>
      </c>
      <c r="H4322" s="82">
        <f>H4320-H4321</f>
        <v>0</v>
      </c>
      <c r="I4322" s="82" t="e">
        <f>I4320-I4321</f>
        <v>#DIV/0!</v>
      </c>
      <c r="J4322" s="105" t="e">
        <f>J4320-J4321</f>
        <v>#DIV/0!</v>
      </c>
    </row>
    <row r="4323" spans="1:10" ht="12.75" customHeight="1" x14ac:dyDescent="0.25">
      <c r="A4323" s="101"/>
      <c r="D4323" s="81"/>
      <c r="E4323" s="81"/>
      <c r="F4323" s="81"/>
      <c r="G4323" s="82"/>
      <c r="H4323" s="83">
        <f>G4322+H4322</f>
        <v>0</v>
      </c>
      <c r="I4323" s="83"/>
      <c r="J4323" s="103"/>
    </row>
    <row r="4324" spans="1:10" ht="12.75" customHeight="1" x14ac:dyDescent="0.25">
      <c r="A4324" s="101"/>
      <c r="B4324" s="79"/>
      <c r="D4324" s="81"/>
      <c r="E4324" s="81"/>
      <c r="F4324" s="81"/>
      <c r="G4324" s="82"/>
      <c r="H4324" s="83"/>
      <c r="I4324" s="83"/>
      <c r="J4324" s="103"/>
    </row>
    <row r="4325" spans="1:10" ht="12.75" customHeight="1" x14ac:dyDescent="0.25">
      <c r="A4325" s="101">
        <v>12</v>
      </c>
      <c r="B4325" s="84" t="s">
        <v>20</v>
      </c>
      <c r="C4325" s="84" t="s">
        <v>21</v>
      </c>
      <c r="D4325" s="85" t="s">
        <v>22</v>
      </c>
      <c r="E4325" s="85" t="s">
        <v>23</v>
      </c>
      <c r="F4325" s="85"/>
      <c r="G4325" s="86" t="s">
        <v>24</v>
      </c>
      <c r="H4325" s="87" t="s">
        <v>25</v>
      </c>
      <c r="I4325" s="87" t="s">
        <v>26</v>
      </c>
      <c r="J4325" s="102"/>
    </row>
    <row r="4326" spans="1:10" ht="12.75" customHeight="1" x14ac:dyDescent="0.25">
      <c r="A4326" s="101"/>
      <c r="B4326" s="80">
        <f>Invoice!B4923</f>
        <v>0</v>
      </c>
      <c r="C4326" s="88">
        <f>Invoice!E4923</f>
        <v>0</v>
      </c>
      <c r="D4326" s="89">
        <f>Invoice!H4923</f>
        <v>0</v>
      </c>
      <c r="E4326" s="81">
        <f t="shared" si="215"/>
        <v>0</v>
      </c>
      <c r="F4326" s="81"/>
      <c r="G4326" s="82">
        <f t="shared" si="216"/>
        <v>0</v>
      </c>
      <c r="H4326" s="83">
        <f t="shared" si="217"/>
        <v>0</v>
      </c>
      <c r="I4326" s="83" t="e">
        <f t="shared" si="218"/>
        <v>#DIV/0!</v>
      </c>
      <c r="J4326" s="103" t="e">
        <f t="shared" si="219"/>
        <v>#DIV/0!</v>
      </c>
    </row>
    <row r="4327" spans="1:10" ht="12.75" customHeight="1" x14ac:dyDescent="0.25">
      <c r="A4327" s="101"/>
      <c r="D4327" s="81"/>
      <c r="E4327" s="81">
        <f>(E4326*Invoice!I4923)+((E4326-(E4326*Invoice!I4923))*Invoice!J4923)</f>
        <v>0</v>
      </c>
      <c r="F4327" s="81"/>
      <c r="G4327" s="90">
        <f>E4327/1.11</f>
        <v>0</v>
      </c>
      <c r="H4327" s="91">
        <f>G4327*11%</f>
        <v>0</v>
      </c>
      <c r="I4327" s="91" t="e">
        <f>G4327/B4326</f>
        <v>#DIV/0!</v>
      </c>
      <c r="J4327" s="104" t="e">
        <f>H4327/B4326</f>
        <v>#DIV/0!</v>
      </c>
    </row>
    <row r="4328" spans="1:10" ht="12.75" customHeight="1" x14ac:dyDescent="0.25">
      <c r="A4328" s="101"/>
      <c r="D4328" s="81" t="s">
        <v>23</v>
      </c>
      <c r="E4328" s="81">
        <f>E4326-E4327</f>
        <v>0</v>
      </c>
      <c r="F4328" s="81"/>
      <c r="G4328" s="82">
        <f>G4326-G4327</f>
        <v>0</v>
      </c>
      <c r="H4328" s="82">
        <f>H4326-H4327</f>
        <v>0</v>
      </c>
      <c r="I4328" s="82" t="e">
        <f>I4326-I4327</f>
        <v>#DIV/0!</v>
      </c>
      <c r="J4328" s="105" t="e">
        <f>J4326-J4327</f>
        <v>#DIV/0!</v>
      </c>
    </row>
    <row r="4329" spans="1:10" ht="12.75" customHeight="1" x14ac:dyDescent="0.25">
      <c r="A4329" s="101"/>
      <c r="D4329" s="81"/>
      <c r="E4329" s="81"/>
      <c r="F4329" s="81"/>
      <c r="G4329" s="82"/>
      <c r="H4329" s="83">
        <f>G4328+H4328</f>
        <v>0</v>
      </c>
      <c r="I4329" s="83"/>
      <c r="J4329" s="103"/>
    </row>
    <row r="4330" spans="1:10" ht="12.75" customHeight="1" x14ac:dyDescent="0.25">
      <c r="A4330" s="101"/>
      <c r="B4330" s="79"/>
      <c r="D4330" s="81"/>
      <c r="E4330" s="81"/>
      <c r="F4330" s="81"/>
      <c r="G4330" s="82"/>
      <c r="H4330" s="83"/>
      <c r="I4330" s="83"/>
      <c r="J4330" s="103"/>
    </row>
    <row r="4331" spans="1:10" ht="12.75" customHeight="1" x14ac:dyDescent="0.25">
      <c r="A4331" s="101">
        <v>13</v>
      </c>
      <c r="B4331" s="84" t="s">
        <v>20</v>
      </c>
      <c r="C4331" s="84" t="s">
        <v>21</v>
      </c>
      <c r="D4331" s="85" t="s">
        <v>22</v>
      </c>
      <c r="E4331" s="85" t="s">
        <v>23</v>
      </c>
      <c r="F4331" s="85"/>
      <c r="G4331" s="86" t="s">
        <v>24</v>
      </c>
      <c r="H4331" s="87" t="s">
        <v>25</v>
      </c>
      <c r="I4331" s="87" t="s">
        <v>26</v>
      </c>
      <c r="J4331" s="102"/>
    </row>
    <row r="4332" spans="1:10" ht="12.75" customHeight="1" x14ac:dyDescent="0.25">
      <c r="A4332" s="101"/>
      <c r="B4332" s="80">
        <f>Invoice!B4924</f>
        <v>0</v>
      </c>
      <c r="C4332" s="88">
        <f>Invoice!E4924</f>
        <v>0</v>
      </c>
      <c r="D4332" s="89">
        <f>Invoice!H4924</f>
        <v>0</v>
      </c>
      <c r="E4332" s="81">
        <f t="shared" si="215"/>
        <v>0</v>
      </c>
      <c r="F4332" s="81"/>
      <c r="G4332" s="82">
        <f t="shared" si="216"/>
        <v>0</v>
      </c>
      <c r="H4332" s="83">
        <f t="shared" si="217"/>
        <v>0</v>
      </c>
      <c r="I4332" s="83" t="e">
        <f t="shared" si="218"/>
        <v>#DIV/0!</v>
      </c>
      <c r="J4332" s="103" t="e">
        <f t="shared" si="219"/>
        <v>#DIV/0!</v>
      </c>
    </row>
    <row r="4333" spans="1:10" ht="12.75" customHeight="1" x14ac:dyDescent="0.25">
      <c r="A4333" s="101"/>
      <c r="D4333" s="81"/>
      <c r="E4333" s="81">
        <f>(E4332*Invoice!I4924)+((E4332-(E4332*Invoice!I4924))*Invoice!J4924)</f>
        <v>0</v>
      </c>
      <c r="F4333" s="81"/>
      <c r="G4333" s="90">
        <f>E4333/1.11</f>
        <v>0</v>
      </c>
      <c r="H4333" s="91">
        <f>G4333*11%</f>
        <v>0</v>
      </c>
      <c r="I4333" s="91" t="e">
        <f>G4333/B4332</f>
        <v>#DIV/0!</v>
      </c>
      <c r="J4333" s="104" t="e">
        <f>H4333/B4332</f>
        <v>#DIV/0!</v>
      </c>
    </row>
    <row r="4334" spans="1:10" ht="12.75" customHeight="1" x14ac:dyDescent="0.25">
      <c r="A4334" s="101"/>
      <c r="D4334" s="81" t="s">
        <v>23</v>
      </c>
      <c r="E4334" s="81">
        <f>E4332-E4333</f>
        <v>0</v>
      </c>
      <c r="F4334" s="81"/>
      <c r="G4334" s="82">
        <f>G4332-G4333</f>
        <v>0</v>
      </c>
      <c r="H4334" s="82">
        <f>H4332-H4333</f>
        <v>0</v>
      </c>
      <c r="I4334" s="82" t="e">
        <f>I4332-I4333</f>
        <v>#DIV/0!</v>
      </c>
      <c r="J4334" s="105" t="e">
        <f>J4332-J4333</f>
        <v>#DIV/0!</v>
      </c>
    </row>
    <row r="4335" spans="1:10" ht="12.75" customHeight="1" x14ac:dyDescent="0.25">
      <c r="A4335" s="101"/>
      <c r="D4335" s="81"/>
      <c r="E4335" s="81"/>
      <c r="F4335" s="81"/>
      <c r="G4335" s="82"/>
      <c r="H4335" s="83">
        <f>G4334+H4334</f>
        <v>0</v>
      </c>
      <c r="I4335" s="83"/>
      <c r="J4335" s="103"/>
    </row>
    <row r="4336" spans="1:10" ht="12.75" customHeight="1" x14ac:dyDescent="0.25">
      <c r="A4336" s="101"/>
      <c r="B4336" s="79"/>
      <c r="D4336" s="81"/>
      <c r="E4336" s="81"/>
      <c r="F4336" s="81"/>
      <c r="G4336" s="82"/>
      <c r="H4336" s="83"/>
      <c r="I4336" s="83"/>
      <c r="J4336" s="103"/>
    </row>
    <row r="4337" spans="1:10" ht="12.75" customHeight="1" x14ac:dyDescent="0.25">
      <c r="A4337" s="101">
        <v>14</v>
      </c>
      <c r="B4337" s="84" t="s">
        <v>20</v>
      </c>
      <c r="C4337" s="84" t="s">
        <v>21</v>
      </c>
      <c r="D4337" s="85" t="s">
        <v>22</v>
      </c>
      <c r="E4337" s="85" t="s">
        <v>23</v>
      </c>
      <c r="F4337" s="85"/>
      <c r="G4337" s="86" t="s">
        <v>24</v>
      </c>
      <c r="H4337" s="87" t="s">
        <v>25</v>
      </c>
      <c r="I4337" s="87" t="s">
        <v>26</v>
      </c>
      <c r="J4337" s="102"/>
    </row>
    <row r="4338" spans="1:10" ht="12.75" customHeight="1" x14ac:dyDescent="0.25">
      <c r="A4338" s="101"/>
      <c r="B4338" s="80">
        <f>Invoice!B4925</f>
        <v>0</v>
      </c>
      <c r="C4338" s="88">
        <f>Invoice!E4925</f>
        <v>0</v>
      </c>
      <c r="D4338" s="89">
        <f>Invoice!H4925</f>
        <v>0</v>
      </c>
      <c r="E4338" s="81">
        <f t="shared" si="215"/>
        <v>0</v>
      </c>
      <c r="F4338" s="81"/>
      <c r="G4338" s="82">
        <f t="shared" si="216"/>
        <v>0</v>
      </c>
      <c r="H4338" s="83">
        <f t="shared" si="217"/>
        <v>0</v>
      </c>
      <c r="I4338" s="83" t="e">
        <f t="shared" si="218"/>
        <v>#DIV/0!</v>
      </c>
      <c r="J4338" s="103" t="e">
        <f t="shared" si="219"/>
        <v>#DIV/0!</v>
      </c>
    </row>
    <row r="4339" spans="1:10" ht="12.75" customHeight="1" x14ac:dyDescent="0.25">
      <c r="A4339" s="101"/>
      <c r="D4339" s="81"/>
      <c r="E4339" s="81">
        <f>(E4338*Invoice!I4925)+((E4338-(E4338*Invoice!I4925))*Invoice!J4925)</f>
        <v>0</v>
      </c>
      <c r="F4339" s="81"/>
      <c r="G4339" s="90">
        <f>E4339/1.11</f>
        <v>0</v>
      </c>
      <c r="H4339" s="91">
        <f>G4339*11%</f>
        <v>0</v>
      </c>
      <c r="I4339" s="91" t="e">
        <f>G4339/B4338</f>
        <v>#DIV/0!</v>
      </c>
      <c r="J4339" s="104" t="e">
        <f>H4339/B4338</f>
        <v>#DIV/0!</v>
      </c>
    </row>
    <row r="4340" spans="1:10" ht="12.75" customHeight="1" x14ac:dyDescent="0.25">
      <c r="A4340" s="101"/>
      <c r="D4340" s="81" t="s">
        <v>23</v>
      </c>
      <c r="E4340" s="81">
        <f>E4338-E4339</f>
        <v>0</v>
      </c>
      <c r="F4340" s="81"/>
      <c r="G4340" s="82">
        <f>G4338-G4339</f>
        <v>0</v>
      </c>
      <c r="H4340" s="82">
        <f>H4338-H4339</f>
        <v>0</v>
      </c>
      <c r="I4340" s="82" t="e">
        <f>I4338-I4339</f>
        <v>#DIV/0!</v>
      </c>
      <c r="J4340" s="105" t="e">
        <f>J4338-J4339</f>
        <v>#DIV/0!</v>
      </c>
    </row>
    <row r="4341" spans="1:10" ht="12.75" customHeight="1" x14ac:dyDescent="0.25">
      <c r="A4341" s="101"/>
      <c r="D4341" s="81"/>
      <c r="E4341" s="81"/>
      <c r="F4341" s="81"/>
      <c r="G4341" s="82"/>
      <c r="H4341" s="83">
        <f>G4340+H4340</f>
        <v>0</v>
      </c>
      <c r="I4341" s="83"/>
      <c r="J4341" s="103"/>
    </row>
    <row r="4342" spans="1:10" ht="12.75" customHeight="1" x14ac:dyDescent="0.25">
      <c r="A4342" s="101"/>
      <c r="B4342" s="79"/>
      <c r="D4342" s="81"/>
      <c r="E4342" s="81"/>
      <c r="F4342" s="81"/>
      <c r="G4342" s="82"/>
      <c r="H4342" s="83"/>
      <c r="I4342" s="83"/>
      <c r="J4342" s="103"/>
    </row>
    <row r="4343" spans="1:10" ht="12.75" customHeight="1" x14ac:dyDescent="0.25">
      <c r="A4343" s="101">
        <v>15</v>
      </c>
      <c r="B4343" s="84" t="s">
        <v>20</v>
      </c>
      <c r="C4343" s="84" t="s">
        <v>21</v>
      </c>
      <c r="D4343" s="85" t="s">
        <v>22</v>
      </c>
      <c r="E4343" s="85" t="s">
        <v>23</v>
      </c>
      <c r="F4343" s="85"/>
      <c r="G4343" s="86" t="s">
        <v>24</v>
      </c>
      <c r="H4343" s="87" t="s">
        <v>25</v>
      </c>
      <c r="I4343" s="87" t="s">
        <v>26</v>
      </c>
      <c r="J4343" s="102"/>
    </row>
    <row r="4344" spans="1:10" ht="12.75" customHeight="1" x14ac:dyDescent="0.25">
      <c r="A4344" s="101"/>
      <c r="B4344" s="80">
        <f>Invoice!B4926</f>
        <v>0</v>
      </c>
      <c r="C4344" s="88">
        <f>Invoice!E4926</f>
        <v>0</v>
      </c>
      <c r="D4344" s="89">
        <f>Invoice!H4926</f>
        <v>0</v>
      </c>
      <c r="E4344" s="81">
        <f t="shared" si="215"/>
        <v>0</v>
      </c>
      <c r="F4344" s="81"/>
      <c r="G4344" s="82">
        <f t="shared" si="216"/>
        <v>0</v>
      </c>
      <c r="H4344" s="83">
        <f t="shared" si="217"/>
        <v>0</v>
      </c>
      <c r="I4344" s="83" t="e">
        <f t="shared" si="218"/>
        <v>#DIV/0!</v>
      </c>
      <c r="J4344" s="103" t="e">
        <f t="shared" si="219"/>
        <v>#DIV/0!</v>
      </c>
    </row>
    <row r="4345" spans="1:10" ht="12.75" customHeight="1" x14ac:dyDescent="0.25">
      <c r="A4345" s="101"/>
      <c r="D4345" s="81"/>
      <c r="E4345" s="81">
        <f>(E4344*Invoice!I4926)+((E4344-(E4344*Invoice!I4926))*Invoice!J4926)</f>
        <v>0</v>
      </c>
      <c r="F4345" s="81"/>
      <c r="G4345" s="90">
        <f>E4345/1.11</f>
        <v>0</v>
      </c>
      <c r="H4345" s="91">
        <f>G4345*11%</f>
        <v>0</v>
      </c>
      <c r="I4345" s="91" t="e">
        <f>G4345/B4344</f>
        <v>#DIV/0!</v>
      </c>
      <c r="J4345" s="104" t="e">
        <f>H4345/B4344</f>
        <v>#DIV/0!</v>
      </c>
    </row>
    <row r="4346" spans="1:10" ht="12.75" customHeight="1" x14ac:dyDescent="0.25">
      <c r="A4346" s="101"/>
      <c r="D4346" s="81" t="s">
        <v>23</v>
      </c>
      <c r="E4346" s="81">
        <f>E4344-E4345</f>
        <v>0</v>
      </c>
      <c r="F4346" s="81"/>
      <c r="G4346" s="82">
        <f>G4344-G4345</f>
        <v>0</v>
      </c>
      <c r="H4346" s="82">
        <f>H4344-H4345</f>
        <v>0</v>
      </c>
      <c r="I4346" s="82" t="e">
        <f>I4344-I4345</f>
        <v>#DIV/0!</v>
      </c>
      <c r="J4346" s="105" t="e">
        <f>J4344-J4345</f>
        <v>#DIV/0!</v>
      </c>
    </row>
    <row r="4347" spans="1:10" ht="12.75" customHeight="1" x14ac:dyDescent="0.25">
      <c r="A4347" s="101"/>
      <c r="D4347" s="81"/>
      <c r="E4347" s="81"/>
      <c r="F4347" s="81"/>
      <c r="G4347" s="82"/>
      <c r="H4347" s="83">
        <f>G4346+H4346</f>
        <v>0</v>
      </c>
      <c r="I4347" s="83"/>
      <c r="J4347" s="103"/>
    </row>
    <row r="4348" spans="1:10" ht="12.75" customHeight="1" x14ac:dyDescent="0.25">
      <c r="A4348" s="101"/>
      <c r="B4348" s="79"/>
      <c r="D4348" s="81"/>
      <c r="E4348" s="81"/>
      <c r="F4348" s="81"/>
      <c r="G4348" s="82"/>
      <c r="H4348" s="83"/>
      <c r="I4348" s="83"/>
      <c r="J4348" s="103"/>
    </row>
    <row r="4349" spans="1:10" ht="12.75" customHeight="1" x14ac:dyDescent="0.25">
      <c r="A4349" s="101">
        <v>16</v>
      </c>
      <c r="B4349" s="84" t="s">
        <v>20</v>
      </c>
      <c r="C4349" s="84" t="s">
        <v>21</v>
      </c>
      <c r="D4349" s="85" t="s">
        <v>22</v>
      </c>
      <c r="E4349" s="85" t="s">
        <v>23</v>
      </c>
      <c r="F4349" s="85"/>
      <c r="G4349" s="86" t="s">
        <v>24</v>
      </c>
      <c r="H4349" s="87" t="s">
        <v>25</v>
      </c>
      <c r="I4349" s="87" t="s">
        <v>26</v>
      </c>
      <c r="J4349" s="102"/>
    </row>
    <row r="4350" spans="1:10" ht="12.75" customHeight="1" x14ac:dyDescent="0.25">
      <c r="A4350" s="101"/>
      <c r="B4350" s="80">
        <f>Invoice!B4927</f>
        <v>0</v>
      </c>
      <c r="C4350" s="88">
        <f>Invoice!E4927</f>
        <v>0</v>
      </c>
      <c r="D4350" s="89">
        <f>Invoice!H4927</f>
        <v>0</v>
      </c>
      <c r="E4350" s="81">
        <f t="shared" si="215"/>
        <v>0</v>
      </c>
      <c r="F4350" s="81"/>
      <c r="G4350" s="82">
        <f t="shared" si="216"/>
        <v>0</v>
      </c>
      <c r="H4350" s="83">
        <f t="shared" si="217"/>
        <v>0</v>
      </c>
      <c r="I4350" s="83" t="e">
        <f t="shared" si="218"/>
        <v>#DIV/0!</v>
      </c>
      <c r="J4350" s="103" t="e">
        <f t="shared" si="219"/>
        <v>#DIV/0!</v>
      </c>
    </row>
    <row r="4351" spans="1:10" ht="12.75" customHeight="1" x14ac:dyDescent="0.25">
      <c r="A4351" s="101"/>
      <c r="D4351" s="81"/>
      <c r="E4351" s="81">
        <f>(E4350*Invoice!I4927)+((E4350-(E4350*Invoice!I4927))*Invoice!J4927)</f>
        <v>0</v>
      </c>
      <c r="F4351" s="81"/>
      <c r="G4351" s="90">
        <f>E4351/1.11</f>
        <v>0</v>
      </c>
      <c r="H4351" s="91">
        <f>G4351*11%</f>
        <v>0</v>
      </c>
      <c r="I4351" s="91" t="e">
        <f>G4351/B4350</f>
        <v>#DIV/0!</v>
      </c>
      <c r="J4351" s="104" t="e">
        <f>H4351/B4350</f>
        <v>#DIV/0!</v>
      </c>
    </row>
    <row r="4352" spans="1:10" ht="12.75" customHeight="1" x14ac:dyDescent="0.25">
      <c r="A4352" s="101"/>
      <c r="D4352" s="81" t="s">
        <v>23</v>
      </c>
      <c r="E4352" s="81">
        <f>E4350-E4351</f>
        <v>0</v>
      </c>
      <c r="F4352" s="81"/>
      <c r="G4352" s="82">
        <f>G4350-G4351</f>
        <v>0</v>
      </c>
      <c r="H4352" s="82">
        <f>H4350-H4351</f>
        <v>0</v>
      </c>
      <c r="I4352" s="82" t="e">
        <f>I4350-I4351</f>
        <v>#DIV/0!</v>
      </c>
      <c r="J4352" s="105" t="e">
        <f>J4350-J4351</f>
        <v>#DIV/0!</v>
      </c>
    </row>
    <row r="4353" spans="1:10" ht="12.75" customHeight="1" x14ac:dyDescent="0.25">
      <c r="A4353" s="101"/>
      <c r="D4353" s="81"/>
      <c r="E4353" s="81"/>
      <c r="F4353" s="81"/>
      <c r="G4353" s="82"/>
      <c r="H4353" s="83">
        <f>G4352+H4352</f>
        <v>0</v>
      </c>
      <c r="I4353" s="83"/>
      <c r="J4353" s="103"/>
    </row>
    <row r="4354" spans="1:10" ht="12.75" customHeight="1" x14ac:dyDescent="0.25">
      <c r="A4354" s="101"/>
      <c r="C4354" s="88"/>
      <c r="D4354" s="89"/>
      <c r="E4354" s="81"/>
      <c r="F4354" s="81"/>
      <c r="G4354" s="82"/>
      <c r="H4354" s="83"/>
      <c r="I4354" s="83"/>
      <c r="J4354" s="103"/>
    </row>
    <row r="4355" spans="1:10" ht="12.75" customHeight="1" x14ac:dyDescent="0.25">
      <c r="A4355" s="106"/>
      <c r="B4355" s="107"/>
      <c r="C4355" s="107"/>
      <c r="D4355" s="107"/>
      <c r="E4355" s="107"/>
      <c r="F4355" s="107"/>
      <c r="G4355" s="108">
        <f>G4262+G4268+G4274+G4280+G4286+G4292+G4298+G4304+G4310+G4316+G4322+G4328+G4334+G4340+G4346+G4352</f>
        <v>0</v>
      </c>
      <c r="H4355" s="108">
        <f>H4262+H4268+H4274+H4280+H4286+H4292+H4298+H4304+H4310+H4316+H4322+H4328+H4334+H4340+H4346+H4352</f>
        <v>0</v>
      </c>
      <c r="I4355" s="107"/>
      <c r="J4355" s="109">
        <f>H4263+H4269+H4275+H4281+H4287+H4293+H4299+H4305+H4311+H4317+H4323+H4329+H4335+H4341+H4347+H4353</f>
        <v>0</v>
      </c>
    </row>
    <row r="4357" spans="1:10" ht="12.75" customHeight="1" x14ac:dyDescent="0.25">
      <c r="A4357" s="94" t="s">
        <v>1</v>
      </c>
      <c r="B4357" s="95">
        <f>Invoice!E5018</f>
        <v>23060045</v>
      </c>
      <c r="C4357" s="96"/>
      <c r="D4357" s="97"/>
      <c r="E4357" s="97"/>
      <c r="F4357" s="97"/>
      <c r="G4357" s="98"/>
      <c r="H4357" s="99"/>
      <c r="I4357" s="99"/>
      <c r="J4357" s="100"/>
    </row>
    <row r="4358" spans="1:10" ht="12.75" customHeight="1" x14ac:dyDescent="0.25">
      <c r="A4358" s="101">
        <v>1</v>
      </c>
      <c r="B4358" s="84" t="s">
        <v>20</v>
      </c>
      <c r="C4358" s="84" t="s">
        <v>21</v>
      </c>
      <c r="D4358" s="85" t="s">
        <v>22</v>
      </c>
      <c r="E4358" s="85" t="s">
        <v>23</v>
      </c>
      <c r="F4358" s="85"/>
      <c r="G4358" s="86" t="s">
        <v>24</v>
      </c>
      <c r="H4358" s="87" t="s">
        <v>25</v>
      </c>
      <c r="I4358" s="87" t="s">
        <v>26</v>
      </c>
      <c r="J4358" s="102"/>
    </row>
    <row r="4359" spans="1:10" ht="12.75" customHeight="1" x14ac:dyDescent="0.25">
      <c r="A4359" s="101"/>
      <c r="B4359" s="80">
        <f>Invoice!B5026</f>
        <v>0</v>
      </c>
      <c r="C4359" s="88">
        <f>Invoice!E5026</f>
        <v>0</v>
      </c>
      <c r="D4359" s="89">
        <f>Invoice!H5026</f>
        <v>0</v>
      </c>
      <c r="E4359" s="81">
        <f>D4359*B4359</f>
        <v>0</v>
      </c>
      <c r="F4359" s="81"/>
      <c r="G4359" s="82">
        <f>E4359/1.11</f>
        <v>0</v>
      </c>
      <c r="H4359" s="83">
        <f>G4359*11%</f>
        <v>0</v>
      </c>
      <c r="I4359" s="83" t="e">
        <f>G4359/B4359</f>
        <v>#DIV/0!</v>
      </c>
      <c r="J4359" s="103" t="e">
        <f>H4359/B4359</f>
        <v>#DIV/0!</v>
      </c>
    </row>
    <row r="4360" spans="1:10" ht="12.75" customHeight="1" x14ac:dyDescent="0.25">
      <c r="A4360" s="101"/>
      <c r="D4360" s="81"/>
      <c r="E4360" s="81">
        <f>(E4359*Invoice!I5026)+((E4359-(E4359*Invoice!I5026))*Invoice!J5026)</f>
        <v>0</v>
      </c>
      <c r="F4360" s="81"/>
      <c r="G4360" s="90">
        <f>E4360/1.11</f>
        <v>0</v>
      </c>
      <c r="H4360" s="91">
        <f>G4360*11%</f>
        <v>0</v>
      </c>
      <c r="I4360" s="91" t="e">
        <f>G4360/B4359</f>
        <v>#DIV/0!</v>
      </c>
      <c r="J4360" s="104" t="e">
        <f>H4360/B4359</f>
        <v>#DIV/0!</v>
      </c>
    </row>
    <row r="4361" spans="1:10" ht="12.75" customHeight="1" x14ac:dyDescent="0.25">
      <c r="A4361" s="101"/>
      <c r="D4361" s="81" t="s">
        <v>23</v>
      </c>
      <c r="E4361" s="81">
        <f>E4359-E4360</f>
        <v>0</v>
      </c>
      <c r="F4361" s="81"/>
      <c r="G4361" s="82">
        <f>G4359-G4360</f>
        <v>0</v>
      </c>
      <c r="H4361" s="82">
        <f>H4359-H4360</f>
        <v>0</v>
      </c>
      <c r="I4361" s="82" t="e">
        <f>I4359-I4360</f>
        <v>#DIV/0!</v>
      </c>
      <c r="J4361" s="105" t="e">
        <f>J4359-J4360</f>
        <v>#DIV/0!</v>
      </c>
    </row>
    <row r="4362" spans="1:10" ht="12.75" customHeight="1" x14ac:dyDescent="0.25">
      <c r="A4362" s="101"/>
      <c r="D4362" s="81"/>
      <c r="E4362" s="81"/>
      <c r="F4362" s="81"/>
      <c r="G4362" s="82"/>
      <c r="H4362" s="83">
        <f>G4361+H4361</f>
        <v>0</v>
      </c>
      <c r="I4362" s="83"/>
      <c r="J4362" s="103"/>
    </row>
    <row r="4363" spans="1:10" ht="12.75" customHeight="1" x14ac:dyDescent="0.25">
      <c r="A4363" s="101"/>
      <c r="B4363" s="79"/>
      <c r="D4363" s="81"/>
      <c r="E4363" s="81"/>
      <c r="F4363" s="81"/>
      <c r="G4363" s="82"/>
      <c r="H4363" s="83"/>
      <c r="I4363" s="83"/>
      <c r="J4363" s="103"/>
    </row>
    <row r="4364" spans="1:10" ht="12.75" customHeight="1" x14ac:dyDescent="0.25">
      <c r="A4364" s="101">
        <v>2</v>
      </c>
      <c r="B4364" s="84" t="s">
        <v>20</v>
      </c>
      <c r="C4364" s="84" t="s">
        <v>21</v>
      </c>
      <c r="D4364" s="85" t="s">
        <v>22</v>
      </c>
      <c r="E4364" s="85" t="s">
        <v>23</v>
      </c>
      <c r="F4364" s="85"/>
      <c r="G4364" s="86" t="s">
        <v>24</v>
      </c>
      <c r="H4364" s="87" t="s">
        <v>25</v>
      </c>
      <c r="I4364" s="87" t="s">
        <v>26</v>
      </c>
      <c r="J4364" s="102"/>
    </row>
    <row r="4365" spans="1:10" ht="12.75" customHeight="1" x14ac:dyDescent="0.25">
      <c r="A4365" s="101"/>
      <c r="B4365" s="80">
        <f>Invoice!B5027</f>
        <v>0</v>
      </c>
      <c r="C4365" s="88">
        <f>Invoice!E5027</f>
        <v>0</v>
      </c>
      <c r="D4365" s="89">
        <f>Invoice!H5027</f>
        <v>0</v>
      </c>
      <c r="E4365" s="81">
        <f t="shared" ref="E4365:E4449" si="220">D4365*B4365</f>
        <v>0</v>
      </c>
      <c r="F4365" s="81"/>
      <c r="G4365" s="82">
        <f t="shared" ref="G4365:G4449" si="221">E4365/1.11</f>
        <v>0</v>
      </c>
      <c r="H4365" s="83">
        <f t="shared" ref="H4365:H4449" si="222">G4365*11%</f>
        <v>0</v>
      </c>
      <c r="I4365" s="83" t="e">
        <f t="shared" ref="I4365:I4449" si="223">G4365/B4365</f>
        <v>#DIV/0!</v>
      </c>
      <c r="J4365" s="103" t="e">
        <f t="shared" ref="J4365:J4449" si="224">H4365/B4365</f>
        <v>#DIV/0!</v>
      </c>
    </row>
    <row r="4366" spans="1:10" ht="12.75" customHeight="1" x14ac:dyDescent="0.25">
      <c r="A4366" s="101"/>
      <c r="D4366" s="81"/>
      <c r="E4366" s="81">
        <f>(E4365*Invoice!I5027)+((E4365-(E4365*Invoice!I5027))*Invoice!J5027)</f>
        <v>0</v>
      </c>
      <c r="F4366" s="81"/>
      <c r="G4366" s="90">
        <f>E4366/1.11</f>
        <v>0</v>
      </c>
      <c r="H4366" s="91">
        <f>G4366*11%</f>
        <v>0</v>
      </c>
      <c r="I4366" s="91" t="e">
        <f>G4366/B4365</f>
        <v>#DIV/0!</v>
      </c>
      <c r="J4366" s="104" t="e">
        <f>H4366/B4365</f>
        <v>#DIV/0!</v>
      </c>
    </row>
    <row r="4367" spans="1:10" ht="12.75" customHeight="1" x14ac:dyDescent="0.25">
      <c r="A4367" s="101"/>
      <c r="D4367" s="81" t="s">
        <v>23</v>
      </c>
      <c r="E4367" s="81">
        <f>E4365-E4366</f>
        <v>0</v>
      </c>
      <c r="F4367" s="81"/>
      <c r="G4367" s="82">
        <f>G4365-G4366</f>
        <v>0</v>
      </c>
      <c r="H4367" s="82">
        <f>H4365-H4366</f>
        <v>0</v>
      </c>
      <c r="I4367" s="82" t="e">
        <f>I4365-I4366</f>
        <v>#DIV/0!</v>
      </c>
      <c r="J4367" s="105" t="e">
        <f>J4365-J4366</f>
        <v>#DIV/0!</v>
      </c>
    </row>
    <row r="4368" spans="1:10" ht="12.75" customHeight="1" x14ac:dyDescent="0.25">
      <c r="A4368" s="101"/>
      <c r="D4368" s="81"/>
      <c r="E4368" s="81"/>
      <c r="F4368" s="81"/>
      <c r="G4368" s="82"/>
      <c r="H4368" s="83">
        <f>G4367+H4367</f>
        <v>0</v>
      </c>
      <c r="I4368" s="83"/>
      <c r="J4368" s="103"/>
    </row>
    <row r="4369" spans="1:10" ht="12.75" customHeight="1" x14ac:dyDescent="0.25">
      <c r="A4369" s="101"/>
      <c r="B4369" s="79"/>
      <c r="D4369" s="81"/>
      <c r="E4369" s="81"/>
      <c r="F4369" s="81"/>
      <c r="G4369" s="82"/>
      <c r="H4369" s="83"/>
      <c r="I4369" s="83"/>
      <c r="J4369" s="103"/>
    </row>
    <row r="4370" spans="1:10" ht="12.75" customHeight="1" x14ac:dyDescent="0.25">
      <c r="A4370" s="101">
        <v>3</v>
      </c>
      <c r="B4370" s="84" t="s">
        <v>20</v>
      </c>
      <c r="C4370" s="84" t="s">
        <v>21</v>
      </c>
      <c r="D4370" s="85" t="s">
        <v>22</v>
      </c>
      <c r="E4370" s="85" t="s">
        <v>23</v>
      </c>
      <c r="F4370" s="85"/>
      <c r="G4370" s="86" t="s">
        <v>24</v>
      </c>
      <c r="H4370" s="87" t="s">
        <v>25</v>
      </c>
      <c r="I4370" s="87" t="s">
        <v>26</v>
      </c>
      <c r="J4370" s="102"/>
    </row>
    <row r="4371" spans="1:10" ht="12.75" customHeight="1" x14ac:dyDescent="0.25">
      <c r="A4371" s="101"/>
      <c r="B4371" s="80">
        <f>Invoice!B5028</f>
        <v>0</v>
      </c>
      <c r="C4371" s="88">
        <f>Invoice!E5028</f>
        <v>0</v>
      </c>
      <c r="D4371" s="89">
        <f>Invoice!H5028</f>
        <v>0</v>
      </c>
      <c r="E4371" s="81">
        <f t="shared" si="220"/>
        <v>0</v>
      </c>
      <c r="F4371" s="81"/>
      <c r="G4371" s="82">
        <f t="shared" si="221"/>
        <v>0</v>
      </c>
      <c r="H4371" s="83">
        <f t="shared" si="222"/>
        <v>0</v>
      </c>
      <c r="I4371" s="83" t="e">
        <f t="shared" si="223"/>
        <v>#DIV/0!</v>
      </c>
      <c r="J4371" s="103" t="e">
        <f t="shared" si="224"/>
        <v>#DIV/0!</v>
      </c>
    </row>
    <row r="4372" spans="1:10" ht="12.75" customHeight="1" x14ac:dyDescent="0.25">
      <c r="A4372" s="101"/>
      <c r="D4372" s="81"/>
      <c r="E4372" s="81">
        <f>(E4371*Invoice!I5028)+((E4371-(E4371*Invoice!I5028))*Invoice!J5028)</f>
        <v>0</v>
      </c>
      <c r="F4372" s="81"/>
      <c r="G4372" s="90">
        <f>E4372/1.11</f>
        <v>0</v>
      </c>
      <c r="H4372" s="91">
        <f>G4372*11%</f>
        <v>0</v>
      </c>
      <c r="I4372" s="91" t="e">
        <f>G4372/B4371</f>
        <v>#DIV/0!</v>
      </c>
      <c r="J4372" s="104" t="e">
        <f>H4372/B4371</f>
        <v>#DIV/0!</v>
      </c>
    </row>
    <row r="4373" spans="1:10" ht="12.75" customHeight="1" x14ac:dyDescent="0.25">
      <c r="A4373" s="101"/>
      <c r="D4373" s="81" t="s">
        <v>23</v>
      </c>
      <c r="E4373" s="81">
        <f>E4371-E4372</f>
        <v>0</v>
      </c>
      <c r="F4373" s="81"/>
      <c r="G4373" s="82">
        <f>G4371-G4372</f>
        <v>0</v>
      </c>
      <c r="H4373" s="82">
        <f>H4371-H4372</f>
        <v>0</v>
      </c>
      <c r="I4373" s="82" t="e">
        <f>I4371-I4372</f>
        <v>#DIV/0!</v>
      </c>
      <c r="J4373" s="105" t="e">
        <f>J4371-J4372</f>
        <v>#DIV/0!</v>
      </c>
    </row>
    <row r="4374" spans="1:10" ht="12.75" customHeight="1" x14ac:dyDescent="0.25">
      <c r="A4374" s="101"/>
      <c r="D4374" s="81"/>
      <c r="E4374" s="81"/>
      <c r="F4374" s="81"/>
      <c r="G4374" s="82"/>
      <c r="H4374" s="83">
        <f>G4373+H4373</f>
        <v>0</v>
      </c>
      <c r="I4374" s="83"/>
      <c r="J4374" s="103"/>
    </row>
    <row r="4375" spans="1:10" ht="12.75" customHeight="1" x14ac:dyDescent="0.25">
      <c r="A4375" s="101"/>
      <c r="B4375" s="79"/>
      <c r="D4375" s="81"/>
      <c r="E4375" s="81"/>
      <c r="F4375" s="81"/>
      <c r="G4375" s="82"/>
      <c r="H4375" s="83"/>
      <c r="I4375" s="83"/>
      <c r="J4375" s="103"/>
    </row>
    <row r="4376" spans="1:10" ht="12.75" customHeight="1" x14ac:dyDescent="0.25">
      <c r="A4376" s="101">
        <v>4</v>
      </c>
      <c r="B4376" s="84" t="s">
        <v>20</v>
      </c>
      <c r="C4376" s="84" t="s">
        <v>21</v>
      </c>
      <c r="D4376" s="85" t="s">
        <v>22</v>
      </c>
      <c r="E4376" s="85" t="s">
        <v>23</v>
      </c>
      <c r="F4376" s="85"/>
      <c r="G4376" s="86" t="s">
        <v>24</v>
      </c>
      <c r="H4376" s="87" t="s">
        <v>25</v>
      </c>
      <c r="I4376" s="87" t="s">
        <v>26</v>
      </c>
      <c r="J4376" s="102"/>
    </row>
    <row r="4377" spans="1:10" ht="12.75" customHeight="1" x14ac:dyDescent="0.25">
      <c r="A4377" s="101"/>
      <c r="B4377" s="80">
        <f>Invoice!B5029</f>
        <v>0</v>
      </c>
      <c r="C4377" s="88">
        <f>Invoice!E5029</f>
        <v>0</v>
      </c>
      <c r="D4377" s="89">
        <f>Invoice!H5029</f>
        <v>0</v>
      </c>
      <c r="E4377" s="81">
        <f t="shared" si="220"/>
        <v>0</v>
      </c>
      <c r="F4377" s="81"/>
      <c r="G4377" s="82">
        <f t="shared" si="221"/>
        <v>0</v>
      </c>
      <c r="H4377" s="83">
        <f t="shared" si="222"/>
        <v>0</v>
      </c>
      <c r="I4377" s="83" t="e">
        <f t="shared" si="223"/>
        <v>#DIV/0!</v>
      </c>
      <c r="J4377" s="103" t="e">
        <f t="shared" si="224"/>
        <v>#DIV/0!</v>
      </c>
    </row>
    <row r="4378" spans="1:10" ht="12.75" customHeight="1" x14ac:dyDescent="0.25">
      <c r="A4378" s="101"/>
      <c r="D4378" s="81"/>
      <c r="E4378" s="81">
        <f>(E4377*Invoice!I5029)+((E4377-(E4377*Invoice!I5029))*Invoice!J5029)</f>
        <v>0</v>
      </c>
      <c r="F4378" s="81"/>
      <c r="G4378" s="90">
        <f>E4378/1.11</f>
        <v>0</v>
      </c>
      <c r="H4378" s="91">
        <f>G4378*11%</f>
        <v>0</v>
      </c>
      <c r="I4378" s="91" t="e">
        <f>G4378/B4377</f>
        <v>#DIV/0!</v>
      </c>
      <c r="J4378" s="104" t="e">
        <f>H4378/B4377</f>
        <v>#DIV/0!</v>
      </c>
    </row>
    <row r="4379" spans="1:10" ht="12.75" customHeight="1" x14ac:dyDescent="0.25">
      <c r="A4379" s="101"/>
      <c r="D4379" s="81" t="s">
        <v>23</v>
      </c>
      <c r="E4379" s="81">
        <f>E4377-E4378</f>
        <v>0</v>
      </c>
      <c r="F4379" s="81"/>
      <c r="G4379" s="82">
        <f>G4377-G4378</f>
        <v>0</v>
      </c>
      <c r="H4379" s="82">
        <f>H4377-H4378</f>
        <v>0</v>
      </c>
      <c r="I4379" s="82" t="e">
        <f>I4377-I4378</f>
        <v>#DIV/0!</v>
      </c>
      <c r="J4379" s="105" t="e">
        <f>J4377-J4378</f>
        <v>#DIV/0!</v>
      </c>
    </row>
    <row r="4380" spans="1:10" ht="12.75" customHeight="1" x14ac:dyDescent="0.25">
      <c r="A4380" s="101"/>
      <c r="D4380" s="81"/>
      <c r="E4380" s="81"/>
      <c r="F4380" s="81"/>
      <c r="G4380" s="82"/>
      <c r="H4380" s="83">
        <f>G4379+H4379</f>
        <v>0</v>
      </c>
      <c r="I4380" s="83"/>
      <c r="J4380" s="103"/>
    </row>
    <row r="4381" spans="1:10" ht="12.75" customHeight="1" x14ac:dyDescent="0.25">
      <c r="A4381" s="101"/>
      <c r="B4381" s="79"/>
      <c r="D4381" s="81"/>
      <c r="E4381" s="81"/>
      <c r="F4381" s="81"/>
      <c r="G4381" s="82"/>
      <c r="H4381" s="83"/>
      <c r="I4381" s="83"/>
      <c r="J4381" s="103"/>
    </row>
    <row r="4382" spans="1:10" ht="12.75" customHeight="1" x14ac:dyDescent="0.25">
      <c r="A4382" s="101">
        <v>5</v>
      </c>
      <c r="B4382" s="84" t="s">
        <v>20</v>
      </c>
      <c r="C4382" s="84" t="s">
        <v>21</v>
      </c>
      <c r="D4382" s="85" t="s">
        <v>22</v>
      </c>
      <c r="E4382" s="85" t="s">
        <v>23</v>
      </c>
      <c r="F4382" s="85"/>
      <c r="G4382" s="86" t="s">
        <v>24</v>
      </c>
      <c r="H4382" s="87" t="s">
        <v>25</v>
      </c>
      <c r="I4382" s="87" t="s">
        <v>26</v>
      </c>
      <c r="J4382" s="102"/>
    </row>
    <row r="4383" spans="1:10" ht="12.75" customHeight="1" x14ac:dyDescent="0.25">
      <c r="A4383" s="101"/>
      <c r="B4383" s="80">
        <f>Invoice!B5030</f>
        <v>0</v>
      </c>
      <c r="C4383" s="88">
        <f>Invoice!E5030</f>
        <v>0</v>
      </c>
      <c r="D4383" s="89">
        <f>Invoice!H5030</f>
        <v>0</v>
      </c>
      <c r="E4383" s="81">
        <f t="shared" si="220"/>
        <v>0</v>
      </c>
      <c r="F4383" s="81"/>
      <c r="G4383" s="82">
        <f t="shared" si="221"/>
        <v>0</v>
      </c>
      <c r="H4383" s="83">
        <f t="shared" si="222"/>
        <v>0</v>
      </c>
      <c r="I4383" s="83" t="e">
        <f t="shared" si="223"/>
        <v>#DIV/0!</v>
      </c>
      <c r="J4383" s="103" t="e">
        <f t="shared" si="224"/>
        <v>#DIV/0!</v>
      </c>
    </row>
    <row r="4384" spans="1:10" ht="12.75" customHeight="1" x14ac:dyDescent="0.25">
      <c r="A4384" s="101"/>
      <c r="D4384" s="81"/>
      <c r="E4384" s="81">
        <f>(E4383*Invoice!I5030)+((E4383-(E4383*Invoice!I5030))*Invoice!J5030)</f>
        <v>0</v>
      </c>
      <c r="F4384" s="81"/>
      <c r="G4384" s="90">
        <f>E4384/1.11</f>
        <v>0</v>
      </c>
      <c r="H4384" s="91">
        <f>G4384*11%</f>
        <v>0</v>
      </c>
      <c r="I4384" s="91" t="e">
        <f>G4384/B4383</f>
        <v>#DIV/0!</v>
      </c>
      <c r="J4384" s="104" t="e">
        <f>H4384/B4383</f>
        <v>#DIV/0!</v>
      </c>
    </row>
    <row r="4385" spans="1:10" ht="12.75" customHeight="1" x14ac:dyDescent="0.25">
      <c r="A4385" s="101"/>
      <c r="D4385" s="81" t="s">
        <v>23</v>
      </c>
      <c r="E4385" s="81">
        <f>E4383-E4384</f>
        <v>0</v>
      </c>
      <c r="F4385" s="81"/>
      <c r="G4385" s="82">
        <f>G4383-G4384</f>
        <v>0</v>
      </c>
      <c r="H4385" s="82">
        <f>H4383-H4384</f>
        <v>0</v>
      </c>
      <c r="I4385" s="82" t="e">
        <f>I4383-I4384</f>
        <v>#DIV/0!</v>
      </c>
      <c r="J4385" s="105" t="e">
        <f>J4383-J4384</f>
        <v>#DIV/0!</v>
      </c>
    </row>
    <row r="4386" spans="1:10" ht="12.75" customHeight="1" x14ac:dyDescent="0.25">
      <c r="A4386" s="101"/>
      <c r="D4386" s="81"/>
      <c r="E4386" s="81"/>
      <c r="F4386" s="81"/>
      <c r="G4386" s="82"/>
      <c r="H4386" s="83">
        <f>G4385+H4385</f>
        <v>0</v>
      </c>
      <c r="I4386" s="83"/>
      <c r="J4386" s="103"/>
    </row>
    <row r="4387" spans="1:10" ht="12.75" customHeight="1" x14ac:dyDescent="0.25">
      <c r="A4387" s="101"/>
      <c r="B4387" s="79"/>
      <c r="D4387" s="81"/>
      <c r="E4387" s="81"/>
      <c r="F4387" s="81"/>
      <c r="G4387" s="82"/>
      <c r="H4387" s="83"/>
      <c r="I4387" s="83"/>
      <c r="J4387" s="103"/>
    </row>
    <row r="4388" spans="1:10" ht="12.75" customHeight="1" x14ac:dyDescent="0.25">
      <c r="A4388" s="101">
        <v>6</v>
      </c>
      <c r="B4388" s="84" t="s">
        <v>20</v>
      </c>
      <c r="C4388" s="84" t="s">
        <v>21</v>
      </c>
      <c r="D4388" s="85" t="s">
        <v>22</v>
      </c>
      <c r="E4388" s="85" t="s">
        <v>23</v>
      </c>
      <c r="F4388" s="85"/>
      <c r="G4388" s="86" t="s">
        <v>24</v>
      </c>
      <c r="H4388" s="87" t="s">
        <v>25</v>
      </c>
      <c r="I4388" s="87" t="s">
        <v>26</v>
      </c>
      <c r="J4388" s="102"/>
    </row>
    <row r="4389" spans="1:10" ht="12.75" customHeight="1" x14ac:dyDescent="0.25">
      <c r="A4389" s="101"/>
      <c r="B4389" s="80">
        <f>Invoice!B5031</f>
        <v>0</v>
      </c>
      <c r="C4389" s="88">
        <f>Invoice!E5031</f>
        <v>0</v>
      </c>
      <c r="D4389" s="89">
        <f>Invoice!H5031</f>
        <v>0</v>
      </c>
      <c r="E4389" s="81">
        <f t="shared" si="220"/>
        <v>0</v>
      </c>
      <c r="F4389" s="81"/>
      <c r="G4389" s="82">
        <f t="shared" si="221"/>
        <v>0</v>
      </c>
      <c r="H4389" s="83">
        <f t="shared" si="222"/>
        <v>0</v>
      </c>
      <c r="I4389" s="83" t="e">
        <f t="shared" si="223"/>
        <v>#DIV/0!</v>
      </c>
      <c r="J4389" s="103" t="e">
        <f t="shared" si="224"/>
        <v>#DIV/0!</v>
      </c>
    </row>
    <row r="4390" spans="1:10" ht="12.75" customHeight="1" x14ac:dyDescent="0.25">
      <c r="A4390" s="101"/>
      <c r="D4390" s="81"/>
      <c r="E4390" s="81">
        <f>(E4389*Invoice!I5031)+((E4389-(E4389*Invoice!I5031))*Invoice!J5031)</f>
        <v>0</v>
      </c>
      <c r="F4390" s="81"/>
      <c r="G4390" s="90">
        <f>E4390/1.11</f>
        <v>0</v>
      </c>
      <c r="H4390" s="91">
        <f>G4390*11%</f>
        <v>0</v>
      </c>
      <c r="I4390" s="91" t="e">
        <f>G4390/B4389</f>
        <v>#DIV/0!</v>
      </c>
      <c r="J4390" s="104" t="e">
        <f>H4390/B4389</f>
        <v>#DIV/0!</v>
      </c>
    </row>
    <row r="4391" spans="1:10" ht="12.75" customHeight="1" x14ac:dyDescent="0.25">
      <c r="A4391" s="101"/>
      <c r="D4391" s="81" t="s">
        <v>23</v>
      </c>
      <c r="E4391" s="81">
        <f>E4389-E4390</f>
        <v>0</v>
      </c>
      <c r="F4391" s="81"/>
      <c r="G4391" s="82">
        <f>G4389-G4390</f>
        <v>0</v>
      </c>
      <c r="H4391" s="82">
        <f>H4389-H4390</f>
        <v>0</v>
      </c>
      <c r="I4391" s="82" t="e">
        <f>I4389-I4390</f>
        <v>#DIV/0!</v>
      </c>
      <c r="J4391" s="105" t="e">
        <f>J4389-J4390</f>
        <v>#DIV/0!</v>
      </c>
    </row>
    <row r="4392" spans="1:10" ht="12.75" customHeight="1" x14ac:dyDescent="0.25">
      <c r="A4392" s="101"/>
      <c r="D4392" s="81"/>
      <c r="E4392" s="81"/>
      <c r="F4392" s="81"/>
      <c r="G4392" s="82"/>
      <c r="H4392" s="83">
        <f>G4391+H4391</f>
        <v>0</v>
      </c>
      <c r="I4392" s="83"/>
      <c r="J4392" s="103"/>
    </row>
    <row r="4393" spans="1:10" ht="12.75" customHeight="1" x14ac:dyDescent="0.25">
      <c r="A4393" s="101"/>
      <c r="B4393" s="79"/>
      <c r="D4393" s="81"/>
      <c r="E4393" s="81"/>
      <c r="F4393" s="81"/>
      <c r="G4393" s="82"/>
      <c r="H4393" s="83"/>
      <c r="I4393" s="83"/>
      <c r="J4393" s="103"/>
    </row>
    <row r="4394" spans="1:10" ht="12.75" customHeight="1" x14ac:dyDescent="0.25">
      <c r="A4394" s="101">
        <v>7</v>
      </c>
      <c r="B4394" s="84" t="s">
        <v>20</v>
      </c>
      <c r="C4394" s="84" t="s">
        <v>21</v>
      </c>
      <c r="D4394" s="85" t="s">
        <v>22</v>
      </c>
      <c r="E4394" s="85" t="s">
        <v>23</v>
      </c>
      <c r="F4394" s="85"/>
      <c r="G4394" s="86" t="s">
        <v>24</v>
      </c>
      <c r="H4394" s="87" t="s">
        <v>25</v>
      </c>
      <c r="I4394" s="87" t="s">
        <v>26</v>
      </c>
      <c r="J4394" s="102"/>
    </row>
    <row r="4395" spans="1:10" ht="12.75" customHeight="1" x14ac:dyDescent="0.25">
      <c r="A4395" s="101"/>
      <c r="B4395" s="80">
        <f>Invoice!B5032</f>
        <v>0</v>
      </c>
      <c r="C4395" s="88">
        <f>Invoice!E5032</f>
        <v>0</v>
      </c>
      <c r="D4395" s="89">
        <f>Invoice!H5032</f>
        <v>0</v>
      </c>
      <c r="E4395" s="81">
        <f t="shared" si="220"/>
        <v>0</v>
      </c>
      <c r="F4395" s="81"/>
      <c r="G4395" s="82">
        <f t="shared" si="221"/>
        <v>0</v>
      </c>
      <c r="H4395" s="83">
        <f t="shared" si="222"/>
        <v>0</v>
      </c>
      <c r="I4395" s="83" t="e">
        <f t="shared" si="223"/>
        <v>#DIV/0!</v>
      </c>
      <c r="J4395" s="103" t="e">
        <f t="shared" si="224"/>
        <v>#DIV/0!</v>
      </c>
    </row>
    <row r="4396" spans="1:10" ht="12.75" customHeight="1" x14ac:dyDescent="0.25">
      <c r="A4396" s="101"/>
      <c r="D4396" s="81"/>
      <c r="E4396" s="81">
        <f>(E4395*Invoice!I5032)+((E4395-(E4395*Invoice!I5032))*Invoice!J5032)</f>
        <v>0</v>
      </c>
      <c r="F4396" s="81"/>
      <c r="G4396" s="90">
        <f>E4396/1.11</f>
        <v>0</v>
      </c>
      <c r="H4396" s="91">
        <f>G4396*11%</f>
        <v>0</v>
      </c>
      <c r="I4396" s="91" t="e">
        <f>G4396/B4395</f>
        <v>#DIV/0!</v>
      </c>
      <c r="J4396" s="104" t="e">
        <f>H4396/B4395</f>
        <v>#DIV/0!</v>
      </c>
    </row>
    <row r="4397" spans="1:10" ht="12.75" customHeight="1" x14ac:dyDescent="0.25">
      <c r="A4397" s="101"/>
      <c r="D4397" s="81" t="s">
        <v>23</v>
      </c>
      <c r="E4397" s="81">
        <f>E4395-E4396</f>
        <v>0</v>
      </c>
      <c r="F4397" s="81"/>
      <c r="G4397" s="82">
        <f>G4395-G4396</f>
        <v>0</v>
      </c>
      <c r="H4397" s="82">
        <f>H4395-H4396</f>
        <v>0</v>
      </c>
      <c r="I4397" s="82" t="e">
        <f>I4395-I4396</f>
        <v>#DIV/0!</v>
      </c>
      <c r="J4397" s="105" t="e">
        <f>J4395-J4396</f>
        <v>#DIV/0!</v>
      </c>
    </row>
    <row r="4398" spans="1:10" ht="12.75" customHeight="1" x14ac:dyDescent="0.25">
      <c r="A4398" s="101"/>
      <c r="D4398" s="81"/>
      <c r="E4398" s="81"/>
      <c r="F4398" s="81"/>
      <c r="G4398" s="82"/>
      <c r="H4398" s="83">
        <f>G4397+H4397</f>
        <v>0</v>
      </c>
      <c r="I4398" s="83"/>
      <c r="J4398" s="103"/>
    </row>
    <row r="4399" spans="1:10" ht="12.75" customHeight="1" x14ac:dyDescent="0.25">
      <c r="A4399" s="101"/>
      <c r="B4399" s="79"/>
      <c r="D4399" s="81"/>
      <c r="E4399" s="81"/>
      <c r="F4399" s="81"/>
      <c r="G4399" s="82"/>
      <c r="H4399" s="83"/>
      <c r="I4399" s="83"/>
      <c r="J4399" s="103"/>
    </row>
    <row r="4400" spans="1:10" ht="12.75" customHeight="1" x14ac:dyDescent="0.25">
      <c r="A4400" s="101">
        <v>8</v>
      </c>
      <c r="B4400" s="84" t="s">
        <v>20</v>
      </c>
      <c r="C4400" s="84" t="s">
        <v>21</v>
      </c>
      <c r="D4400" s="85" t="s">
        <v>22</v>
      </c>
      <c r="E4400" s="85" t="s">
        <v>23</v>
      </c>
      <c r="F4400" s="85"/>
      <c r="G4400" s="86" t="s">
        <v>24</v>
      </c>
      <c r="H4400" s="87" t="s">
        <v>25</v>
      </c>
      <c r="I4400" s="87" t="s">
        <v>26</v>
      </c>
      <c r="J4400" s="102"/>
    </row>
    <row r="4401" spans="1:10" ht="12.75" customHeight="1" x14ac:dyDescent="0.25">
      <c r="A4401" s="101"/>
      <c r="B4401" s="80">
        <f>Invoice!B5033</f>
        <v>0</v>
      </c>
      <c r="C4401" s="88">
        <f>Invoice!E5033</f>
        <v>0</v>
      </c>
      <c r="D4401" s="89">
        <f>Invoice!H5033</f>
        <v>0</v>
      </c>
      <c r="E4401" s="81">
        <f t="shared" si="220"/>
        <v>0</v>
      </c>
      <c r="F4401" s="81"/>
      <c r="G4401" s="82">
        <f t="shared" si="221"/>
        <v>0</v>
      </c>
      <c r="H4401" s="83">
        <f t="shared" si="222"/>
        <v>0</v>
      </c>
      <c r="I4401" s="83" t="e">
        <f t="shared" si="223"/>
        <v>#DIV/0!</v>
      </c>
      <c r="J4401" s="103" t="e">
        <f t="shared" si="224"/>
        <v>#DIV/0!</v>
      </c>
    </row>
    <row r="4402" spans="1:10" ht="12.75" customHeight="1" x14ac:dyDescent="0.25">
      <c r="A4402" s="101"/>
      <c r="D4402" s="81"/>
      <c r="E4402" s="81">
        <f>(E4401*Invoice!I5033)+((E4401-(E4401*Invoice!I5033))*Invoice!J5033)</f>
        <v>0</v>
      </c>
      <c r="F4402" s="81"/>
      <c r="G4402" s="90">
        <f>E4402/1.11</f>
        <v>0</v>
      </c>
      <c r="H4402" s="91">
        <f>G4402*11%</f>
        <v>0</v>
      </c>
      <c r="I4402" s="91" t="e">
        <f>G4402/B4401</f>
        <v>#DIV/0!</v>
      </c>
      <c r="J4402" s="104" t="e">
        <f>H4402/B4401</f>
        <v>#DIV/0!</v>
      </c>
    </row>
    <row r="4403" spans="1:10" ht="12.75" customHeight="1" x14ac:dyDescent="0.25">
      <c r="A4403" s="101"/>
      <c r="D4403" s="81" t="s">
        <v>23</v>
      </c>
      <c r="E4403" s="81">
        <f>E4401-E4402</f>
        <v>0</v>
      </c>
      <c r="F4403" s="81"/>
      <c r="G4403" s="82">
        <f>G4401-G4402</f>
        <v>0</v>
      </c>
      <c r="H4403" s="82">
        <f>H4401-H4402</f>
        <v>0</v>
      </c>
      <c r="I4403" s="82" t="e">
        <f>I4401-I4402</f>
        <v>#DIV/0!</v>
      </c>
      <c r="J4403" s="105" t="e">
        <f>J4401-J4402</f>
        <v>#DIV/0!</v>
      </c>
    </row>
    <row r="4404" spans="1:10" ht="12.75" customHeight="1" x14ac:dyDescent="0.25">
      <c r="A4404" s="101"/>
      <c r="D4404" s="81"/>
      <c r="E4404" s="81"/>
      <c r="F4404" s="81"/>
      <c r="G4404" s="82"/>
      <c r="H4404" s="83">
        <f>G4403+H4403</f>
        <v>0</v>
      </c>
      <c r="I4404" s="83"/>
      <c r="J4404" s="103"/>
    </row>
    <row r="4405" spans="1:10" ht="12.75" customHeight="1" x14ac:dyDescent="0.25">
      <c r="A4405" s="101"/>
      <c r="B4405" s="79"/>
      <c r="D4405" s="81"/>
      <c r="E4405" s="81"/>
      <c r="F4405" s="81"/>
      <c r="G4405" s="82"/>
      <c r="H4405" s="83"/>
      <c r="I4405" s="83"/>
      <c r="J4405" s="103"/>
    </row>
    <row r="4406" spans="1:10" ht="12.75" customHeight="1" x14ac:dyDescent="0.25">
      <c r="A4406" s="101">
        <v>9</v>
      </c>
      <c r="B4406" s="84" t="s">
        <v>20</v>
      </c>
      <c r="C4406" s="84" t="s">
        <v>21</v>
      </c>
      <c r="D4406" s="85" t="s">
        <v>22</v>
      </c>
      <c r="E4406" s="85" t="s">
        <v>23</v>
      </c>
      <c r="F4406" s="85"/>
      <c r="G4406" s="86" t="s">
        <v>24</v>
      </c>
      <c r="H4406" s="87" t="s">
        <v>25</v>
      </c>
      <c r="I4406" s="87" t="s">
        <v>26</v>
      </c>
      <c r="J4406" s="102"/>
    </row>
    <row r="4407" spans="1:10" ht="12.75" customHeight="1" x14ac:dyDescent="0.25">
      <c r="A4407" s="101"/>
      <c r="B4407" s="80">
        <f>Invoice!B5034</f>
        <v>0</v>
      </c>
      <c r="C4407" s="88">
        <f>Invoice!E5034</f>
        <v>0</v>
      </c>
      <c r="D4407" s="89">
        <f>Invoice!H5034</f>
        <v>0</v>
      </c>
      <c r="E4407" s="81">
        <f t="shared" si="220"/>
        <v>0</v>
      </c>
      <c r="F4407" s="81"/>
      <c r="G4407" s="82">
        <f t="shared" si="221"/>
        <v>0</v>
      </c>
      <c r="H4407" s="83">
        <f t="shared" si="222"/>
        <v>0</v>
      </c>
      <c r="I4407" s="83" t="e">
        <f t="shared" si="223"/>
        <v>#DIV/0!</v>
      </c>
      <c r="J4407" s="103" t="e">
        <f t="shared" si="224"/>
        <v>#DIV/0!</v>
      </c>
    </row>
    <row r="4408" spans="1:10" ht="12.75" customHeight="1" x14ac:dyDescent="0.25">
      <c r="A4408" s="101"/>
      <c r="D4408" s="81"/>
      <c r="E4408" s="81">
        <f>(E4407*Invoice!I5034)+((E4407-(E4407*Invoice!I5034))*Invoice!J5034)</f>
        <v>0</v>
      </c>
      <c r="F4408" s="81"/>
      <c r="G4408" s="90">
        <f>E4408/1.11</f>
        <v>0</v>
      </c>
      <c r="H4408" s="91">
        <f>G4408*11%</f>
        <v>0</v>
      </c>
      <c r="I4408" s="91" t="e">
        <f>G4408/B4407</f>
        <v>#DIV/0!</v>
      </c>
      <c r="J4408" s="104" t="e">
        <f>H4408/B4407</f>
        <v>#DIV/0!</v>
      </c>
    </row>
    <row r="4409" spans="1:10" ht="12.75" customHeight="1" x14ac:dyDescent="0.25">
      <c r="A4409" s="101"/>
      <c r="D4409" s="81" t="s">
        <v>23</v>
      </c>
      <c r="E4409" s="81">
        <f>E4407-E4408</f>
        <v>0</v>
      </c>
      <c r="F4409" s="81"/>
      <c r="G4409" s="82">
        <f>G4407-G4408</f>
        <v>0</v>
      </c>
      <c r="H4409" s="82">
        <f>H4407-H4408</f>
        <v>0</v>
      </c>
      <c r="I4409" s="82" t="e">
        <f>I4407-I4408</f>
        <v>#DIV/0!</v>
      </c>
      <c r="J4409" s="105" t="e">
        <f>J4407-J4408</f>
        <v>#DIV/0!</v>
      </c>
    </row>
    <row r="4410" spans="1:10" ht="12.75" customHeight="1" x14ac:dyDescent="0.25">
      <c r="A4410" s="101"/>
      <c r="D4410" s="81"/>
      <c r="E4410" s="81"/>
      <c r="F4410" s="81"/>
      <c r="G4410" s="82"/>
      <c r="H4410" s="83">
        <f>G4409+H4409</f>
        <v>0</v>
      </c>
      <c r="I4410" s="83"/>
      <c r="J4410" s="103"/>
    </row>
    <row r="4411" spans="1:10" ht="12.75" customHeight="1" x14ac:dyDescent="0.25">
      <c r="A4411" s="101"/>
      <c r="B4411" s="79"/>
      <c r="D4411" s="81"/>
      <c r="E4411" s="81"/>
      <c r="F4411" s="81"/>
      <c r="G4411" s="82"/>
      <c r="H4411" s="83"/>
      <c r="I4411" s="83"/>
      <c r="J4411" s="103"/>
    </row>
    <row r="4412" spans="1:10" ht="12.75" customHeight="1" x14ac:dyDescent="0.25">
      <c r="A4412" s="101">
        <v>10</v>
      </c>
      <c r="B4412" s="84" t="s">
        <v>20</v>
      </c>
      <c r="C4412" s="84" t="s">
        <v>21</v>
      </c>
      <c r="D4412" s="85" t="s">
        <v>22</v>
      </c>
      <c r="E4412" s="85" t="s">
        <v>23</v>
      </c>
      <c r="F4412" s="85"/>
      <c r="G4412" s="86" t="s">
        <v>24</v>
      </c>
      <c r="H4412" s="87" t="s">
        <v>25</v>
      </c>
      <c r="I4412" s="87" t="s">
        <v>26</v>
      </c>
      <c r="J4412" s="102"/>
    </row>
    <row r="4413" spans="1:10" ht="12.75" customHeight="1" x14ac:dyDescent="0.25">
      <c r="A4413" s="101"/>
      <c r="B4413" s="80">
        <f>Invoice!B5035</f>
        <v>0</v>
      </c>
      <c r="C4413" s="88">
        <f>Invoice!E5035</f>
        <v>0</v>
      </c>
      <c r="D4413" s="89">
        <f>Invoice!H5035</f>
        <v>0</v>
      </c>
      <c r="E4413" s="81">
        <f t="shared" si="220"/>
        <v>0</v>
      </c>
      <c r="F4413" s="81"/>
      <c r="G4413" s="82">
        <f t="shared" si="221"/>
        <v>0</v>
      </c>
      <c r="H4413" s="83">
        <f t="shared" si="222"/>
        <v>0</v>
      </c>
      <c r="I4413" s="83" t="e">
        <f t="shared" si="223"/>
        <v>#DIV/0!</v>
      </c>
      <c r="J4413" s="103" t="e">
        <f t="shared" si="224"/>
        <v>#DIV/0!</v>
      </c>
    </row>
    <row r="4414" spans="1:10" ht="12.75" customHeight="1" x14ac:dyDescent="0.25">
      <c r="A4414" s="101"/>
      <c r="D4414" s="81"/>
      <c r="E4414" s="81">
        <f>(E4413*Invoice!I5035)+((E4413-(E4413*Invoice!I5035))*Invoice!J5035)</f>
        <v>0</v>
      </c>
      <c r="F4414" s="81"/>
      <c r="G4414" s="90">
        <f>E4414/1.11</f>
        <v>0</v>
      </c>
      <c r="H4414" s="91">
        <f>G4414*11%</f>
        <v>0</v>
      </c>
      <c r="I4414" s="91" t="e">
        <f>G4414/B4413</f>
        <v>#DIV/0!</v>
      </c>
      <c r="J4414" s="104" t="e">
        <f>H4414/B4413</f>
        <v>#DIV/0!</v>
      </c>
    </row>
    <row r="4415" spans="1:10" ht="12.75" customHeight="1" x14ac:dyDescent="0.25">
      <c r="A4415" s="101"/>
      <c r="D4415" s="81" t="s">
        <v>23</v>
      </c>
      <c r="E4415" s="81">
        <f>E4413-E4414</f>
        <v>0</v>
      </c>
      <c r="F4415" s="81"/>
      <c r="G4415" s="82">
        <f>G4413-G4414</f>
        <v>0</v>
      </c>
      <c r="H4415" s="82">
        <f>H4413-H4414</f>
        <v>0</v>
      </c>
      <c r="I4415" s="82" t="e">
        <f>I4413-I4414</f>
        <v>#DIV/0!</v>
      </c>
      <c r="J4415" s="105" t="e">
        <f>J4413-J4414</f>
        <v>#DIV/0!</v>
      </c>
    </row>
    <row r="4416" spans="1:10" ht="12.75" customHeight="1" x14ac:dyDescent="0.25">
      <c r="A4416" s="101"/>
      <c r="D4416" s="81"/>
      <c r="E4416" s="81"/>
      <c r="F4416" s="81"/>
      <c r="G4416" s="82"/>
      <c r="H4416" s="83">
        <f>G4415+H4415</f>
        <v>0</v>
      </c>
      <c r="I4416" s="83"/>
      <c r="J4416" s="103"/>
    </row>
    <row r="4417" spans="1:10" ht="12.75" customHeight="1" x14ac:dyDescent="0.25">
      <c r="A4417" s="101"/>
      <c r="B4417" s="79"/>
      <c r="D4417" s="81"/>
      <c r="E4417" s="81"/>
      <c r="F4417" s="81"/>
      <c r="G4417" s="82"/>
      <c r="H4417" s="83"/>
      <c r="I4417" s="83"/>
      <c r="J4417" s="103"/>
    </row>
    <row r="4418" spans="1:10" ht="12.75" customHeight="1" x14ac:dyDescent="0.25">
      <c r="A4418" s="101">
        <v>11</v>
      </c>
      <c r="B4418" s="84" t="s">
        <v>20</v>
      </c>
      <c r="C4418" s="84" t="s">
        <v>21</v>
      </c>
      <c r="D4418" s="85" t="s">
        <v>22</v>
      </c>
      <c r="E4418" s="85" t="s">
        <v>23</v>
      </c>
      <c r="F4418" s="85"/>
      <c r="G4418" s="86" t="s">
        <v>24</v>
      </c>
      <c r="H4418" s="87" t="s">
        <v>25</v>
      </c>
      <c r="I4418" s="87" t="s">
        <v>26</v>
      </c>
      <c r="J4418" s="102"/>
    </row>
    <row r="4419" spans="1:10" ht="12.75" customHeight="1" x14ac:dyDescent="0.25">
      <c r="A4419" s="101"/>
      <c r="B4419" s="80">
        <f>Invoice!B5036</f>
        <v>0</v>
      </c>
      <c r="C4419" s="88">
        <f>Invoice!E5036</f>
        <v>0</v>
      </c>
      <c r="D4419" s="89">
        <f>Invoice!H5036</f>
        <v>0</v>
      </c>
      <c r="E4419" s="81">
        <f t="shared" si="220"/>
        <v>0</v>
      </c>
      <c r="F4419" s="81"/>
      <c r="G4419" s="82">
        <f t="shared" si="221"/>
        <v>0</v>
      </c>
      <c r="H4419" s="83">
        <f t="shared" si="222"/>
        <v>0</v>
      </c>
      <c r="I4419" s="83" t="e">
        <f t="shared" si="223"/>
        <v>#DIV/0!</v>
      </c>
      <c r="J4419" s="103" t="e">
        <f t="shared" si="224"/>
        <v>#DIV/0!</v>
      </c>
    </row>
    <row r="4420" spans="1:10" ht="12.75" customHeight="1" x14ac:dyDescent="0.25">
      <c r="A4420" s="101"/>
      <c r="D4420" s="81"/>
      <c r="E4420" s="81">
        <f>(E4419*Invoice!I5036)+((E4419-(E4419*Invoice!I5036))*Invoice!J5036)</f>
        <v>0</v>
      </c>
      <c r="F4420" s="81"/>
      <c r="G4420" s="90">
        <f>E4420/1.11</f>
        <v>0</v>
      </c>
      <c r="H4420" s="91">
        <f>G4420*11%</f>
        <v>0</v>
      </c>
      <c r="I4420" s="91" t="e">
        <f>G4420/B4419</f>
        <v>#DIV/0!</v>
      </c>
      <c r="J4420" s="104" t="e">
        <f>H4420/B4419</f>
        <v>#DIV/0!</v>
      </c>
    </row>
    <row r="4421" spans="1:10" ht="12.75" customHeight="1" x14ac:dyDescent="0.25">
      <c r="A4421" s="101"/>
      <c r="D4421" s="81" t="s">
        <v>23</v>
      </c>
      <c r="E4421" s="81">
        <f>E4419-E4420</f>
        <v>0</v>
      </c>
      <c r="F4421" s="81"/>
      <c r="G4421" s="82">
        <f>G4419-G4420</f>
        <v>0</v>
      </c>
      <c r="H4421" s="82">
        <f>H4419-H4420</f>
        <v>0</v>
      </c>
      <c r="I4421" s="82" t="e">
        <f>I4419-I4420</f>
        <v>#DIV/0!</v>
      </c>
      <c r="J4421" s="105" t="e">
        <f>J4419-J4420</f>
        <v>#DIV/0!</v>
      </c>
    </row>
    <row r="4422" spans="1:10" ht="12.75" customHeight="1" x14ac:dyDescent="0.25">
      <c r="A4422" s="101"/>
      <c r="D4422" s="81"/>
      <c r="E4422" s="81"/>
      <c r="F4422" s="81"/>
      <c r="G4422" s="82"/>
      <c r="H4422" s="83">
        <f>G4421+H4421</f>
        <v>0</v>
      </c>
      <c r="I4422" s="83"/>
      <c r="J4422" s="103"/>
    </row>
    <row r="4423" spans="1:10" ht="12.75" customHeight="1" x14ac:dyDescent="0.25">
      <c r="A4423" s="101"/>
      <c r="B4423" s="79"/>
      <c r="D4423" s="81"/>
      <c r="E4423" s="81"/>
      <c r="F4423" s="81"/>
      <c r="G4423" s="82"/>
      <c r="H4423" s="83"/>
      <c r="I4423" s="83"/>
      <c r="J4423" s="103"/>
    </row>
    <row r="4424" spans="1:10" ht="12.75" customHeight="1" x14ac:dyDescent="0.25">
      <c r="A4424" s="101">
        <v>12</v>
      </c>
      <c r="B4424" s="84" t="s">
        <v>20</v>
      </c>
      <c r="C4424" s="84" t="s">
        <v>21</v>
      </c>
      <c r="D4424" s="85" t="s">
        <v>22</v>
      </c>
      <c r="E4424" s="85" t="s">
        <v>23</v>
      </c>
      <c r="F4424" s="85"/>
      <c r="G4424" s="86" t="s">
        <v>24</v>
      </c>
      <c r="H4424" s="87" t="s">
        <v>25</v>
      </c>
      <c r="I4424" s="87" t="s">
        <v>26</v>
      </c>
      <c r="J4424" s="102"/>
    </row>
    <row r="4425" spans="1:10" ht="12.75" customHeight="1" x14ac:dyDescent="0.25">
      <c r="A4425" s="101"/>
      <c r="B4425" s="80">
        <f>Invoice!B5037</f>
        <v>0</v>
      </c>
      <c r="C4425" s="88">
        <f>Invoice!E5037</f>
        <v>0</v>
      </c>
      <c r="D4425" s="89">
        <f>Invoice!H5037</f>
        <v>0</v>
      </c>
      <c r="E4425" s="81">
        <f t="shared" si="220"/>
        <v>0</v>
      </c>
      <c r="F4425" s="81"/>
      <c r="G4425" s="82">
        <f t="shared" si="221"/>
        <v>0</v>
      </c>
      <c r="H4425" s="83">
        <f t="shared" si="222"/>
        <v>0</v>
      </c>
      <c r="I4425" s="83" t="e">
        <f t="shared" si="223"/>
        <v>#DIV/0!</v>
      </c>
      <c r="J4425" s="103" t="e">
        <f t="shared" si="224"/>
        <v>#DIV/0!</v>
      </c>
    </row>
    <row r="4426" spans="1:10" ht="12.75" customHeight="1" x14ac:dyDescent="0.25">
      <c r="A4426" s="101"/>
      <c r="D4426" s="81"/>
      <c r="E4426" s="81">
        <f>(E4425*Invoice!I5037)+((E4425-(E4425*Invoice!I5037))*Invoice!J5037)</f>
        <v>0</v>
      </c>
      <c r="F4426" s="81"/>
      <c r="G4426" s="90">
        <f>E4426/1.11</f>
        <v>0</v>
      </c>
      <c r="H4426" s="91">
        <f>G4426*11%</f>
        <v>0</v>
      </c>
      <c r="I4426" s="91" t="e">
        <f>G4426/B4425</f>
        <v>#DIV/0!</v>
      </c>
      <c r="J4426" s="104" t="e">
        <f>H4426/B4425</f>
        <v>#DIV/0!</v>
      </c>
    </row>
    <row r="4427" spans="1:10" ht="12.75" customHeight="1" x14ac:dyDescent="0.25">
      <c r="A4427" s="101"/>
      <c r="D4427" s="81" t="s">
        <v>23</v>
      </c>
      <c r="E4427" s="81">
        <f>E4425-E4426</f>
        <v>0</v>
      </c>
      <c r="F4427" s="81"/>
      <c r="G4427" s="82">
        <f>G4425-G4426</f>
        <v>0</v>
      </c>
      <c r="H4427" s="82">
        <f>H4425-H4426</f>
        <v>0</v>
      </c>
      <c r="I4427" s="82" t="e">
        <f>I4425-I4426</f>
        <v>#DIV/0!</v>
      </c>
      <c r="J4427" s="105" t="e">
        <f>J4425-J4426</f>
        <v>#DIV/0!</v>
      </c>
    </row>
    <row r="4428" spans="1:10" ht="12.75" customHeight="1" x14ac:dyDescent="0.25">
      <c r="A4428" s="101"/>
      <c r="D4428" s="81"/>
      <c r="E4428" s="81"/>
      <c r="F4428" s="81"/>
      <c r="G4428" s="82"/>
      <c r="H4428" s="83">
        <f>G4427+H4427</f>
        <v>0</v>
      </c>
      <c r="I4428" s="83"/>
      <c r="J4428" s="103"/>
    </row>
    <row r="4429" spans="1:10" ht="12.75" customHeight="1" x14ac:dyDescent="0.25">
      <c r="A4429" s="101"/>
      <c r="B4429" s="79"/>
      <c r="D4429" s="81"/>
      <c r="E4429" s="81"/>
      <c r="F4429" s="81"/>
      <c r="G4429" s="82"/>
      <c r="H4429" s="83"/>
      <c r="I4429" s="83"/>
      <c r="J4429" s="103"/>
    </row>
    <row r="4430" spans="1:10" ht="12.75" customHeight="1" x14ac:dyDescent="0.25">
      <c r="A4430" s="101">
        <v>13</v>
      </c>
      <c r="B4430" s="84" t="s">
        <v>20</v>
      </c>
      <c r="C4430" s="84" t="s">
        <v>21</v>
      </c>
      <c r="D4430" s="85" t="s">
        <v>22</v>
      </c>
      <c r="E4430" s="85" t="s">
        <v>23</v>
      </c>
      <c r="F4430" s="85"/>
      <c r="G4430" s="86" t="s">
        <v>24</v>
      </c>
      <c r="H4430" s="87" t="s">
        <v>25</v>
      </c>
      <c r="I4430" s="87" t="s">
        <v>26</v>
      </c>
      <c r="J4430" s="102"/>
    </row>
    <row r="4431" spans="1:10" ht="12.75" customHeight="1" x14ac:dyDescent="0.25">
      <c r="A4431" s="101"/>
      <c r="B4431" s="80">
        <f>Invoice!B5038</f>
        <v>0</v>
      </c>
      <c r="C4431" s="88">
        <f>Invoice!E5038</f>
        <v>0</v>
      </c>
      <c r="D4431" s="89">
        <f>Invoice!H5038</f>
        <v>0</v>
      </c>
      <c r="E4431" s="81">
        <f t="shared" si="220"/>
        <v>0</v>
      </c>
      <c r="F4431" s="81"/>
      <c r="G4431" s="82">
        <f t="shared" si="221"/>
        <v>0</v>
      </c>
      <c r="H4431" s="83">
        <f t="shared" si="222"/>
        <v>0</v>
      </c>
      <c r="I4431" s="83" t="e">
        <f t="shared" si="223"/>
        <v>#DIV/0!</v>
      </c>
      <c r="J4431" s="103" t="e">
        <f t="shared" si="224"/>
        <v>#DIV/0!</v>
      </c>
    </row>
    <row r="4432" spans="1:10" ht="12.75" customHeight="1" x14ac:dyDescent="0.25">
      <c r="A4432" s="101"/>
      <c r="D4432" s="81"/>
      <c r="E4432" s="81">
        <f>(E4431*Invoice!I5038)+((E4431-(E4431*Invoice!I5038))*Invoice!J5038)</f>
        <v>0</v>
      </c>
      <c r="F4432" s="81"/>
      <c r="G4432" s="90">
        <f>E4432/1.11</f>
        <v>0</v>
      </c>
      <c r="H4432" s="91">
        <f>G4432*11%</f>
        <v>0</v>
      </c>
      <c r="I4432" s="91" t="e">
        <f>G4432/B4431</f>
        <v>#DIV/0!</v>
      </c>
      <c r="J4432" s="104" t="e">
        <f>H4432/B4431</f>
        <v>#DIV/0!</v>
      </c>
    </row>
    <row r="4433" spans="1:10" ht="12.75" customHeight="1" x14ac:dyDescent="0.25">
      <c r="A4433" s="101"/>
      <c r="D4433" s="81" t="s">
        <v>23</v>
      </c>
      <c r="E4433" s="81">
        <f>E4431-E4432</f>
        <v>0</v>
      </c>
      <c r="F4433" s="81"/>
      <c r="G4433" s="82">
        <f>G4431-G4432</f>
        <v>0</v>
      </c>
      <c r="H4433" s="82">
        <f>H4431-H4432</f>
        <v>0</v>
      </c>
      <c r="I4433" s="82" t="e">
        <f>I4431-I4432</f>
        <v>#DIV/0!</v>
      </c>
      <c r="J4433" s="105" t="e">
        <f>J4431-J4432</f>
        <v>#DIV/0!</v>
      </c>
    </row>
    <row r="4434" spans="1:10" ht="12.75" customHeight="1" x14ac:dyDescent="0.25">
      <c r="A4434" s="101"/>
      <c r="D4434" s="81"/>
      <c r="E4434" s="81"/>
      <c r="F4434" s="81"/>
      <c r="G4434" s="82"/>
      <c r="H4434" s="83">
        <f>G4433+H4433</f>
        <v>0</v>
      </c>
      <c r="I4434" s="83"/>
      <c r="J4434" s="103"/>
    </row>
    <row r="4435" spans="1:10" ht="12.75" customHeight="1" x14ac:dyDescent="0.25">
      <c r="A4435" s="101"/>
      <c r="B4435" s="79"/>
      <c r="D4435" s="81"/>
      <c r="E4435" s="81"/>
      <c r="F4435" s="81"/>
      <c r="G4435" s="82"/>
      <c r="H4435" s="83"/>
      <c r="I4435" s="83"/>
      <c r="J4435" s="103"/>
    </row>
    <row r="4436" spans="1:10" ht="12.75" customHeight="1" x14ac:dyDescent="0.25">
      <c r="A4436" s="101">
        <v>14</v>
      </c>
      <c r="B4436" s="84" t="s">
        <v>20</v>
      </c>
      <c r="C4436" s="84" t="s">
        <v>21</v>
      </c>
      <c r="D4436" s="85" t="s">
        <v>22</v>
      </c>
      <c r="E4436" s="85" t="s">
        <v>23</v>
      </c>
      <c r="F4436" s="85"/>
      <c r="G4436" s="86" t="s">
        <v>24</v>
      </c>
      <c r="H4436" s="87" t="s">
        <v>25</v>
      </c>
      <c r="I4436" s="87" t="s">
        <v>26</v>
      </c>
      <c r="J4436" s="102"/>
    </row>
    <row r="4437" spans="1:10" ht="12.75" customHeight="1" x14ac:dyDescent="0.25">
      <c r="A4437" s="101"/>
      <c r="B4437" s="80">
        <f>Invoice!B5039</f>
        <v>0</v>
      </c>
      <c r="C4437" s="88">
        <f>Invoice!E5039</f>
        <v>0</v>
      </c>
      <c r="D4437" s="89">
        <f>Invoice!H5039</f>
        <v>0</v>
      </c>
      <c r="E4437" s="81">
        <f t="shared" si="220"/>
        <v>0</v>
      </c>
      <c r="F4437" s="81"/>
      <c r="G4437" s="82">
        <f t="shared" si="221"/>
        <v>0</v>
      </c>
      <c r="H4437" s="83">
        <f t="shared" si="222"/>
        <v>0</v>
      </c>
      <c r="I4437" s="83" t="e">
        <f t="shared" si="223"/>
        <v>#DIV/0!</v>
      </c>
      <c r="J4437" s="103" t="e">
        <f t="shared" si="224"/>
        <v>#DIV/0!</v>
      </c>
    </row>
    <row r="4438" spans="1:10" ht="12.75" customHeight="1" x14ac:dyDescent="0.25">
      <c r="A4438" s="101"/>
      <c r="D4438" s="81"/>
      <c r="E4438" s="81">
        <f>(E4437*Invoice!I5039)+((E4437-(E4437*Invoice!I5039))*Invoice!J5039)</f>
        <v>0</v>
      </c>
      <c r="F4438" s="81"/>
      <c r="G4438" s="90">
        <f>E4438/1.11</f>
        <v>0</v>
      </c>
      <c r="H4438" s="91">
        <f>G4438*11%</f>
        <v>0</v>
      </c>
      <c r="I4438" s="91" t="e">
        <f>G4438/B4437</f>
        <v>#DIV/0!</v>
      </c>
      <c r="J4438" s="104" t="e">
        <f>H4438/B4437</f>
        <v>#DIV/0!</v>
      </c>
    </row>
    <row r="4439" spans="1:10" ht="12.75" customHeight="1" x14ac:dyDescent="0.25">
      <c r="A4439" s="101"/>
      <c r="D4439" s="81" t="s">
        <v>23</v>
      </c>
      <c r="E4439" s="81">
        <f>E4437-E4438</f>
        <v>0</v>
      </c>
      <c r="F4439" s="81"/>
      <c r="G4439" s="82">
        <f>G4437-G4438</f>
        <v>0</v>
      </c>
      <c r="H4439" s="82">
        <f>H4437-H4438</f>
        <v>0</v>
      </c>
      <c r="I4439" s="82" t="e">
        <f>I4437-I4438</f>
        <v>#DIV/0!</v>
      </c>
      <c r="J4439" s="105" t="e">
        <f>J4437-J4438</f>
        <v>#DIV/0!</v>
      </c>
    </row>
    <row r="4440" spans="1:10" ht="12.75" customHeight="1" x14ac:dyDescent="0.25">
      <c r="A4440" s="101"/>
      <c r="D4440" s="81"/>
      <c r="E4440" s="81"/>
      <c r="F4440" s="81"/>
      <c r="G4440" s="82"/>
      <c r="H4440" s="83">
        <f>G4439+H4439</f>
        <v>0</v>
      </c>
      <c r="I4440" s="83"/>
      <c r="J4440" s="103"/>
    </row>
    <row r="4441" spans="1:10" ht="12.75" customHeight="1" x14ac:dyDescent="0.25">
      <c r="A4441" s="101"/>
      <c r="B4441" s="79"/>
      <c r="D4441" s="81"/>
      <c r="E4441" s="81"/>
      <c r="F4441" s="81"/>
      <c r="G4441" s="82"/>
      <c r="H4441" s="83"/>
      <c r="I4441" s="83"/>
      <c r="J4441" s="103"/>
    </row>
    <row r="4442" spans="1:10" ht="12.75" customHeight="1" x14ac:dyDescent="0.25">
      <c r="A4442" s="101">
        <v>15</v>
      </c>
      <c r="B4442" s="84" t="s">
        <v>20</v>
      </c>
      <c r="C4442" s="84" t="s">
        <v>21</v>
      </c>
      <c r="D4442" s="85" t="s">
        <v>22</v>
      </c>
      <c r="E4442" s="85" t="s">
        <v>23</v>
      </c>
      <c r="F4442" s="85"/>
      <c r="G4442" s="86" t="s">
        <v>24</v>
      </c>
      <c r="H4442" s="87" t="s">
        <v>25</v>
      </c>
      <c r="I4442" s="87" t="s">
        <v>26</v>
      </c>
      <c r="J4442" s="102"/>
    </row>
    <row r="4443" spans="1:10" ht="12.75" customHeight="1" x14ac:dyDescent="0.25">
      <c r="A4443" s="101"/>
      <c r="B4443" s="80">
        <f>Invoice!B5040</f>
        <v>0</v>
      </c>
      <c r="C4443" s="88">
        <f>Invoice!E5040</f>
        <v>0</v>
      </c>
      <c r="D4443" s="89">
        <f>Invoice!H5040</f>
        <v>0</v>
      </c>
      <c r="E4443" s="81">
        <f t="shared" si="220"/>
        <v>0</v>
      </c>
      <c r="F4443" s="81"/>
      <c r="G4443" s="82">
        <f t="shared" si="221"/>
        <v>0</v>
      </c>
      <c r="H4443" s="83">
        <f t="shared" si="222"/>
        <v>0</v>
      </c>
      <c r="I4443" s="83" t="e">
        <f t="shared" si="223"/>
        <v>#DIV/0!</v>
      </c>
      <c r="J4443" s="103" t="e">
        <f t="shared" si="224"/>
        <v>#DIV/0!</v>
      </c>
    </row>
    <row r="4444" spans="1:10" ht="12.75" customHeight="1" x14ac:dyDescent="0.25">
      <c r="A4444" s="101"/>
      <c r="D4444" s="81"/>
      <c r="E4444" s="81">
        <f>(E4443*Invoice!I5040)+((E4443-(E4443*Invoice!I5040))*Invoice!J5040)</f>
        <v>0</v>
      </c>
      <c r="F4444" s="81"/>
      <c r="G4444" s="90">
        <f>E4444/1.11</f>
        <v>0</v>
      </c>
      <c r="H4444" s="91">
        <f>G4444*11%</f>
        <v>0</v>
      </c>
      <c r="I4444" s="91" t="e">
        <f>G4444/B4443</f>
        <v>#DIV/0!</v>
      </c>
      <c r="J4444" s="104" t="e">
        <f>H4444/B4443</f>
        <v>#DIV/0!</v>
      </c>
    </row>
    <row r="4445" spans="1:10" ht="12.75" customHeight="1" x14ac:dyDescent="0.25">
      <c r="A4445" s="101"/>
      <c r="D4445" s="81" t="s">
        <v>23</v>
      </c>
      <c r="E4445" s="81">
        <f>E4443-E4444</f>
        <v>0</v>
      </c>
      <c r="F4445" s="81"/>
      <c r="G4445" s="82">
        <f>G4443-G4444</f>
        <v>0</v>
      </c>
      <c r="H4445" s="82">
        <f>H4443-H4444</f>
        <v>0</v>
      </c>
      <c r="I4445" s="82" t="e">
        <f>I4443-I4444</f>
        <v>#DIV/0!</v>
      </c>
      <c r="J4445" s="105" t="e">
        <f>J4443-J4444</f>
        <v>#DIV/0!</v>
      </c>
    </row>
    <row r="4446" spans="1:10" ht="12.75" customHeight="1" x14ac:dyDescent="0.25">
      <c r="A4446" s="101"/>
      <c r="D4446" s="81"/>
      <c r="E4446" s="81"/>
      <c r="F4446" s="81"/>
      <c r="G4446" s="82"/>
      <c r="H4446" s="83">
        <f>G4445+H4445</f>
        <v>0</v>
      </c>
      <c r="I4446" s="83"/>
      <c r="J4446" s="103"/>
    </row>
    <row r="4447" spans="1:10" ht="12.75" customHeight="1" x14ac:dyDescent="0.25">
      <c r="A4447" s="101"/>
      <c r="B4447" s="79"/>
      <c r="D4447" s="81"/>
      <c r="E4447" s="81"/>
      <c r="F4447" s="81"/>
      <c r="G4447" s="82"/>
      <c r="H4447" s="83"/>
      <c r="I4447" s="83"/>
      <c r="J4447" s="103"/>
    </row>
    <row r="4448" spans="1:10" ht="12.75" customHeight="1" x14ac:dyDescent="0.25">
      <c r="A4448" s="101">
        <v>16</v>
      </c>
      <c r="B4448" s="84" t="s">
        <v>20</v>
      </c>
      <c r="C4448" s="84" t="s">
        <v>21</v>
      </c>
      <c r="D4448" s="85" t="s">
        <v>22</v>
      </c>
      <c r="E4448" s="85" t="s">
        <v>23</v>
      </c>
      <c r="F4448" s="85"/>
      <c r="G4448" s="86" t="s">
        <v>24</v>
      </c>
      <c r="H4448" s="87" t="s">
        <v>25</v>
      </c>
      <c r="I4448" s="87" t="s">
        <v>26</v>
      </c>
      <c r="J4448" s="102"/>
    </row>
    <row r="4449" spans="1:10" ht="12.75" customHeight="1" x14ac:dyDescent="0.25">
      <c r="A4449" s="101"/>
      <c r="B4449" s="80">
        <f>Invoice!B5041</f>
        <v>0</v>
      </c>
      <c r="C4449" s="88">
        <f>Invoice!E5041</f>
        <v>0</v>
      </c>
      <c r="D4449" s="89">
        <f>Invoice!H5041</f>
        <v>0</v>
      </c>
      <c r="E4449" s="81">
        <f t="shared" si="220"/>
        <v>0</v>
      </c>
      <c r="F4449" s="81"/>
      <c r="G4449" s="82">
        <f t="shared" si="221"/>
        <v>0</v>
      </c>
      <c r="H4449" s="83">
        <f t="shared" si="222"/>
        <v>0</v>
      </c>
      <c r="I4449" s="83" t="e">
        <f t="shared" si="223"/>
        <v>#DIV/0!</v>
      </c>
      <c r="J4449" s="103" t="e">
        <f t="shared" si="224"/>
        <v>#DIV/0!</v>
      </c>
    </row>
    <row r="4450" spans="1:10" ht="12.75" customHeight="1" x14ac:dyDescent="0.25">
      <c r="A4450" s="101"/>
      <c r="D4450" s="81"/>
      <c r="E4450" s="81">
        <f>(E4449*Invoice!I5041)+((E4449-(E4449*Invoice!I5041))*Invoice!J5041)</f>
        <v>0</v>
      </c>
      <c r="F4450" s="81"/>
      <c r="G4450" s="90">
        <f>E4450/1.11</f>
        <v>0</v>
      </c>
      <c r="H4450" s="91">
        <f>G4450*11%</f>
        <v>0</v>
      </c>
      <c r="I4450" s="91" t="e">
        <f>G4450/B4449</f>
        <v>#DIV/0!</v>
      </c>
      <c r="J4450" s="104" t="e">
        <f>H4450/B4449</f>
        <v>#DIV/0!</v>
      </c>
    </row>
    <row r="4451" spans="1:10" ht="12.75" customHeight="1" x14ac:dyDescent="0.25">
      <c r="A4451" s="101"/>
      <c r="D4451" s="81" t="s">
        <v>23</v>
      </c>
      <c r="E4451" s="81">
        <f>E4449-E4450</f>
        <v>0</v>
      </c>
      <c r="F4451" s="81"/>
      <c r="G4451" s="82">
        <f>G4449-G4450</f>
        <v>0</v>
      </c>
      <c r="H4451" s="82">
        <f>H4449-H4450</f>
        <v>0</v>
      </c>
      <c r="I4451" s="82" t="e">
        <f>I4449-I4450</f>
        <v>#DIV/0!</v>
      </c>
      <c r="J4451" s="105" t="e">
        <f>J4449-J4450</f>
        <v>#DIV/0!</v>
      </c>
    </row>
    <row r="4452" spans="1:10" ht="12.75" customHeight="1" x14ac:dyDescent="0.25">
      <c r="A4452" s="101"/>
      <c r="D4452" s="81"/>
      <c r="E4452" s="81"/>
      <c r="F4452" s="81"/>
      <c r="G4452" s="82"/>
      <c r="H4452" s="83">
        <f>G4451+H4451</f>
        <v>0</v>
      </c>
      <c r="I4452" s="83"/>
      <c r="J4452" s="103"/>
    </row>
    <row r="4453" spans="1:10" ht="12.75" customHeight="1" x14ac:dyDescent="0.25">
      <c r="A4453" s="101"/>
      <c r="C4453" s="88"/>
      <c r="D4453" s="89"/>
      <c r="E4453" s="81"/>
      <c r="F4453" s="81"/>
      <c r="G4453" s="82"/>
      <c r="H4453" s="83"/>
      <c r="I4453" s="83"/>
      <c r="J4453" s="103"/>
    </row>
    <row r="4454" spans="1:10" ht="12.75" customHeight="1" x14ac:dyDescent="0.25">
      <c r="A4454" s="106"/>
      <c r="B4454" s="107"/>
      <c r="C4454" s="107"/>
      <c r="D4454" s="107"/>
      <c r="E4454" s="107"/>
      <c r="F4454" s="107"/>
      <c r="G4454" s="108">
        <f>G4361+G4367+G4373+G4379+G4385+G4391+G4397+G4403+G4409+G4415+G4421+G4427+G4433+G4439+G4445+G4451</f>
        <v>0</v>
      </c>
      <c r="H4454" s="108">
        <f>H4361+H4367+H4373+H4379+H4385+H4391+H4397+H4403+H4409+H4415+H4421+H4427+H4433+H4439+H4445+H4451</f>
        <v>0</v>
      </c>
      <c r="I4454" s="107"/>
      <c r="J4454" s="109">
        <f>H4362+H4368+H4374+H4380+H4386+H4392+H4398+H4404+H4410+H4416+H4422+H4428+H4434+H4440+H4446+H4452</f>
        <v>0</v>
      </c>
    </row>
    <row r="4456" spans="1:10" ht="12.75" customHeight="1" x14ac:dyDescent="0.25">
      <c r="A4456" s="94" t="s">
        <v>1</v>
      </c>
      <c r="B4456" s="95">
        <f>Invoice!E5132</f>
        <v>23060046</v>
      </c>
      <c r="C4456" s="96"/>
      <c r="D4456" s="97"/>
      <c r="E4456" s="97"/>
      <c r="F4456" s="97"/>
      <c r="G4456" s="98"/>
      <c r="H4456" s="99"/>
      <c r="I4456" s="99"/>
      <c r="J4456" s="100"/>
    </row>
    <row r="4457" spans="1:10" ht="12.75" customHeight="1" x14ac:dyDescent="0.25">
      <c r="A4457" s="101">
        <v>1</v>
      </c>
      <c r="B4457" s="84" t="s">
        <v>20</v>
      </c>
      <c r="C4457" s="84" t="s">
        <v>21</v>
      </c>
      <c r="D4457" s="85" t="s">
        <v>22</v>
      </c>
      <c r="E4457" s="85" t="s">
        <v>23</v>
      </c>
      <c r="F4457" s="85"/>
      <c r="G4457" s="86" t="s">
        <v>24</v>
      </c>
      <c r="H4457" s="87" t="s">
        <v>25</v>
      </c>
      <c r="I4457" s="87" t="s">
        <v>26</v>
      </c>
      <c r="J4457" s="102"/>
    </row>
    <row r="4458" spans="1:10" ht="12.75" customHeight="1" x14ac:dyDescent="0.25">
      <c r="A4458" s="101"/>
      <c r="B4458" s="80">
        <f>Invoice!B5140</f>
        <v>0</v>
      </c>
      <c r="C4458" s="88">
        <f>Invoice!E5140</f>
        <v>0</v>
      </c>
      <c r="D4458" s="89">
        <f>Invoice!H5140</f>
        <v>0</v>
      </c>
      <c r="E4458" s="81">
        <f>D4458*B4458</f>
        <v>0</v>
      </c>
      <c r="F4458" s="81"/>
      <c r="G4458" s="82">
        <f>E4458/1.11</f>
        <v>0</v>
      </c>
      <c r="H4458" s="83">
        <f>G4458*11%</f>
        <v>0</v>
      </c>
      <c r="I4458" s="83" t="e">
        <f>G4458/B4458</f>
        <v>#DIV/0!</v>
      </c>
      <c r="J4458" s="103" t="e">
        <f>H4458/B4458</f>
        <v>#DIV/0!</v>
      </c>
    </row>
    <row r="4459" spans="1:10" ht="12.75" customHeight="1" x14ac:dyDescent="0.25">
      <c r="A4459" s="101"/>
      <c r="D4459" s="81"/>
      <c r="E4459" s="81">
        <f>(E4458*Invoice!I5140)+((E4458-(E4458*Invoice!I5140))*Invoice!J5140)</f>
        <v>0</v>
      </c>
      <c r="F4459" s="81"/>
      <c r="G4459" s="90">
        <f>E4459/1.11</f>
        <v>0</v>
      </c>
      <c r="H4459" s="91">
        <f>G4459*11%</f>
        <v>0</v>
      </c>
      <c r="I4459" s="91" t="e">
        <f>G4459/B4458</f>
        <v>#DIV/0!</v>
      </c>
      <c r="J4459" s="104" t="e">
        <f>H4459/B4458</f>
        <v>#DIV/0!</v>
      </c>
    </row>
    <row r="4460" spans="1:10" ht="12.75" customHeight="1" x14ac:dyDescent="0.25">
      <c r="A4460" s="101"/>
      <c r="D4460" s="81" t="s">
        <v>23</v>
      </c>
      <c r="E4460" s="81">
        <f>E4458-E4459</f>
        <v>0</v>
      </c>
      <c r="F4460" s="81"/>
      <c r="G4460" s="82">
        <f>G4458-G4459</f>
        <v>0</v>
      </c>
      <c r="H4460" s="82">
        <f>H4458-H4459</f>
        <v>0</v>
      </c>
      <c r="I4460" s="82" t="e">
        <f>I4458-I4459</f>
        <v>#DIV/0!</v>
      </c>
      <c r="J4460" s="105" t="e">
        <f>J4458-J4459</f>
        <v>#DIV/0!</v>
      </c>
    </row>
    <row r="4461" spans="1:10" ht="12.75" customHeight="1" x14ac:dyDescent="0.25">
      <c r="A4461" s="101"/>
      <c r="D4461" s="81"/>
      <c r="E4461" s="81"/>
      <c r="F4461" s="81"/>
      <c r="G4461" s="82"/>
      <c r="H4461" s="83">
        <f>G4460+H4460</f>
        <v>0</v>
      </c>
      <c r="I4461" s="83"/>
      <c r="J4461" s="103"/>
    </row>
    <row r="4462" spans="1:10" ht="12.75" customHeight="1" x14ac:dyDescent="0.25">
      <c r="A4462" s="101"/>
      <c r="B4462" s="79"/>
      <c r="D4462" s="81"/>
      <c r="E4462" s="81"/>
      <c r="F4462" s="81"/>
      <c r="G4462" s="82"/>
      <c r="H4462" s="83"/>
      <c r="I4462" s="83"/>
      <c r="J4462" s="103"/>
    </row>
    <row r="4463" spans="1:10" ht="12.75" customHeight="1" x14ac:dyDescent="0.25">
      <c r="A4463" s="101">
        <v>2</v>
      </c>
      <c r="B4463" s="84" t="s">
        <v>20</v>
      </c>
      <c r="C4463" s="84" t="s">
        <v>21</v>
      </c>
      <c r="D4463" s="85" t="s">
        <v>22</v>
      </c>
      <c r="E4463" s="85" t="s">
        <v>23</v>
      </c>
      <c r="F4463" s="85"/>
      <c r="G4463" s="86" t="s">
        <v>24</v>
      </c>
      <c r="H4463" s="87" t="s">
        <v>25</v>
      </c>
      <c r="I4463" s="87" t="s">
        <v>26</v>
      </c>
      <c r="J4463" s="102"/>
    </row>
    <row r="4464" spans="1:10" ht="12.75" customHeight="1" x14ac:dyDescent="0.25">
      <c r="A4464" s="101"/>
      <c r="B4464" s="80">
        <f>Invoice!B5141</f>
        <v>0</v>
      </c>
      <c r="C4464" s="88">
        <f>Invoice!E5141</f>
        <v>0</v>
      </c>
      <c r="D4464" s="89">
        <f>Invoice!H5141</f>
        <v>0</v>
      </c>
      <c r="E4464" s="81">
        <f t="shared" ref="E4464:E4548" si="225">D4464*B4464</f>
        <v>0</v>
      </c>
      <c r="F4464" s="81"/>
      <c r="G4464" s="82">
        <f t="shared" ref="G4464:G4548" si="226">E4464/1.11</f>
        <v>0</v>
      </c>
      <c r="H4464" s="83">
        <f t="shared" ref="H4464:H4548" si="227">G4464*11%</f>
        <v>0</v>
      </c>
      <c r="I4464" s="83" t="e">
        <f t="shared" ref="I4464:I4548" si="228">G4464/B4464</f>
        <v>#DIV/0!</v>
      </c>
      <c r="J4464" s="103" t="e">
        <f t="shared" ref="J4464:J4548" si="229">H4464/B4464</f>
        <v>#DIV/0!</v>
      </c>
    </row>
    <row r="4465" spans="1:10" ht="12.75" customHeight="1" x14ac:dyDescent="0.25">
      <c r="A4465" s="101"/>
      <c r="D4465" s="81"/>
      <c r="E4465" s="81">
        <f>(E4464*Invoice!I5141)+((E4464-(E4464*Invoice!I5141))*Invoice!J5141)</f>
        <v>0</v>
      </c>
      <c r="F4465" s="81"/>
      <c r="G4465" s="90">
        <f>E4465/1.11</f>
        <v>0</v>
      </c>
      <c r="H4465" s="91">
        <f>G4465*11%</f>
        <v>0</v>
      </c>
      <c r="I4465" s="91" t="e">
        <f>G4465/B4464</f>
        <v>#DIV/0!</v>
      </c>
      <c r="J4465" s="104" t="e">
        <f>H4465/B4464</f>
        <v>#DIV/0!</v>
      </c>
    </row>
    <row r="4466" spans="1:10" ht="12.75" customHeight="1" x14ac:dyDescent="0.25">
      <c r="A4466" s="101"/>
      <c r="D4466" s="81" t="s">
        <v>23</v>
      </c>
      <c r="E4466" s="81">
        <f>E4464-E4465</f>
        <v>0</v>
      </c>
      <c r="F4466" s="81"/>
      <c r="G4466" s="82">
        <f>G4464-G4465</f>
        <v>0</v>
      </c>
      <c r="H4466" s="82">
        <f>H4464-H4465</f>
        <v>0</v>
      </c>
      <c r="I4466" s="82" t="e">
        <f>I4464-I4465</f>
        <v>#DIV/0!</v>
      </c>
      <c r="J4466" s="105" t="e">
        <f>J4464-J4465</f>
        <v>#DIV/0!</v>
      </c>
    </row>
    <row r="4467" spans="1:10" ht="12.75" customHeight="1" x14ac:dyDescent="0.25">
      <c r="A4467" s="101"/>
      <c r="D4467" s="81"/>
      <c r="E4467" s="81"/>
      <c r="F4467" s="81"/>
      <c r="G4467" s="82"/>
      <c r="H4467" s="83">
        <f>G4466+H4466</f>
        <v>0</v>
      </c>
      <c r="I4467" s="83"/>
      <c r="J4467" s="103"/>
    </row>
    <row r="4468" spans="1:10" ht="12.75" customHeight="1" x14ac:dyDescent="0.25">
      <c r="A4468" s="101"/>
      <c r="B4468" s="79"/>
      <c r="D4468" s="81"/>
      <c r="E4468" s="81"/>
      <c r="F4468" s="81"/>
      <c r="G4468" s="82"/>
      <c r="H4468" s="83"/>
      <c r="I4468" s="83"/>
      <c r="J4468" s="103"/>
    </row>
    <row r="4469" spans="1:10" ht="12.75" customHeight="1" x14ac:dyDescent="0.25">
      <c r="A4469" s="101">
        <v>3</v>
      </c>
      <c r="B4469" s="84" t="s">
        <v>20</v>
      </c>
      <c r="C4469" s="84" t="s">
        <v>21</v>
      </c>
      <c r="D4469" s="85" t="s">
        <v>22</v>
      </c>
      <c r="E4469" s="85" t="s">
        <v>23</v>
      </c>
      <c r="F4469" s="85"/>
      <c r="G4469" s="86" t="s">
        <v>24</v>
      </c>
      <c r="H4469" s="87" t="s">
        <v>25</v>
      </c>
      <c r="I4469" s="87" t="s">
        <v>26</v>
      </c>
      <c r="J4469" s="102"/>
    </row>
    <row r="4470" spans="1:10" ht="12.75" customHeight="1" x14ac:dyDescent="0.25">
      <c r="A4470" s="101"/>
      <c r="B4470" s="80">
        <f>Invoice!B5142</f>
        <v>0</v>
      </c>
      <c r="C4470" s="88">
        <f>Invoice!E5142</f>
        <v>0</v>
      </c>
      <c r="D4470" s="89">
        <f>Invoice!H5142</f>
        <v>0</v>
      </c>
      <c r="E4470" s="81">
        <f t="shared" si="225"/>
        <v>0</v>
      </c>
      <c r="F4470" s="81"/>
      <c r="G4470" s="82">
        <f t="shared" si="226"/>
        <v>0</v>
      </c>
      <c r="H4470" s="83">
        <f t="shared" si="227"/>
        <v>0</v>
      </c>
      <c r="I4470" s="83" t="e">
        <f t="shared" si="228"/>
        <v>#DIV/0!</v>
      </c>
      <c r="J4470" s="103" t="e">
        <f t="shared" si="229"/>
        <v>#DIV/0!</v>
      </c>
    </row>
    <row r="4471" spans="1:10" ht="12.75" customHeight="1" x14ac:dyDescent="0.25">
      <c r="A4471" s="101"/>
      <c r="D4471" s="81"/>
      <c r="E4471" s="81">
        <f>(E4470*Invoice!I5142)+((E4470-(E4470*Invoice!I5142))*Invoice!J5142)</f>
        <v>0</v>
      </c>
      <c r="F4471" s="81"/>
      <c r="G4471" s="90">
        <f>E4471/1.11</f>
        <v>0</v>
      </c>
      <c r="H4471" s="91">
        <f>G4471*11%</f>
        <v>0</v>
      </c>
      <c r="I4471" s="91" t="e">
        <f>G4471/B4470</f>
        <v>#DIV/0!</v>
      </c>
      <c r="J4471" s="104" t="e">
        <f>H4471/B4470</f>
        <v>#DIV/0!</v>
      </c>
    </row>
    <row r="4472" spans="1:10" ht="12.75" customHeight="1" x14ac:dyDescent="0.25">
      <c r="A4472" s="101"/>
      <c r="D4472" s="81" t="s">
        <v>23</v>
      </c>
      <c r="E4472" s="81">
        <f>E4470-E4471</f>
        <v>0</v>
      </c>
      <c r="F4472" s="81"/>
      <c r="G4472" s="82">
        <f>G4470-G4471</f>
        <v>0</v>
      </c>
      <c r="H4472" s="82">
        <f>H4470-H4471</f>
        <v>0</v>
      </c>
      <c r="I4472" s="82" t="e">
        <f>I4470-I4471</f>
        <v>#DIV/0!</v>
      </c>
      <c r="J4472" s="105" t="e">
        <f>J4470-J4471</f>
        <v>#DIV/0!</v>
      </c>
    </row>
    <row r="4473" spans="1:10" ht="12.75" customHeight="1" x14ac:dyDescent="0.25">
      <c r="A4473" s="101"/>
      <c r="D4473" s="81"/>
      <c r="E4473" s="81"/>
      <c r="F4473" s="81"/>
      <c r="G4473" s="82"/>
      <c r="H4473" s="83">
        <f>G4472+H4472</f>
        <v>0</v>
      </c>
      <c r="I4473" s="83"/>
      <c r="J4473" s="103"/>
    </row>
    <row r="4474" spans="1:10" ht="12.75" customHeight="1" x14ac:dyDescent="0.25">
      <c r="A4474" s="101"/>
      <c r="B4474" s="79"/>
      <c r="D4474" s="81"/>
      <c r="E4474" s="81"/>
      <c r="F4474" s="81"/>
      <c r="G4474" s="82"/>
      <c r="H4474" s="83"/>
      <c r="I4474" s="83"/>
      <c r="J4474" s="103"/>
    </row>
    <row r="4475" spans="1:10" ht="12.75" customHeight="1" x14ac:dyDescent="0.25">
      <c r="A4475" s="101">
        <v>4</v>
      </c>
      <c r="B4475" s="84" t="s">
        <v>20</v>
      </c>
      <c r="C4475" s="84" t="s">
        <v>21</v>
      </c>
      <c r="D4475" s="85" t="s">
        <v>22</v>
      </c>
      <c r="E4475" s="85" t="s">
        <v>23</v>
      </c>
      <c r="F4475" s="85"/>
      <c r="G4475" s="86" t="s">
        <v>24</v>
      </c>
      <c r="H4475" s="87" t="s">
        <v>25</v>
      </c>
      <c r="I4475" s="87" t="s">
        <v>26</v>
      </c>
      <c r="J4475" s="102"/>
    </row>
    <row r="4476" spans="1:10" ht="12.75" customHeight="1" x14ac:dyDescent="0.25">
      <c r="A4476" s="101"/>
      <c r="B4476" s="80">
        <f>Invoice!B5143</f>
        <v>0</v>
      </c>
      <c r="C4476" s="88">
        <f>Invoice!E5143</f>
        <v>0</v>
      </c>
      <c r="D4476" s="89">
        <f>Invoice!H5143</f>
        <v>0</v>
      </c>
      <c r="E4476" s="81">
        <f t="shared" si="225"/>
        <v>0</v>
      </c>
      <c r="F4476" s="81"/>
      <c r="G4476" s="82">
        <f t="shared" si="226"/>
        <v>0</v>
      </c>
      <c r="H4476" s="83">
        <f t="shared" si="227"/>
        <v>0</v>
      </c>
      <c r="I4476" s="83" t="e">
        <f t="shared" si="228"/>
        <v>#DIV/0!</v>
      </c>
      <c r="J4476" s="103" t="e">
        <f t="shared" si="229"/>
        <v>#DIV/0!</v>
      </c>
    </row>
    <row r="4477" spans="1:10" ht="12.75" customHeight="1" x14ac:dyDescent="0.25">
      <c r="A4477" s="101"/>
      <c r="D4477" s="81"/>
      <c r="E4477" s="81">
        <f>(E4476*Invoice!I5143)+((E4476-(E4476*Invoice!I5143))*Invoice!J5143)</f>
        <v>0</v>
      </c>
      <c r="F4477" s="81"/>
      <c r="G4477" s="90">
        <f>E4477/1.11</f>
        <v>0</v>
      </c>
      <c r="H4477" s="91">
        <f>G4477*11%</f>
        <v>0</v>
      </c>
      <c r="I4477" s="91" t="e">
        <f>G4477/B4476</f>
        <v>#DIV/0!</v>
      </c>
      <c r="J4477" s="104" t="e">
        <f>H4477/B4476</f>
        <v>#DIV/0!</v>
      </c>
    </row>
    <row r="4478" spans="1:10" ht="12.75" customHeight="1" x14ac:dyDescent="0.25">
      <c r="A4478" s="101"/>
      <c r="D4478" s="81" t="s">
        <v>23</v>
      </c>
      <c r="E4478" s="81">
        <f>E4476-E4477</f>
        <v>0</v>
      </c>
      <c r="F4478" s="81"/>
      <c r="G4478" s="82">
        <f>G4476-G4477</f>
        <v>0</v>
      </c>
      <c r="H4478" s="82">
        <f>H4476-H4477</f>
        <v>0</v>
      </c>
      <c r="I4478" s="82" t="e">
        <f>I4476-I4477</f>
        <v>#DIV/0!</v>
      </c>
      <c r="J4478" s="105" t="e">
        <f>J4476-J4477</f>
        <v>#DIV/0!</v>
      </c>
    </row>
    <row r="4479" spans="1:10" ht="12.75" customHeight="1" x14ac:dyDescent="0.25">
      <c r="A4479" s="101"/>
      <c r="D4479" s="81"/>
      <c r="E4479" s="81"/>
      <c r="F4479" s="81"/>
      <c r="G4479" s="82"/>
      <c r="H4479" s="83">
        <f>G4478+H4478</f>
        <v>0</v>
      </c>
      <c r="I4479" s="83"/>
      <c r="J4479" s="103"/>
    </row>
    <row r="4480" spans="1:10" ht="12.75" customHeight="1" x14ac:dyDescent="0.25">
      <c r="A4480" s="101"/>
      <c r="B4480" s="79"/>
      <c r="D4480" s="81"/>
      <c r="E4480" s="81"/>
      <c r="F4480" s="81"/>
      <c r="G4480" s="82"/>
      <c r="H4480" s="83"/>
      <c r="I4480" s="83"/>
      <c r="J4480" s="103"/>
    </row>
    <row r="4481" spans="1:10" ht="12.75" customHeight="1" x14ac:dyDescent="0.25">
      <c r="A4481" s="101">
        <v>5</v>
      </c>
      <c r="B4481" s="84" t="s">
        <v>20</v>
      </c>
      <c r="C4481" s="84" t="s">
        <v>21</v>
      </c>
      <c r="D4481" s="85" t="s">
        <v>22</v>
      </c>
      <c r="E4481" s="85" t="s">
        <v>23</v>
      </c>
      <c r="F4481" s="85"/>
      <c r="G4481" s="86" t="s">
        <v>24</v>
      </c>
      <c r="H4481" s="87" t="s">
        <v>25</v>
      </c>
      <c r="I4481" s="87" t="s">
        <v>26</v>
      </c>
      <c r="J4481" s="102"/>
    </row>
    <row r="4482" spans="1:10" ht="12.75" customHeight="1" x14ac:dyDescent="0.25">
      <c r="A4482" s="101"/>
      <c r="B4482" s="80">
        <f>Invoice!B5144</f>
        <v>0</v>
      </c>
      <c r="C4482" s="88">
        <f>Invoice!E5144</f>
        <v>0</v>
      </c>
      <c r="D4482" s="89">
        <f>Invoice!H5144</f>
        <v>0</v>
      </c>
      <c r="E4482" s="81">
        <f t="shared" si="225"/>
        <v>0</v>
      </c>
      <c r="F4482" s="81"/>
      <c r="G4482" s="82">
        <f t="shared" si="226"/>
        <v>0</v>
      </c>
      <c r="H4482" s="83">
        <f t="shared" si="227"/>
        <v>0</v>
      </c>
      <c r="I4482" s="83" t="e">
        <f t="shared" si="228"/>
        <v>#DIV/0!</v>
      </c>
      <c r="J4482" s="103" t="e">
        <f t="shared" si="229"/>
        <v>#DIV/0!</v>
      </c>
    </row>
    <row r="4483" spans="1:10" ht="12.75" customHeight="1" x14ac:dyDescent="0.25">
      <c r="A4483" s="101"/>
      <c r="D4483" s="81"/>
      <c r="E4483" s="81">
        <f>(E4482*Invoice!I5144)+((E4482-(E4482*Invoice!I5144))*Invoice!J5144)</f>
        <v>0</v>
      </c>
      <c r="F4483" s="81"/>
      <c r="G4483" s="90">
        <f>E4483/1.11</f>
        <v>0</v>
      </c>
      <c r="H4483" s="91">
        <f>G4483*11%</f>
        <v>0</v>
      </c>
      <c r="I4483" s="91" t="e">
        <f>G4483/B4482</f>
        <v>#DIV/0!</v>
      </c>
      <c r="J4483" s="104" t="e">
        <f>H4483/B4482</f>
        <v>#DIV/0!</v>
      </c>
    </row>
    <row r="4484" spans="1:10" ht="12.75" customHeight="1" x14ac:dyDescent="0.25">
      <c r="A4484" s="101"/>
      <c r="D4484" s="81" t="s">
        <v>23</v>
      </c>
      <c r="E4484" s="81">
        <f>E4482-E4483</f>
        <v>0</v>
      </c>
      <c r="F4484" s="81"/>
      <c r="G4484" s="82">
        <f>G4482-G4483</f>
        <v>0</v>
      </c>
      <c r="H4484" s="82">
        <f>H4482-H4483</f>
        <v>0</v>
      </c>
      <c r="I4484" s="82" t="e">
        <f>I4482-I4483</f>
        <v>#DIV/0!</v>
      </c>
      <c r="J4484" s="105" t="e">
        <f>J4482-J4483</f>
        <v>#DIV/0!</v>
      </c>
    </row>
    <row r="4485" spans="1:10" ht="12.75" customHeight="1" x14ac:dyDescent="0.25">
      <c r="A4485" s="101"/>
      <c r="D4485" s="81"/>
      <c r="E4485" s="81"/>
      <c r="F4485" s="81"/>
      <c r="G4485" s="82"/>
      <c r="H4485" s="83">
        <f>G4484+H4484</f>
        <v>0</v>
      </c>
      <c r="I4485" s="83"/>
      <c r="J4485" s="103"/>
    </row>
    <row r="4486" spans="1:10" ht="12.75" customHeight="1" x14ac:dyDescent="0.25">
      <c r="A4486" s="101"/>
      <c r="B4486" s="79"/>
      <c r="D4486" s="81"/>
      <c r="E4486" s="81"/>
      <c r="F4486" s="81"/>
      <c r="G4486" s="82"/>
      <c r="H4486" s="83"/>
      <c r="I4486" s="83"/>
      <c r="J4486" s="103"/>
    </row>
    <row r="4487" spans="1:10" ht="12.75" customHeight="1" x14ac:dyDescent="0.25">
      <c r="A4487" s="101">
        <v>6</v>
      </c>
      <c r="B4487" s="84" t="s">
        <v>20</v>
      </c>
      <c r="C4487" s="84" t="s">
        <v>21</v>
      </c>
      <c r="D4487" s="85" t="s">
        <v>22</v>
      </c>
      <c r="E4487" s="85" t="s">
        <v>23</v>
      </c>
      <c r="F4487" s="85"/>
      <c r="G4487" s="86" t="s">
        <v>24</v>
      </c>
      <c r="H4487" s="87" t="s">
        <v>25</v>
      </c>
      <c r="I4487" s="87" t="s">
        <v>26</v>
      </c>
      <c r="J4487" s="102"/>
    </row>
    <row r="4488" spans="1:10" ht="12.75" customHeight="1" x14ac:dyDescent="0.25">
      <c r="A4488" s="101"/>
      <c r="B4488" s="80">
        <f>Invoice!B5145</f>
        <v>0</v>
      </c>
      <c r="C4488" s="88">
        <f>Invoice!E5145</f>
        <v>0</v>
      </c>
      <c r="D4488" s="89">
        <f>Invoice!H5145</f>
        <v>0</v>
      </c>
      <c r="E4488" s="81">
        <f t="shared" si="225"/>
        <v>0</v>
      </c>
      <c r="F4488" s="81"/>
      <c r="G4488" s="82">
        <f t="shared" si="226"/>
        <v>0</v>
      </c>
      <c r="H4488" s="83">
        <f t="shared" si="227"/>
        <v>0</v>
      </c>
      <c r="I4488" s="83" t="e">
        <f t="shared" si="228"/>
        <v>#DIV/0!</v>
      </c>
      <c r="J4488" s="103" t="e">
        <f t="shared" si="229"/>
        <v>#DIV/0!</v>
      </c>
    </row>
    <row r="4489" spans="1:10" ht="12.75" customHeight="1" x14ac:dyDescent="0.25">
      <c r="A4489" s="101"/>
      <c r="D4489" s="81"/>
      <c r="E4489" s="81">
        <f>(E4488*Invoice!I5145)+((E4488-(E4488*Invoice!I5145))*Invoice!J5145)</f>
        <v>0</v>
      </c>
      <c r="F4489" s="81"/>
      <c r="G4489" s="90">
        <f>E4489/1.11</f>
        <v>0</v>
      </c>
      <c r="H4489" s="91">
        <f>G4489*11%</f>
        <v>0</v>
      </c>
      <c r="I4489" s="91" t="e">
        <f>G4489/B4488</f>
        <v>#DIV/0!</v>
      </c>
      <c r="J4489" s="104" t="e">
        <f>H4489/B4488</f>
        <v>#DIV/0!</v>
      </c>
    </row>
    <row r="4490" spans="1:10" ht="12.75" customHeight="1" x14ac:dyDescent="0.25">
      <c r="A4490" s="101"/>
      <c r="D4490" s="81" t="s">
        <v>23</v>
      </c>
      <c r="E4490" s="81">
        <f>E4488-E4489</f>
        <v>0</v>
      </c>
      <c r="F4490" s="81"/>
      <c r="G4490" s="82">
        <f>G4488-G4489</f>
        <v>0</v>
      </c>
      <c r="H4490" s="82">
        <f>H4488-H4489</f>
        <v>0</v>
      </c>
      <c r="I4490" s="82" t="e">
        <f>I4488-I4489</f>
        <v>#DIV/0!</v>
      </c>
      <c r="J4490" s="105" t="e">
        <f>J4488-J4489</f>
        <v>#DIV/0!</v>
      </c>
    </row>
    <row r="4491" spans="1:10" ht="12.75" customHeight="1" x14ac:dyDescent="0.25">
      <c r="A4491" s="101"/>
      <c r="D4491" s="81"/>
      <c r="E4491" s="81"/>
      <c r="F4491" s="81"/>
      <c r="G4491" s="82"/>
      <c r="H4491" s="83">
        <f>G4490+H4490</f>
        <v>0</v>
      </c>
      <c r="I4491" s="83"/>
      <c r="J4491" s="103"/>
    </row>
    <row r="4492" spans="1:10" ht="12.75" customHeight="1" x14ac:dyDescent="0.25">
      <c r="A4492" s="101"/>
      <c r="B4492" s="79"/>
      <c r="D4492" s="81"/>
      <c r="E4492" s="81"/>
      <c r="F4492" s="81"/>
      <c r="G4492" s="82"/>
      <c r="H4492" s="83"/>
      <c r="I4492" s="83"/>
      <c r="J4492" s="103"/>
    </row>
    <row r="4493" spans="1:10" ht="12.75" customHeight="1" x14ac:dyDescent="0.25">
      <c r="A4493" s="101">
        <v>7</v>
      </c>
      <c r="B4493" s="84" t="s">
        <v>20</v>
      </c>
      <c r="C4493" s="84" t="s">
        <v>21</v>
      </c>
      <c r="D4493" s="85" t="s">
        <v>22</v>
      </c>
      <c r="E4493" s="85" t="s">
        <v>23</v>
      </c>
      <c r="F4493" s="85"/>
      <c r="G4493" s="86" t="s">
        <v>24</v>
      </c>
      <c r="H4493" s="87" t="s">
        <v>25</v>
      </c>
      <c r="I4493" s="87" t="s">
        <v>26</v>
      </c>
      <c r="J4493" s="102"/>
    </row>
    <row r="4494" spans="1:10" ht="12.75" customHeight="1" x14ac:dyDescent="0.25">
      <c r="A4494" s="101"/>
      <c r="B4494" s="80">
        <f>Invoice!B5146</f>
        <v>0</v>
      </c>
      <c r="C4494" s="88">
        <f>Invoice!E5146</f>
        <v>0</v>
      </c>
      <c r="D4494" s="89">
        <f>Invoice!H5146</f>
        <v>0</v>
      </c>
      <c r="E4494" s="81">
        <f t="shared" si="225"/>
        <v>0</v>
      </c>
      <c r="F4494" s="81"/>
      <c r="G4494" s="82">
        <f t="shared" si="226"/>
        <v>0</v>
      </c>
      <c r="H4494" s="83">
        <f t="shared" si="227"/>
        <v>0</v>
      </c>
      <c r="I4494" s="83" t="e">
        <f t="shared" si="228"/>
        <v>#DIV/0!</v>
      </c>
      <c r="J4494" s="103" t="e">
        <f t="shared" si="229"/>
        <v>#DIV/0!</v>
      </c>
    </row>
    <row r="4495" spans="1:10" ht="12.75" customHeight="1" x14ac:dyDescent="0.25">
      <c r="A4495" s="101"/>
      <c r="D4495" s="81"/>
      <c r="E4495" s="81">
        <f>(E4494*Invoice!I5146)+((E4494-(E4494*Invoice!I5146))*Invoice!J5146)</f>
        <v>0</v>
      </c>
      <c r="F4495" s="81"/>
      <c r="G4495" s="90">
        <f>E4495/1.11</f>
        <v>0</v>
      </c>
      <c r="H4495" s="91">
        <f>G4495*11%</f>
        <v>0</v>
      </c>
      <c r="I4495" s="91" t="e">
        <f>G4495/B4494</f>
        <v>#DIV/0!</v>
      </c>
      <c r="J4495" s="104" t="e">
        <f>H4495/B4494</f>
        <v>#DIV/0!</v>
      </c>
    </row>
    <row r="4496" spans="1:10" ht="12.75" customHeight="1" x14ac:dyDescent="0.25">
      <c r="A4496" s="101"/>
      <c r="D4496" s="81" t="s">
        <v>23</v>
      </c>
      <c r="E4496" s="81">
        <f>E4494-E4495</f>
        <v>0</v>
      </c>
      <c r="F4496" s="81"/>
      <c r="G4496" s="82">
        <f>G4494-G4495</f>
        <v>0</v>
      </c>
      <c r="H4496" s="82">
        <f>H4494-H4495</f>
        <v>0</v>
      </c>
      <c r="I4496" s="82" t="e">
        <f>I4494-I4495</f>
        <v>#DIV/0!</v>
      </c>
      <c r="J4496" s="105" t="e">
        <f>J4494-J4495</f>
        <v>#DIV/0!</v>
      </c>
    </row>
    <row r="4497" spans="1:10" ht="12.75" customHeight="1" x14ac:dyDescent="0.25">
      <c r="A4497" s="101"/>
      <c r="D4497" s="81"/>
      <c r="E4497" s="81"/>
      <c r="F4497" s="81"/>
      <c r="G4497" s="82"/>
      <c r="H4497" s="83">
        <f>G4496+H4496</f>
        <v>0</v>
      </c>
      <c r="I4497" s="83"/>
      <c r="J4497" s="103"/>
    </row>
    <row r="4498" spans="1:10" ht="12.75" customHeight="1" x14ac:dyDescent="0.25">
      <c r="A4498" s="101"/>
      <c r="B4498" s="79"/>
      <c r="D4498" s="81"/>
      <c r="E4498" s="81"/>
      <c r="F4498" s="81"/>
      <c r="G4498" s="82"/>
      <c r="H4498" s="83"/>
      <c r="I4498" s="83"/>
      <c r="J4498" s="103"/>
    </row>
    <row r="4499" spans="1:10" ht="12.75" customHeight="1" x14ac:dyDescent="0.25">
      <c r="A4499" s="101">
        <v>8</v>
      </c>
      <c r="B4499" s="84" t="s">
        <v>20</v>
      </c>
      <c r="C4499" s="84" t="s">
        <v>21</v>
      </c>
      <c r="D4499" s="85" t="s">
        <v>22</v>
      </c>
      <c r="E4499" s="85" t="s">
        <v>23</v>
      </c>
      <c r="F4499" s="85"/>
      <c r="G4499" s="86" t="s">
        <v>24</v>
      </c>
      <c r="H4499" s="87" t="s">
        <v>25</v>
      </c>
      <c r="I4499" s="87" t="s">
        <v>26</v>
      </c>
      <c r="J4499" s="102"/>
    </row>
    <row r="4500" spans="1:10" ht="12.75" customHeight="1" x14ac:dyDescent="0.25">
      <c r="A4500" s="101"/>
      <c r="B4500" s="80">
        <f>Invoice!B5147</f>
        <v>0</v>
      </c>
      <c r="C4500" s="88">
        <f>Invoice!E5147</f>
        <v>0</v>
      </c>
      <c r="D4500" s="89">
        <f>Invoice!H5147</f>
        <v>0</v>
      </c>
      <c r="E4500" s="81">
        <f t="shared" si="225"/>
        <v>0</v>
      </c>
      <c r="F4500" s="81"/>
      <c r="G4500" s="82">
        <f t="shared" si="226"/>
        <v>0</v>
      </c>
      <c r="H4500" s="83">
        <f t="shared" si="227"/>
        <v>0</v>
      </c>
      <c r="I4500" s="83" t="e">
        <f t="shared" si="228"/>
        <v>#DIV/0!</v>
      </c>
      <c r="J4500" s="103" t="e">
        <f t="shared" si="229"/>
        <v>#DIV/0!</v>
      </c>
    </row>
    <row r="4501" spans="1:10" ht="12.75" customHeight="1" x14ac:dyDescent="0.25">
      <c r="A4501" s="101"/>
      <c r="D4501" s="81"/>
      <c r="E4501" s="81">
        <f>(E4500*Invoice!I5147)+((E4500-(E4500*Invoice!I5147))*Invoice!J5147)</f>
        <v>0</v>
      </c>
      <c r="F4501" s="81"/>
      <c r="G4501" s="90">
        <f>E4501/1.11</f>
        <v>0</v>
      </c>
      <c r="H4501" s="91">
        <f>G4501*11%</f>
        <v>0</v>
      </c>
      <c r="I4501" s="91" t="e">
        <f>G4501/B4500</f>
        <v>#DIV/0!</v>
      </c>
      <c r="J4501" s="104" t="e">
        <f>H4501/B4500</f>
        <v>#DIV/0!</v>
      </c>
    </row>
    <row r="4502" spans="1:10" ht="12.75" customHeight="1" x14ac:dyDescent="0.25">
      <c r="A4502" s="101"/>
      <c r="D4502" s="81" t="s">
        <v>23</v>
      </c>
      <c r="E4502" s="81">
        <f>E4500-E4501</f>
        <v>0</v>
      </c>
      <c r="F4502" s="81"/>
      <c r="G4502" s="82">
        <f>G4500-G4501</f>
        <v>0</v>
      </c>
      <c r="H4502" s="82">
        <f>H4500-H4501</f>
        <v>0</v>
      </c>
      <c r="I4502" s="82" t="e">
        <f>I4500-I4501</f>
        <v>#DIV/0!</v>
      </c>
      <c r="J4502" s="105" t="e">
        <f>J4500-J4501</f>
        <v>#DIV/0!</v>
      </c>
    </row>
    <row r="4503" spans="1:10" ht="12.75" customHeight="1" x14ac:dyDescent="0.25">
      <c r="A4503" s="101"/>
      <c r="D4503" s="81"/>
      <c r="E4503" s="81"/>
      <c r="F4503" s="81"/>
      <c r="G4503" s="82"/>
      <c r="H4503" s="83">
        <f>G4502+H4502</f>
        <v>0</v>
      </c>
      <c r="I4503" s="83"/>
      <c r="J4503" s="103"/>
    </row>
    <row r="4504" spans="1:10" ht="12.75" customHeight="1" x14ac:dyDescent="0.25">
      <c r="A4504" s="101"/>
      <c r="B4504" s="79"/>
      <c r="D4504" s="81"/>
      <c r="E4504" s="81"/>
      <c r="F4504" s="81"/>
      <c r="G4504" s="82"/>
      <c r="H4504" s="83"/>
      <c r="I4504" s="83"/>
      <c r="J4504" s="103"/>
    </row>
    <row r="4505" spans="1:10" ht="12.75" customHeight="1" x14ac:dyDescent="0.25">
      <c r="A4505" s="101">
        <v>9</v>
      </c>
      <c r="B4505" s="84" t="s">
        <v>20</v>
      </c>
      <c r="C4505" s="84" t="s">
        <v>21</v>
      </c>
      <c r="D4505" s="85" t="s">
        <v>22</v>
      </c>
      <c r="E4505" s="85" t="s">
        <v>23</v>
      </c>
      <c r="F4505" s="85"/>
      <c r="G4505" s="86" t="s">
        <v>24</v>
      </c>
      <c r="H4505" s="87" t="s">
        <v>25</v>
      </c>
      <c r="I4505" s="87" t="s">
        <v>26</v>
      </c>
      <c r="J4505" s="102"/>
    </row>
    <row r="4506" spans="1:10" ht="12.75" customHeight="1" x14ac:dyDescent="0.25">
      <c r="A4506" s="101"/>
      <c r="B4506" s="80">
        <f>Invoice!B5148</f>
        <v>0</v>
      </c>
      <c r="C4506" s="88">
        <f>Invoice!E5148</f>
        <v>0</v>
      </c>
      <c r="D4506" s="89">
        <f>Invoice!H5148</f>
        <v>0</v>
      </c>
      <c r="E4506" s="81">
        <f t="shared" si="225"/>
        <v>0</v>
      </c>
      <c r="F4506" s="81"/>
      <c r="G4506" s="82">
        <f t="shared" si="226"/>
        <v>0</v>
      </c>
      <c r="H4506" s="83">
        <f t="shared" si="227"/>
        <v>0</v>
      </c>
      <c r="I4506" s="83" t="e">
        <f t="shared" si="228"/>
        <v>#DIV/0!</v>
      </c>
      <c r="J4506" s="103" t="e">
        <f t="shared" si="229"/>
        <v>#DIV/0!</v>
      </c>
    </row>
    <row r="4507" spans="1:10" ht="12.75" customHeight="1" x14ac:dyDescent="0.25">
      <c r="A4507" s="101"/>
      <c r="D4507" s="81"/>
      <c r="E4507" s="81">
        <f>(E4506*Invoice!I5148)+((E4506-(E4506*Invoice!I5148))*Invoice!J5148)</f>
        <v>0</v>
      </c>
      <c r="F4507" s="81"/>
      <c r="G4507" s="90">
        <f>E4507/1.11</f>
        <v>0</v>
      </c>
      <c r="H4507" s="91">
        <f>G4507*11%</f>
        <v>0</v>
      </c>
      <c r="I4507" s="91" t="e">
        <f>G4507/B4506</f>
        <v>#DIV/0!</v>
      </c>
      <c r="J4507" s="104" t="e">
        <f>H4507/B4506</f>
        <v>#DIV/0!</v>
      </c>
    </row>
    <row r="4508" spans="1:10" ht="12.75" customHeight="1" x14ac:dyDescent="0.25">
      <c r="A4508" s="101"/>
      <c r="D4508" s="81" t="s">
        <v>23</v>
      </c>
      <c r="E4508" s="81">
        <f>E4506-E4507</f>
        <v>0</v>
      </c>
      <c r="F4508" s="81"/>
      <c r="G4508" s="82">
        <f>G4506-G4507</f>
        <v>0</v>
      </c>
      <c r="H4508" s="82">
        <f>H4506-H4507</f>
        <v>0</v>
      </c>
      <c r="I4508" s="82" t="e">
        <f>I4506-I4507</f>
        <v>#DIV/0!</v>
      </c>
      <c r="J4508" s="105" t="e">
        <f>J4506-J4507</f>
        <v>#DIV/0!</v>
      </c>
    </row>
    <row r="4509" spans="1:10" ht="12.75" customHeight="1" x14ac:dyDescent="0.25">
      <c r="A4509" s="101"/>
      <c r="D4509" s="81"/>
      <c r="E4509" s="81"/>
      <c r="F4509" s="81"/>
      <c r="G4509" s="82"/>
      <c r="H4509" s="83">
        <f>G4508+H4508</f>
        <v>0</v>
      </c>
      <c r="I4509" s="83"/>
      <c r="J4509" s="103"/>
    </row>
    <row r="4510" spans="1:10" ht="12.75" customHeight="1" x14ac:dyDescent="0.25">
      <c r="A4510" s="101"/>
      <c r="B4510" s="79"/>
      <c r="D4510" s="81"/>
      <c r="E4510" s="81"/>
      <c r="F4510" s="81"/>
      <c r="G4510" s="82"/>
      <c r="H4510" s="83"/>
      <c r="I4510" s="83"/>
      <c r="J4510" s="103"/>
    </row>
    <row r="4511" spans="1:10" ht="12.75" customHeight="1" x14ac:dyDescent="0.25">
      <c r="A4511" s="101">
        <v>10</v>
      </c>
      <c r="B4511" s="84" t="s">
        <v>20</v>
      </c>
      <c r="C4511" s="84" t="s">
        <v>21</v>
      </c>
      <c r="D4511" s="85" t="s">
        <v>22</v>
      </c>
      <c r="E4511" s="85" t="s">
        <v>23</v>
      </c>
      <c r="F4511" s="85"/>
      <c r="G4511" s="86" t="s">
        <v>24</v>
      </c>
      <c r="H4511" s="87" t="s">
        <v>25</v>
      </c>
      <c r="I4511" s="87" t="s">
        <v>26</v>
      </c>
      <c r="J4511" s="102"/>
    </row>
    <row r="4512" spans="1:10" ht="12.75" customHeight="1" x14ac:dyDescent="0.25">
      <c r="A4512" s="101"/>
      <c r="B4512" s="80">
        <f>Invoice!B5149</f>
        <v>0</v>
      </c>
      <c r="C4512" s="88">
        <f>Invoice!E5149</f>
        <v>0</v>
      </c>
      <c r="D4512" s="89">
        <f>Invoice!H5149</f>
        <v>0</v>
      </c>
      <c r="E4512" s="81">
        <f t="shared" si="225"/>
        <v>0</v>
      </c>
      <c r="F4512" s="81"/>
      <c r="G4512" s="82">
        <f t="shared" si="226"/>
        <v>0</v>
      </c>
      <c r="H4512" s="83">
        <f t="shared" si="227"/>
        <v>0</v>
      </c>
      <c r="I4512" s="83" t="e">
        <f t="shared" si="228"/>
        <v>#DIV/0!</v>
      </c>
      <c r="J4512" s="103" t="e">
        <f t="shared" si="229"/>
        <v>#DIV/0!</v>
      </c>
    </row>
    <row r="4513" spans="1:10" ht="12.75" customHeight="1" x14ac:dyDescent="0.25">
      <c r="A4513" s="101"/>
      <c r="D4513" s="81"/>
      <c r="E4513" s="81">
        <f>(E4512*Invoice!I5149)+((E4512-(E4512*Invoice!I5149))*Invoice!J5149)</f>
        <v>0</v>
      </c>
      <c r="F4513" s="81"/>
      <c r="G4513" s="90">
        <f>E4513/1.11</f>
        <v>0</v>
      </c>
      <c r="H4513" s="91">
        <f>G4513*11%</f>
        <v>0</v>
      </c>
      <c r="I4513" s="91" t="e">
        <f>G4513/B4512</f>
        <v>#DIV/0!</v>
      </c>
      <c r="J4513" s="104" t="e">
        <f>H4513/B4512</f>
        <v>#DIV/0!</v>
      </c>
    </row>
    <row r="4514" spans="1:10" ht="12.75" customHeight="1" x14ac:dyDescent="0.25">
      <c r="A4514" s="101"/>
      <c r="D4514" s="81" t="s">
        <v>23</v>
      </c>
      <c r="E4514" s="81">
        <f>E4512-E4513</f>
        <v>0</v>
      </c>
      <c r="F4514" s="81"/>
      <c r="G4514" s="82">
        <f>G4512-G4513</f>
        <v>0</v>
      </c>
      <c r="H4514" s="82">
        <f>H4512-H4513</f>
        <v>0</v>
      </c>
      <c r="I4514" s="82" t="e">
        <f>I4512-I4513</f>
        <v>#DIV/0!</v>
      </c>
      <c r="J4514" s="105" t="e">
        <f>J4512-J4513</f>
        <v>#DIV/0!</v>
      </c>
    </row>
    <row r="4515" spans="1:10" ht="12.75" customHeight="1" x14ac:dyDescent="0.25">
      <c r="A4515" s="101"/>
      <c r="D4515" s="81"/>
      <c r="E4515" s="81"/>
      <c r="F4515" s="81"/>
      <c r="G4515" s="82"/>
      <c r="H4515" s="83">
        <f>G4514+H4514</f>
        <v>0</v>
      </c>
      <c r="I4515" s="83"/>
      <c r="J4515" s="103"/>
    </row>
    <row r="4516" spans="1:10" ht="12.75" customHeight="1" x14ac:dyDescent="0.25">
      <c r="A4516" s="101"/>
      <c r="B4516" s="79"/>
      <c r="D4516" s="81"/>
      <c r="E4516" s="81"/>
      <c r="F4516" s="81"/>
      <c r="G4516" s="82"/>
      <c r="H4516" s="83"/>
      <c r="I4516" s="83"/>
      <c r="J4516" s="103"/>
    </row>
    <row r="4517" spans="1:10" ht="12.75" customHeight="1" x14ac:dyDescent="0.25">
      <c r="A4517" s="101">
        <v>11</v>
      </c>
      <c r="B4517" s="84" t="s">
        <v>20</v>
      </c>
      <c r="C4517" s="84" t="s">
        <v>21</v>
      </c>
      <c r="D4517" s="85" t="s">
        <v>22</v>
      </c>
      <c r="E4517" s="85" t="s">
        <v>23</v>
      </c>
      <c r="F4517" s="85"/>
      <c r="G4517" s="86" t="s">
        <v>24</v>
      </c>
      <c r="H4517" s="87" t="s">
        <v>25</v>
      </c>
      <c r="I4517" s="87" t="s">
        <v>26</v>
      </c>
      <c r="J4517" s="102"/>
    </row>
    <row r="4518" spans="1:10" ht="12.75" customHeight="1" x14ac:dyDescent="0.25">
      <c r="A4518" s="101"/>
      <c r="B4518" s="80">
        <f>Invoice!B5150</f>
        <v>0</v>
      </c>
      <c r="C4518" s="88">
        <f>Invoice!E5150</f>
        <v>0</v>
      </c>
      <c r="D4518" s="89">
        <f>Invoice!H5150</f>
        <v>0</v>
      </c>
      <c r="E4518" s="81">
        <f t="shared" si="225"/>
        <v>0</v>
      </c>
      <c r="F4518" s="81"/>
      <c r="G4518" s="82">
        <f t="shared" si="226"/>
        <v>0</v>
      </c>
      <c r="H4518" s="83">
        <f t="shared" si="227"/>
        <v>0</v>
      </c>
      <c r="I4518" s="83" t="e">
        <f t="shared" si="228"/>
        <v>#DIV/0!</v>
      </c>
      <c r="J4518" s="103" t="e">
        <f t="shared" si="229"/>
        <v>#DIV/0!</v>
      </c>
    </row>
    <row r="4519" spans="1:10" ht="12.75" customHeight="1" x14ac:dyDescent="0.25">
      <c r="A4519" s="101"/>
      <c r="D4519" s="81"/>
      <c r="E4519" s="81">
        <f>(E4518*Invoice!I5150)+((E4518-(E4518*Invoice!I5150))*Invoice!J5150)</f>
        <v>0</v>
      </c>
      <c r="F4519" s="81"/>
      <c r="G4519" s="90">
        <f>E4519/1.11</f>
        <v>0</v>
      </c>
      <c r="H4519" s="91">
        <f>G4519*11%</f>
        <v>0</v>
      </c>
      <c r="I4519" s="91" t="e">
        <f>G4519/B4518</f>
        <v>#DIV/0!</v>
      </c>
      <c r="J4519" s="104" t="e">
        <f>H4519/B4518</f>
        <v>#DIV/0!</v>
      </c>
    </row>
    <row r="4520" spans="1:10" ht="12.75" customHeight="1" x14ac:dyDescent="0.25">
      <c r="A4520" s="101"/>
      <c r="D4520" s="81" t="s">
        <v>23</v>
      </c>
      <c r="E4520" s="81">
        <f>E4518-E4519</f>
        <v>0</v>
      </c>
      <c r="F4520" s="81"/>
      <c r="G4520" s="82">
        <f>G4518-G4519</f>
        <v>0</v>
      </c>
      <c r="H4520" s="82">
        <f>H4518-H4519</f>
        <v>0</v>
      </c>
      <c r="I4520" s="82" t="e">
        <f>I4518-I4519</f>
        <v>#DIV/0!</v>
      </c>
      <c r="J4520" s="105" t="e">
        <f>J4518-J4519</f>
        <v>#DIV/0!</v>
      </c>
    </row>
    <row r="4521" spans="1:10" ht="12.75" customHeight="1" x14ac:dyDescent="0.25">
      <c r="A4521" s="101"/>
      <c r="D4521" s="81"/>
      <c r="E4521" s="81"/>
      <c r="F4521" s="81"/>
      <c r="G4521" s="82"/>
      <c r="H4521" s="83">
        <f>G4520+H4520</f>
        <v>0</v>
      </c>
      <c r="I4521" s="83"/>
      <c r="J4521" s="103"/>
    </row>
    <row r="4522" spans="1:10" ht="12.75" customHeight="1" x14ac:dyDescent="0.25">
      <c r="A4522" s="101"/>
      <c r="B4522" s="79"/>
      <c r="D4522" s="81"/>
      <c r="E4522" s="81"/>
      <c r="F4522" s="81"/>
      <c r="G4522" s="82"/>
      <c r="H4522" s="83"/>
      <c r="I4522" s="83"/>
      <c r="J4522" s="103"/>
    </row>
    <row r="4523" spans="1:10" ht="12.75" customHeight="1" x14ac:dyDescent="0.25">
      <c r="A4523" s="101">
        <v>12</v>
      </c>
      <c r="B4523" s="84" t="s">
        <v>20</v>
      </c>
      <c r="C4523" s="84" t="s">
        <v>21</v>
      </c>
      <c r="D4523" s="85" t="s">
        <v>22</v>
      </c>
      <c r="E4523" s="85" t="s">
        <v>23</v>
      </c>
      <c r="F4523" s="85"/>
      <c r="G4523" s="86" t="s">
        <v>24</v>
      </c>
      <c r="H4523" s="87" t="s">
        <v>25</v>
      </c>
      <c r="I4523" s="87" t="s">
        <v>26</v>
      </c>
      <c r="J4523" s="102"/>
    </row>
    <row r="4524" spans="1:10" ht="12.75" customHeight="1" x14ac:dyDescent="0.25">
      <c r="A4524" s="101"/>
      <c r="B4524" s="80">
        <f>Invoice!B5151</f>
        <v>0</v>
      </c>
      <c r="C4524" s="88">
        <f>Invoice!E5151</f>
        <v>0</v>
      </c>
      <c r="D4524" s="89">
        <f>Invoice!H5151</f>
        <v>0</v>
      </c>
      <c r="E4524" s="81">
        <f t="shared" si="225"/>
        <v>0</v>
      </c>
      <c r="F4524" s="81"/>
      <c r="G4524" s="82">
        <f t="shared" si="226"/>
        <v>0</v>
      </c>
      <c r="H4524" s="83">
        <f t="shared" si="227"/>
        <v>0</v>
      </c>
      <c r="I4524" s="83" t="e">
        <f t="shared" si="228"/>
        <v>#DIV/0!</v>
      </c>
      <c r="J4524" s="103" t="e">
        <f t="shared" si="229"/>
        <v>#DIV/0!</v>
      </c>
    </row>
    <row r="4525" spans="1:10" ht="12.75" customHeight="1" x14ac:dyDescent="0.25">
      <c r="A4525" s="101"/>
      <c r="D4525" s="81"/>
      <c r="E4525" s="81">
        <f>(E4524*Invoice!I5151)+((E4524-(E4524*Invoice!I5151))*Invoice!J5151)</f>
        <v>0</v>
      </c>
      <c r="F4525" s="81"/>
      <c r="G4525" s="90">
        <f>E4525/1.11</f>
        <v>0</v>
      </c>
      <c r="H4525" s="91">
        <f>G4525*11%</f>
        <v>0</v>
      </c>
      <c r="I4525" s="91" t="e">
        <f>G4525/B4524</f>
        <v>#DIV/0!</v>
      </c>
      <c r="J4525" s="104" t="e">
        <f>H4525/B4524</f>
        <v>#DIV/0!</v>
      </c>
    </row>
    <row r="4526" spans="1:10" ht="12.75" customHeight="1" x14ac:dyDescent="0.25">
      <c r="A4526" s="101"/>
      <c r="D4526" s="81" t="s">
        <v>23</v>
      </c>
      <c r="E4526" s="81">
        <f>E4524-E4525</f>
        <v>0</v>
      </c>
      <c r="F4526" s="81"/>
      <c r="G4526" s="82">
        <f>G4524-G4525</f>
        <v>0</v>
      </c>
      <c r="H4526" s="82">
        <f>H4524-H4525</f>
        <v>0</v>
      </c>
      <c r="I4526" s="82" t="e">
        <f>I4524-I4525</f>
        <v>#DIV/0!</v>
      </c>
      <c r="J4526" s="105" t="e">
        <f>J4524-J4525</f>
        <v>#DIV/0!</v>
      </c>
    </row>
    <row r="4527" spans="1:10" ht="12.75" customHeight="1" x14ac:dyDescent="0.25">
      <c r="A4527" s="101"/>
      <c r="D4527" s="81"/>
      <c r="E4527" s="81"/>
      <c r="F4527" s="81"/>
      <c r="G4527" s="82"/>
      <c r="H4527" s="83">
        <f>G4526+H4526</f>
        <v>0</v>
      </c>
      <c r="I4527" s="83"/>
      <c r="J4527" s="103"/>
    </row>
    <row r="4528" spans="1:10" ht="12.75" customHeight="1" x14ac:dyDescent="0.25">
      <c r="A4528" s="101"/>
      <c r="B4528" s="79"/>
      <c r="D4528" s="81"/>
      <c r="E4528" s="81"/>
      <c r="F4528" s="81"/>
      <c r="G4528" s="82"/>
      <c r="H4528" s="83"/>
      <c r="I4528" s="83"/>
      <c r="J4528" s="103"/>
    </row>
    <row r="4529" spans="1:10" ht="12.75" customHeight="1" x14ac:dyDescent="0.25">
      <c r="A4529" s="101">
        <v>13</v>
      </c>
      <c r="B4529" s="84" t="s">
        <v>20</v>
      </c>
      <c r="C4529" s="84" t="s">
        <v>21</v>
      </c>
      <c r="D4529" s="85" t="s">
        <v>22</v>
      </c>
      <c r="E4529" s="85" t="s">
        <v>23</v>
      </c>
      <c r="F4529" s="85"/>
      <c r="G4529" s="86" t="s">
        <v>24</v>
      </c>
      <c r="H4529" s="87" t="s">
        <v>25</v>
      </c>
      <c r="I4529" s="87" t="s">
        <v>26</v>
      </c>
      <c r="J4529" s="102"/>
    </row>
    <row r="4530" spans="1:10" ht="12.75" customHeight="1" x14ac:dyDescent="0.25">
      <c r="A4530" s="101"/>
      <c r="B4530" s="80">
        <f>Invoice!B5152</f>
        <v>0</v>
      </c>
      <c r="C4530" s="88">
        <f>Invoice!E5152</f>
        <v>0</v>
      </c>
      <c r="D4530" s="89">
        <f>Invoice!H5152</f>
        <v>0</v>
      </c>
      <c r="E4530" s="81">
        <f t="shared" si="225"/>
        <v>0</v>
      </c>
      <c r="F4530" s="81"/>
      <c r="G4530" s="82">
        <f t="shared" si="226"/>
        <v>0</v>
      </c>
      <c r="H4530" s="83">
        <f t="shared" si="227"/>
        <v>0</v>
      </c>
      <c r="I4530" s="83" t="e">
        <f t="shared" si="228"/>
        <v>#DIV/0!</v>
      </c>
      <c r="J4530" s="103" t="e">
        <f t="shared" si="229"/>
        <v>#DIV/0!</v>
      </c>
    </row>
    <row r="4531" spans="1:10" ht="12.75" customHeight="1" x14ac:dyDescent="0.25">
      <c r="A4531" s="101"/>
      <c r="D4531" s="81"/>
      <c r="E4531" s="81">
        <f>(E4530*Invoice!I5152)+((E4530-(E4530*Invoice!I5152))*Invoice!J5152)</f>
        <v>0</v>
      </c>
      <c r="F4531" s="81"/>
      <c r="G4531" s="90">
        <f>E4531/1.11</f>
        <v>0</v>
      </c>
      <c r="H4531" s="91">
        <f>G4531*11%</f>
        <v>0</v>
      </c>
      <c r="I4531" s="91" t="e">
        <f>G4531/B4530</f>
        <v>#DIV/0!</v>
      </c>
      <c r="J4531" s="104" t="e">
        <f>H4531/B4530</f>
        <v>#DIV/0!</v>
      </c>
    </row>
    <row r="4532" spans="1:10" ht="12.75" customHeight="1" x14ac:dyDescent="0.25">
      <c r="A4532" s="101"/>
      <c r="D4532" s="81" t="s">
        <v>23</v>
      </c>
      <c r="E4532" s="81">
        <f>E4530-E4531</f>
        <v>0</v>
      </c>
      <c r="F4532" s="81"/>
      <c r="G4532" s="82">
        <f>G4530-G4531</f>
        <v>0</v>
      </c>
      <c r="H4532" s="82">
        <f>H4530-H4531</f>
        <v>0</v>
      </c>
      <c r="I4532" s="82" t="e">
        <f>I4530-I4531</f>
        <v>#DIV/0!</v>
      </c>
      <c r="J4532" s="105" t="e">
        <f>J4530-J4531</f>
        <v>#DIV/0!</v>
      </c>
    </row>
    <row r="4533" spans="1:10" ht="12.75" customHeight="1" x14ac:dyDescent="0.25">
      <c r="A4533" s="101"/>
      <c r="D4533" s="81"/>
      <c r="E4533" s="81"/>
      <c r="F4533" s="81"/>
      <c r="G4533" s="82"/>
      <c r="H4533" s="83">
        <f>G4532+H4532</f>
        <v>0</v>
      </c>
      <c r="I4533" s="83"/>
      <c r="J4533" s="103"/>
    </row>
    <row r="4534" spans="1:10" ht="12.75" customHeight="1" x14ac:dyDescent="0.25">
      <c r="A4534" s="101"/>
      <c r="B4534" s="79"/>
      <c r="D4534" s="81"/>
      <c r="E4534" s="81"/>
      <c r="F4534" s="81"/>
      <c r="G4534" s="82"/>
      <c r="H4534" s="83"/>
      <c r="I4534" s="83"/>
      <c r="J4534" s="103"/>
    </row>
    <row r="4535" spans="1:10" ht="12.75" customHeight="1" x14ac:dyDescent="0.25">
      <c r="A4535" s="101">
        <v>14</v>
      </c>
      <c r="B4535" s="84" t="s">
        <v>20</v>
      </c>
      <c r="C4535" s="84" t="s">
        <v>21</v>
      </c>
      <c r="D4535" s="85" t="s">
        <v>22</v>
      </c>
      <c r="E4535" s="85" t="s">
        <v>23</v>
      </c>
      <c r="F4535" s="85"/>
      <c r="G4535" s="86" t="s">
        <v>24</v>
      </c>
      <c r="H4535" s="87" t="s">
        <v>25</v>
      </c>
      <c r="I4535" s="87" t="s">
        <v>26</v>
      </c>
      <c r="J4535" s="102"/>
    </row>
    <row r="4536" spans="1:10" ht="12.75" customHeight="1" x14ac:dyDescent="0.25">
      <c r="A4536" s="101"/>
      <c r="B4536" s="80">
        <f>Invoice!B5153</f>
        <v>0</v>
      </c>
      <c r="C4536" s="88">
        <f>Invoice!E5153</f>
        <v>0</v>
      </c>
      <c r="D4536" s="89">
        <f>Invoice!H5153</f>
        <v>0</v>
      </c>
      <c r="E4536" s="81">
        <f t="shared" si="225"/>
        <v>0</v>
      </c>
      <c r="F4536" s="81"/>
      <c r="G4536" s="82">
        <f t="shared" si="226"/>
        <v>0</v>
      </c>
      <c r="H4536" s="83">
        <f t="shared" si="227"/>
        <v>0</v>
      </c>
      <c r="I4536" s="83" t="e">
        <f t="shared" si="228"/>
        <v>#DIV/0!</v>
      </c>
      <c r="J4536" s="103" t="e">
        <f t="shared" si="229"/>
        <v>#DIV/0!</v>
      </c>
    </row>
    <row r="4537" spans="1:10" ht="12.75" customHeight="1" x14ac:dyDescent="0.25">
      <c r="A4537" s="101"/>
      <c r="D4537" s="81"/>
      <c r="E4537" s="81">
        <f>(E4536*Invoice!I5153)+((E4536-(E4536*Invoice!I5153))*Invoice!J5153)</f>
        <v>0</v>
      </c>
      <c r="F4537" s="81"/>
      <c r="G4537" s="90">
        <f>E4537/1.11</f>
        <v>0</v>
      </c>
      <c r="H4537" s="91">
        <f>G4537*11%</f>
        <v>0</v>
      </c>
      <c r="I4537" s="91" t="e">
        <f>G4537/B4536</f>
        <v>#DIV/0!</v>
      </c>
      <c r="J4537" s="104" t="e">
        <f>H4537/B4536</f>
        <v>#DIV/0!</v>
      </c>
    </row>
    <row r="4538" spans="1:10" ht="12.75" customHeight="1" x14ac:dyDescent="0.25">
      <c r="A4538" s="101"/>
      <c r="D4538" s="81" t="s">
        <v>23</v>
      </c>
      <c r="E4538" s="81">
        <f>E4536-E4537</f>
        <v>0</v>
      </c>
      <c r="F4538" s="81"/>
      <c r="G4538" s="82">
        <f>G4536-G4537</f>
        <v>0</v>
      </c>
      <c r="H4538" s="82">
        <f>H4536-H4537</f>
        <v>0</v>
      </c>
      <c r="I4538" s="82" t="e">
        <f>I4536-I4537</f>
        <v>#DIV/0!</v>
      </c>
      <c r="J4538" s="105" t="e">
        <f>J4536-J4537</f>
        <v>#DIV/0!</v>
      </c>
    </row>
    <row r="4539" spans="1:10" ht="12.75" customHeight="1" x14ac:dyDescent="0.25">
      <c r="A4539" s="101"/>
      <c r="D4539" s="81"/>
      <c r="E4539" s="81"/>
      <c r="F4539" s="81"/>
      <c r="G4539" s="82"/>
      <c r="H4539" s="83">
        <f>G4538+H4538</f>
        <v>0</v>
      </c>
      <c r="I4539" s="83"/>
      <c r="J4539" s="103"/>
    </row>
    <row r="4540" spans="1:10" ht="12.75" customHeight="1" x14ac:dyDescent="0.25">
      <c r="A4540" s="101"/>
      <c r="B4540" s="79"/>
      <c r="D4540" s="81"/>
      <c r="E4540" s="81"/>
      <c r="F4540" s="81"/>
      <c r="G4540" s="82"/>
      <c r="H4540" s="83"/>
      <c r="I4540" s="83"/>
      <c r="J4540" s="103"/>
    </row>
    <row r="4541" spans="1:10" ht="12.75" customHeight="1" x14ac:dyDescent="0.25">
      <c r="A4541" s="101">
        <v>15</v>
      </c>
      <c r="B4541" s="84" t="s">
        <v>20</v>
      </c>
      <c r="C4541" s="84" t="s">
        <v>21</v>
      </c>
      <c r="D4541" s="85" t="s">
        <v>22</v>
      </c>
      <c r="E4541" s="85" t="s">
        <v>23</v>
      </c>
      <c r="F4541" s="85"/>
      <c r="G4541" s="86" t="s">
        <v>24</v>
      </c>
      <c r="H4541" s="87" t="s">
        <v>25</v>
      </c>
      <c r="I4541" s="87" t="s">
        <v>26</v>
      </c>
      <c r="J4541" s="102"/>
    </row>
    <row r="4542" spans="1:10" ht="12.75" customHeight="1" x14ac:dyDescent="0.25">
      <c r="A4542" s="101"/>
      <c r="B4542" s="80">
        <f>Invoice!B5154</f>
        <v>0</v>
      </c>
      <c r="C4542" s="88">
        <f>Invoice!E5154</f>
        <v>0</v>
      </c>
      <c r="D4542" s="89">
        <f>Invoice!H5154</f>
        <v>0</v>
      </c>
      <c r="E4542" s="81">
        <f t="shared" si="225"/>
        <v>0</v>
      </c>
      <c r="F4542" s="81"/>
      <c r="G4542" s="82">
        <f t="shared" si="226"/>
        <v>0</v>
      </c>
      <c r="H4542" s="83">
        <f t="shared" si="227"/>
        <v>0</v>
      </c>
      <c r="I4542" s="83" t="e">
        <f t="shared" si="228"/>
        <v>#DIV/0!</v>
      </c>
      <c r="J4542" s="103" t="e">
        <f t="shared" si="229"/>
        <v>#DIV/0!</v>
      </c>
    </row>
    <row r="4543" spans="1:10" ht="12.75" customHeight="1" x14ac:dyDescent="0.25">
      <c r="A4543" s="101"/>
      <c r="D4543" s="81"/>
      <c r="E4543" s="81">
        <f>(E4542*Invoice!I5154)+((E4542-(E4542*Invoice!I5154))*Invoice!J5154)</f>
        <v>0</v>
      </c>
      <c r="F4543" s="81"/>
      <c r="G4543" s="90">
        <f>E4543/1.11</f>
        <v>0</v>
      </c>
      <c r="H4543" s="91">
        <f>G4543*11%</f>
        <v>0</v>
      </c>
      <c r="I4543" s="91" t="e">
        <f>G4543/B4542</f>
        <v>#DIV/0!</v>
      </c>
      <c r="J4543" s="104" t="e">
        <f>H4543/B4542</f>
        <v>#DIV/0!</v>
      </c>
    </row>
    <row r="4544" spans="1:10" ht="12.75" customHeight="1" x14ac:dyDescent="0.25">
      <c r="A4544" s="101"/>
      <c r="D4544" s="81" t="s">
        <v>23</v>
      </c>
      <c r="E4544" s="81">
        <f>E4542-E4543</f>
        <v>0</v>
      </c>
      <c r="F4544" s="81"/>
      <c r="G4544" s="82">
        <f>G4542-G4543</f>
        <v>0</v>
      </c>
      <c r="H4544" s="82">
        <f>H4542-H4543</f>
        <v>0</v>
      </c>
      <c r="I4544" s="82" t="e">
        <f>I4542-I4543</f>
        <v>#DIV/0!</v>
      </c>
      <c r="J4544" s="105" t="e">
        <f>J4542-J4543</f>
        <v>#DIV/0!</v>
      </c>
    </row>
    <row r="4545" spans="1:10" ht="12.75" customHeight="1" x14ac:dyDescent="0.25">
      <c r="A4545" s="101"/>
      <c r="D4545" s="81"/>
      <c r="E4545" s="81"/>
      <c r="F4545" s="81"/>
      <c r="G4545" s="82"/>
      <c r="H4545" s="83">
        <f>G4544+H4544</f>
        <v>0</v>
      </c>
      <c r="I4545" s="83"/>
      <c r="J4545" s="103"/>
    </row>
    <row r="4546" spans="1:10" ht="12.75" customHeight="1" x14ac:dyDescent="0.25">
      <c r="A4546" s="101"/>
      <c r="B4546" s="79"/>
      <c r="D4546" s="81"/>
      <c r="E4546" s="81"/>
      <c r="F4546" s="81"/>
      <c r="G4546" s="82"/>
      <c r="H4546" s="83"/>
      <c r="I4546" s="83"/>
      <c r="J4546" s="103"/>
    </row>
    <row r="4547" spans="1:10" ht="12.75" customHeight="1" x14ac:dyDescent="0.25">
      <c r="A4547" s="101">
        <v>16</v>
      </c>
      <c r="B4547" s="84" t="s">
        <v>20</v>
      </c>
      <c r="C4547" s="84" t="s">
        <v>21</v>
      </c>
      <c r="D4547" s="85" t="s">
        <v>22</v>
      </c>
      <c r="E4547" s="85" t="s">
        <v>23</v>
      </c>
      <c r="F4547" s="85"/>
      <c r="G4547" s="86" t="s">
        <v>24</v>
      </c>
      <c r="H4547" s="87" t="s">
        <v>25</v>
      </c>
      <c r="I4547" s="87" t="s">
        <v>26</v>
      </c>
      <c r="J4547" s="102"/>
    </row>
    <row r="4548" spans="1:10" ht="12.75" customHeight="1" x14ac:dyDescent="0.25">
      <c r="A4548" s="101"/>
      <c r="B4548" s="80">
        <f>Invoice!B5155</f>
        <v>0</v>
      </c>
      <c r="C4548" s="88">
        <f>Invoice!E5155</f>
        <v>0</v>
      </c>
      <c r="D4548" s="89">
        <f>Invoice!H5155</f>
        <v>0</v>
      </c>
      <c r="E4548" s="81">
        <f t="shared" si="225"/>
        <v>0</v>
      </c>
      <c r="F4548" s="81"/>
      <c r="G4548" s="82">
        <f t="shared" si="226"/>
        <v>0</v>
      </c>
      <c r="H4548" s="83">
        <f t="shared" si="227"/>
        <v>0</v>
      </c>
      <c r="I4548" s="83" t="e">
        <f t="shared" si="228"/>
        <v>#DIV/0!</v>
      </c>
      <c r="J4548" s="103" t="e">
        <f t="shared" si="229"/>
        <v>#DIV/0!</v>
      </c>
    </row>
    <row r="4549" spans="1:10" ht="12.75" customHeight="1" x14ac:dyDescent="0.25">
      <c r="A4549" s="101"/>
      <c r="D4549" s="81"/>
      <c r="E4549" s="81">
        <f>(E4548*Invoice!I5155)+((E4548-(E4548*Invoice!I5155))*Invoice!J5155)</f>
        <v>0</v>
      </c>
      <c r="F4549" s="81"/>
      <c r="G4549" s="90">
        <f>E4549/1.11</f>
        <v>0</v>
      </c>
      <c r="H4549" s="91">
        <f>G4549*11%</f>
        <v>0</v>
      </c>
      <c r="I4549" s="91" t="e">
        <f>G4549/B4548</f>
        <v>#DIV/0!</v>
      </c>
      <c r="J4549" s="104" t="e">
        <f>H4549/B4548</f>
        <v>#DIV/0!</v>
      </c>
    </row>
    <row r="4550" spans="1:10" ht="12.75" customHeight="1" x14ac:dyDescent="0.25">
      <c r="A4550" s="101"/>
      <c r="D4550" s="81" t="s">
        <v>23</v>
      </c>
      <c r="E4550" s="81">
        <f>E4548-E4549</f>
        <v>0</v>
      </c>
      <c r="F4550" s="81"/>
      <c r="G4550" s="82">
        <f>G4548-G4549</f>
        <v>0</v>
      </c>
      <c r="H4550" s="82">
        <f>H4548-H4549</f>
        <v>0</v>
      </c>
      <c r="I4550" s="82" t="e">
        <f>I4548-I4549</f>
        <v>#DIV/0!</v>
      </c>
      <c r="J4550" s="105" t="e">
        <f>J4548-J4549</f>
        <v>#DIV/0!</v>
      </c>
    </row>
    <row r="4551" spans="1:10" ht="12.75" customHeight="1" x14ac:dyDescent="0.25">
      <c r="A4551" s="101"/>
      <c r="D4551" s="81"/>
      <c r="E4551" s="81"/>
      <c r="F4551" s="81"/>
      <c r="G4551" s="82"/>
      <c r="H4551" s="83">
        <f>G4550+H4550</f>
        <v>0</v>
      </c>
      <c r="I4551" s="83"/>
      <c r="J4551" s="103"/>
    </row>
    <row r="4552" spans="1:10" ht="12.75" customHeight="1" x14ac:dyDescent="0.25">
      <c r="A4552" s="101"/>
      <c r="C4552" s="88"/>
      <c r="D4552" s="89"/>
      <c r="E4552" s="81"/>
      <c r="F4552" s="81"/>
      <c r="G4552" s="82"/>
      <c r="H4552" s="83"/>
      <c r="I4552" s="83"/>
      <c r="J4552" s="103"/>
    </row>
    <row r="4553" spans="1:10" ht="12.75" customHeight="1" x14ac:dyDescent="0.25">
      <c r="A4553" s="106"/>
      <c r="B4553" s="107"/>
      <c r="C4553" s="107"/>
      <c r="D4553" s="107"/>
      <c r="E4553" s="107"/>
      <c r="F4553" s="107"/>
      <c r="G4553" s="108">
        <f>G4460+G4466+G4472+G4478+G4484+G4490+G4496+G4502+G4508+G4514+G4520+G4526+G4532+G4538+G4544+G4550</f>
        <v>0</v>
      </c>
      <c r="H4553" s="108">
        <f>H4460+H4466+H4472+H4478+H4484+H4490+H4496+H4502+H4508+H4514+H4520+H4526+H4532+H4538+H4544+H4550</f>
        <v>0</v>
      </c>
      <c r="I4553" s="107"/>
      <c r="J4553" s="109">
        <f>H4461+H4467+H4473+H4479+H4485+H4491+H4497+H4503+H4509+H4515+H4521+H4527+H4533+H4539+H4545+H4551</f>
        <v>0</v>
      </c>
    </row>
    <row r="4555" spans="1:10" ht="12.75" customHeight="1" x14ac:dyDescent="0.25">
      <c r="A4555" s="94" t="s">
        <v>1</v>
      </c>
      <c r="B4555" s="95">
        <f>Invoice!E5246</f>
        <v>23060047</v>
      </c>
      <c r="C4555" s="96"/>
      <c r="D4555" s="97"/>
      <c r="E4555" s="97"/>
      <c r="F4555" s="97"/>
      <c r="G4555" s="98"/>
      <c r="H4555" s="99"/>
      <c r="I4555" s="99"/>
      <c r="J4555" s="100"/>
    </row>
    <row r="4556" spans="1:10" ht="12.75" customHeight="1" x14ac:dyDescent="0.25">
      <c r="A4556" s="101">
        <v>1</v>
      </c>
      <c r="B4556" s="84" t="s">
        <v>20</v>
      </c>
      <c r="C4556" s="84" t="s">
        <v>21</v>
      </c>
      <c r="D4556" s="85" t="s">
        <v>22</v>
      </c>
      <c r="E4556" s="85" t="s">
        <v>23</v>
      </c>
      <c r="F4556" s="85"/>
      <c r="G4556" s="86" t="s">
        <v>24</v>
      </c>
      <c r="H4556" s="87" t="s">
        <v>25</v>
      </c>
      <c r="I4556" s="87" t="s">
        <v>26</v>
      </c>
      <c r="J4556" s="102"/>
    </row>
    <row r="4557" spans="1:10" ht="12.75" customHeight="1" x14ac:dyDescent="0.25">
      <c r="A4557" s="101"/>
      <c r="B4557" s="80">
        <f>Invoice!B5254</f>
        <v>0</v>
      </c>
      <c r="C4557" s="88">
        <f>Invoice!E5254</f>
        <v>0</v>
      </c>
      <c r="D4557" s="89">
        <f>Invoice!H5254</f>
        <v>0</v>
      </c>
      <c r="E4557" s="81">
        <f>D4557*B4557</f>
        <v>0</v>
      </c>
      <c r="F4557" s="81"/>
      <c r="G4557" s="82">
        <f>E4557/1.11</f>
        <v>0</v>
      </c>
      <c r="H4557" s="83">
        <f>G4557*11%</f>
        <v>0</v>
      </c>
      <c r="I4557" s="83" t="e">
        <f>G4557/B4557</f>
        <v>#DIV/0!</v>
      </c>
      <c r="J4557" s="103" t="e">
        <f>H4557/B4557</f>
        <v>#DIV/0!</v>
      </c>
    </row>
    <row r="4558" spans="1:10" ht="12.75" customHeight="1" x14ac:dyDescent="0.25">
      <c r="A4558" s="101"/>
      <c r="D4558" s="81"/>
      <c r="E4558" s="81">
        <f>(E4557*Invoice!I5254)+((E4557-(E4557*Invoice!I5254))*Invoice!J5254)</f>
        <v>0</v>
      </c>
      <c r="F4558" s="81"/>
      <c r="G4558" s="90">
        <f>E4558/1.11</f>
        <v>0</v>
      </c>
      <c r="H4558" s="91">
        <f>G4558*11%</f>
        <v>0</v>
      </c>
      <c r="I4558" s="91" t="e">
        <f>G4558/B4557</f>
        <v>#DIV/0!</v>
      </c>
      <c r="J4558" s="104" t="e">
        <f>H4558/B4557</f>
        <v>#DIV/0!</v>
      </c>
    </row>
    <row r="4559" spans="1:10" ht="12.75" customHeight="1" x14ac:dyDescent="0.25">
      <c r="A4559" s="101"/>
      <c r="D4559" s="81" t="s">
        <v>23</v>
      </c>
      <c r="E4559" s="81">
        <f>E4557-E4558</f>
        <v>0</v>
      </c>
      <c r="F4559" s="81"/>
      <c r="G4559" s="82">
        <f>G4557-G4558</f>
        <v>0</v>
      </c>
      <c r="H4559" s="82">
        <f>H4557-H4558</f>
        <v>0</v>
      </c>
      <c r="I4559" s="82" t="e">
        <f>I4557-I4558</f>
        <v>#DIV/0!</v>
      </c>
      <c r="J4559" s="105" t="e">
        <f>J4557-J4558</f>
        <v>#DIV/0!</v>
      </c>
    </row>
    <row r="4560" spans="1:10" ht="12.75" customHeight="1" x14ac:dyDescent="0.25">
      <c r="A4560" s="101"/>
      <c r="D4560" s="81"/>
      <c r="E4560" s="81"/>
      <c r="F4560" s="81"/>
      <c r="G4560" s="82"/>
      <c r="H4560" s="83">
        <f>G4559+H4559</f>
        <v>0</v>
      </c>
      <c r="I4560" s="83"/>
      <c r="J4560" s="103"/>
    </row>
    <row r="4561" spans="1:10" ht="12.75" customHeight="1" x14ac:dyDescent="0.25">
      <c r="A4561" s="101"/>
      <c r="B4561" s="79"/>
      <c r="D4561" s="81"/>
      <c r="E4561" s="81"/>
      <c r="F4561" s="81"/>
      <c r="G4561" s="82"/>
      <c r="H4561" s="83"/>
      <c r="I4561" s="83"/>
      <c r="J4561" s="103"/>
    </row>
    <row r="4562" spans="1:10" ht="12.75" customHeight="1" x14ac:dyDescent="0.25">
      <c r="A4562" s="101">
        <v>2</v>
      </c>
      <c r="B4562" s="84" t="s">
        <v>20</v>
      </c>
      <c r="C4562" s="84" t="s">
        <v>21</v>
      </c>
      <c r="D4562" s="85" t="s">
        <v>22</v>
      </c>
      <c r="E4562" s="85" t="s">
        <v>23</v>
      </c>
      <c r="F4562" s="85"/>
      <c r="G4562" s="86" t="s">
        <v>24</v>
      </c>
      <c r="H4562" s="87" t="s">
        <v>25</v>
      </c>
      <c r="I4562" s="87" t="s">
        <v>26</v>
      </c>
      <c r="J4562" s="102"/>
    </row>
    <row r="4563" spans="1:10" ht="12.75" customHeight="1" x14ac:dyDescent="0.25">
      <c r="A4563" s="101"/>
      <c r="B4563" s="80">
        <f>Invoice!B5255</f>
        <v>0</v>
      </c>
      <c r="C4563" s="88">
        <f>Invoice!E5255</f>
        <v>0</v>
      </c>
      <c r="D4563" s="89">
        <f>Invoice!H5255</f>
        <v>0</v>
      </c>
      <c r="E4563" s="81">
        <f t="shared" ref="E4563:E4647" si="230">D4563*B4563</f>
        <v>0</v>
      </c>
      <c r="F4563" s="81"/>
      <c r="G4563" s="82">
        <f t="shared" ref="G4563:G4647" si="231">E4563/1.11</f>
        <v>0</v>
      </c>
      <c r="H4563" s="83">
        <f t="shared" ref="H4563:H4647" si="232">G4563*11%</f>
        <v>0</v>
      </c>
      <c r="I4563" s="83" t="e">
        <f t="shared" ref="I4563:I4647" si="233">G4563/B4563</f>
        <v>#DIV/0!</v>
      </c>
      <c r="J4563" s="103" t="e">
        <f t="shared" ref="J4563:J4647" si="234">H4563/B4563</f>
        <v>#DIV/0!</v>
      </c>
    </row>
    <row r="4564" spans="1:10" ht="12.75" customHeight="1" x14ac:dyDescent="0.25">
      <c r="A4564" s="101"/>
      <c r="D4564" s="81"/>
      <c r="E4564" s="81">
        <f>(E4563*Invoice!I5255)+((E4563-(E4563*Invoice!I5255))*Invoice!J5255)</f>
        <v>0</v>
      </c>
      <c r="F4564" s="81"/>
      <c r="G4564" s="90">
        <f>E4564/1.11</f>
        <v>0</v>
      </c>
      <c r="H4564" s="91">
        <f>G4564*11%</f>
        <v>0</v>
      </c>
      <c r="I4564" s="91" t="e">
        <f>G4564/B4563</f>
        <v>#DIV/0!</v>
      </c>
      <c r="J4564" s="104" t="e">
        <f>H4564/B4563</f>
        <v>#DIV/0!</v>
      </c>
    </row>
    <row r="4565" spans="1:10" ht="12.75" customHeight="1" x14ac:dyDescent="0.25">
      <c r="A4565" s="101"/>
      <c r="D4565" s="81" t="s">
        <v>23</v>
      </c>
      <c r="E4565" s="81">
        <f>E4563-E4564</f>
        <v>0</v>
      </c>
      <c r="F4565" s="81"/>
      <c r="G4565" s="82">
        <f>G4563-G4564</f>
        <v>0</v>
      </c>
      <c r="H4565" s="82">
        <f>H4563-H4564</f>
        <v>0</v>
      </c>
      <c r="I4565" s="82" t="e">
        <f>I4563-I4564</f>
        <v>#DIV/0!</v>
      </c>
      <c r="J4565" s="105" t="e">
        <f>J4563-J4564</f>
        <v>#DIV/0!</v>
      </c>
    </row>
    <row r="4566" spans="1:10" ht="12.75" customHeight="1" x14ac:dyDescent="0.25">
      <c r="A4566" s="101"/>
      <c r="D4566" s="81"/>
      <c r="E4566" s="81"/>
      <c r="F4566" s="81"/>
      <c r="G4566" s="82"/>
      <c r="H4566" s="83">
        <f>G4565+H4565</f>
        <v>0</v>
      </c>
      <c r="I4566" s="83"/>
      <c r="J4566" s="103"/>
    </row>
    <row r="4567" spans="1:10" ht="12.75" customHeight="1" x14ac:dyDescent="0.25">
      <c r="A4567" s="101"/>
      <c r="B4567" s="79"/>
      <c r="D4567" s="81"/>
      <c r="E4567" s="81"/>
      <c r="F4567" s="81"/>
      <c r="G4567" s="82"/>
      <c r="H4567" s="83"/>
      <c r="I4567" s="83"/>
      <c r="J4567" s="103"/>
    </row>
    <row r="4568" spans="1:10" ht="12.75" customHeight="1" x14ac:dyDescent="0.25">
      <c r="A4568" s="101">
        <v>3</v>
      </c>
      <c r="B4568" s="84" t="s">
        <v>20</v>
      </c>
      <c r="C4568" s="84" t="s">
        <v>21</v>
      </c>
      <c r="D4568" s="85" t="s">
        <v>22</v>
      </c>
      <c r="E4568" s="85" t="s">
        <v>23</v>
      </c>
      <c r="F4568" s="85"/>
      <c r="G4568" s="86" t="s">
        <v>24</v>
      </c>
      <c r="H4568" s="87" t="s">
        <v>25</v>
      </c>
      <c r="I4568" s="87" t="s">
        <v>26</v>
      </c>
      <c r="J4568" s="102"/>
    </row>
    <row r="4569" spans="1:10" ht="12.75" customHeight="1" x14ac:dyDescent="0.25">
      <c r="A4569" s="101"/>
      <c r="B4569" s="80">
        <f>Invoice!B5256</f>
        <v>0</v>
      </c>
      <c r="C4569" s="88">
        <f>Invoice!E5256</f>
        <v>0</v>
      </c>
      <c r="D4569" s="89">
        <f>Invoice!H5256</f>
        <v>0</v>
      </c>
      <c r="E4569" s="81">
        <f t="shared" si="230"/>
        <v>0</v>
      </c>
      <c r="F4569" s="81"/>
      <c r="G4569" s="82">
        <f t="shared" si="231"/>
        <v>0</v>
      </c>
      <c r="H4569" s="83">
        <f t="shared" si="232"/>
        <v>0</v>
      </c>
      <c r="I4569" s="83" t="e">
        <f t="shared" si="233"/>
        <v>#DIV/0!</v>
      </c>
      <c r="J4569" s="103" t="e">
        <f t="shared" si="234"/>
        <v>#DIV/0!</v>
      </c>
    </row>
    <row r="4570" spans="1:10" ht="12.75" customHeight="1" x14ac:dyDescent="0.25">
      <c r="A4570" s="101"/>
      <c r="D4570" s="81"/>
      <c r="E4570" s="81">
        <f>(E4569*Invoice!I5256)+((E4569-(E4569*Invoice!I5256))*Invoice!J5256)</f>
        <v>0</v>
      </c>
      <c r="F4570" s="81"/>
      <c r="G4570" s="90">
        <f>E4570/1.11</f>
        <v>0</v>
      </c>
      <c r="H4570" s="91">
        <f>G4570*11%</f>
        <v>0</v>
      </c>
      <c r="I4570" s="91" t="e">
        <f>G4570/B4569</f>
        <v>#DIV/0!</v>
      </c>
      <c r="J4570" s="104" t="e">
        <f>H4570/B4569</f>
        <v>#DIV/0!</v>
      </c>
    </row>
    <row r="4571" spans="1:10" ht="12.75" customHeight="1" x14ac:dyDescent="0.25">
      <c r="A4571" s="101"/>
      <c r="D4571" s="81" t="s">
        <v>23</v>
      </c>
      <c r="E4571" s="81">
        <f>E4569-E4570</f>
        <v>0</v>
      </c>
      <c r="F4571" s="81"/>
      <c r="G4571" s="82">
        <f>G4569-G4570</f>
        <v>0</v>
      </c>
      <c r="H4571" s="82">
        <f>H4569-H4570</f>
        <v>0</v>
      </c>
      <c r="I4571" s="82" t="e">
        <f>I4569-I4570</f>
        <v>#DIV/0!</v>
      </c>
      <c r="J4571" s="105" t="e">
        <f>J4569-J4570</f>
        <v>#DIV/0!</v>
      </c>
    </row>
    <row r="4572" spans="1:10" ht="12.75" customHeight="1" x14ac:dyDescent="0.25">
      <c r="A4572" s="101"/>
      <c r="D4572" s="81"/>
      <c r="E4572" s="81"/>
      <c r="F4572" s="81"/>
      <c r="G4572" s="82"/>
      <c r="H4572" s="83">
        <f>G4571+H4571</f>
        <v>0</v>
      </c>
      <c r="I4572" s="83"/>
      <c r="J4572" s="103"/>
    </row>
    <row r="4573" spans="1:10" ht="12.75" customHeight="1" x14ac:dyDescent="0.25">
      <c r="A4573" s="101"/>
      <c r="B4573" s="79"/>
      <c r="D4573" s="81"/>
      <c r="E4573" s="81"/>
      <c r="F4573" s="81"/>
      <c r="G4573" s="82"/>
      <c r="H4573" s="83"/>
      <c r="I4573" s="83"/>
      <c r="J4573" s="103"/>
    </row>
    <row r="4574" spans="1:10" ht="12.75" customHeight="1" x14ac:dyDescent="0.25">
      <c r="A4574" s="101">
        <v>4</v>
      </c>
      <c r="B4574" s="84" t="s">
        <v>20</v>
      </c>
      <c r="C4574" s="84" t="s">
        <v>21</v>
      </c>
      <c r="D4574" s="85" t="s">
        <v>22</v>
      </c>
      <c r="E4574" s="85" t="s">
        <v>23</v>
      </c>
      <c r="F4574" s="85"/>
      <c r="G4574" s="86" t="s">
        <v>24</v>
      </c>
      <c r="H4574" s="87" t="s">
        <v>25</v>
      </c>
      <c r="I4574" s="87" t="s">
        <v>26</v>
      </c>
      <c r="J4574" s="102"/>
    </row>
    <row r="4575" spans="1:10" ht="12.75" customHeight="1" x14ac:dyDescent="0.25">
      <c r="A4575" s="101"/>
      <c r="B4575" s="80">
        <f>Invoice!B5257</f>
        <v>0</v>
      </c>
      <c r="C4575" s="88">
        <f>Invoice!E5257</f>
        <v>0</v>
      </c>
      <c r="D4575" s="89">
        <f>Invoice!H5257</f>
        <v>0</v>
      </c>
      <c r="E4575" s="81">
        <f t="shared" si="230"/>
        <v>0</v>
      </c>
      <c r="F4575" s="81"/>
      <c r="G4575" s="82">
        <f t="shared" si="231"/>
        <v>0</v>
      </c>
      <c r="H4575" s="83">
        <f t="shared" si="232"/>
        <v>0</v>
      </c>
      <c r="I4575" s="83" t="e">
        <f t="shared" si="233"/>
        <v>#DIV/0!</v>
      </c>
      <c r="J4575" s="103" t="e">
        <f t="shared" si="234"/>
        <v>#DIV/0!</v>
      </c>
    </row>
    <row r="4576" spans="1:10" ht="12.75" customHeight="1" x14ac:dyDescent="0.25">
      <c r="A4576" s="101"/>
      <c r="D4576" s="81"/>
      <c r="E4576" s="81">
        <f>(E4575*Invoice!I5257)+((E4575-(E4575*Invoice!I5257))*Invoice!J5257)</f>
        <v>0</v>
      </c>
      <c r="F4576" s="81"/>
      <c r="G4576" s="90">
        <f>E4576/1.11</f>
        <v>0</v>
      </c>
      <c r="H4576" s="91">
        <f>G4576*11%</f>
        <v>0</v>
      </c>
      <c r="I4576" s="91" t="e">
        <f>G4576/B4575</f>
        <v>#DIV/0!</v>
      </c>
      <c r="J4576" s="104" t="e">
        <f>H4576/B4575</f>
        <v>#DIV/0!</v>
      </c>
    </row>
    <row r="4577" spans="1:10" ht="12.75" customHeight="1" x14ac:dyDescent="0.25">
      <c r="A4577" s="101"/>
      <c r="D4577" s="81" t="s">
        <v>23</v>
      </c>
      <c r="E4577" s="81">
        <f>E4575-E4576</f>
        <v>0</v>
      </c>
      <c r="F4577" s="81"/>
      <c r="G4577" s="82">
        <f>G4575-G4576</f>
        <v>0</v>
      </c>
      <c r="H4577" s="82">
        <f>H4575-H4576</f>
        <v>0</v>
      </c>
      <c r="I4577" s="82" t="e">
        <f>I4575-I4576</f>
        <v>#DIV/0!</v>
      </c>
      <c r="J4577" s="105" t="e">
        <f>J4575-J4576</f>
        <v>#DIV/0!</v>
      </c>
    </row>
    <row r="4578" spans="1:10" ht="12.75" customHeight="1" x14ac:dyDescent="0.25">
      <c r="A4578" s="101"/>
      <c r="D4578" s="81"/>
      <c r="E4578" s="81"/>
      <c r="F4578" s="81"/>
      <c r="G4578" s="82"/>
      <c r="H4578" s="83">
        <f>G4577+H4577</f>
        <v>0</v>
      </c>
      <c r="I4578" s="83"/>
      <c r="J4578" s="103"/>
    </row>
    <row r="4579" spans="1:10" ht="12.75" customHeight="1" x14ac:dyDescent="0.25">
      <c r="A4579" s="101"/>
      <c r="B4579" s="79"/>
      <c r="D4579" s="81"/>
      <c r="E4579" s="81"/>
      <c r="F4579" s="81"/>
      <c r="G4579" s="82"/>
      <c r="H4579" s="83"/>
      <c r="I4579" s="83"/>
      <c r="J4579" s="103"/>
    </row>
    <row r="4580" spans="1:10" ht="12.75" customHeight="1" x14ac:dyDescent="0.25">
      <c r="A4580" s="101">
        <v>5</v>
      </c>
      <c r="B4580" s="84" t="s">
        <v>20</v>
      </c>
      <c r="C4580" s="84" t="s">
        <v>21</v>
      </c>
      <c r="D4580" s="85" t="s">
        <v>22</v>
      </c>
      <c r="E4580" s="85" t="s">
        <v>23</v>
      </c>
      <c r="F4580" s="85"/>
      <c r="G4580" s="86" t="s">
        <v>24</v>
      </c>
      <c r="H4580" s="87" t="s">
        <v>25</v>
      </c>
      <c r="I4580" s="87" t="s">
        <v>26</v>
      </c>
      <c r="J4580" s="102"/>
    </row>
    <row r="4581" spans="1:10" ht="12.75" customHeight="1" x14ac:dyDescent="0.25">
      <c r="A4581" s="101"/>
      <c r="B4581" s="80">
        <f>Invoice!B5258</f>
        <v>0</v>
      </c>
      <c r="C4581" s="88">
        <f>Invoice!E5258</f>
        <v>0</v>
      </c>
      <c r="D4581" s="89">
        <f>Invoice!H5258</f>
        <v>0</v>
      </c>
      <c r="E4581" s="81">
        <f t="shared" si="230"/>
        <v>0</v>
      </c>
      <c r="F4581" s="81"/>
      <c r="G4581" s="82">
        <f t="shared" si="231"/>
        <v>0</v>
      </c>
      <c r="H4581" s="83">
        <f t="shared" si="232"/>
        <v>0</v>
      </c>
      <c r="I4581" s="83" t="e">
        <f t="shared" si="233"/>
        <v>#DIV/0!</v>
      </c>
      <c r="J4581" s="103" t="e">
        <f t="shared" si="234"/>
        <v>#DIV/0!</v>
      </c>
    </row>
    <row r="4582" spans="1:10" ht="12.75" customHeight="1" x14ac:dyDescent="0.25">
      <c r="A4582" s="101"/>
      <c r="D4582" s="81"/>
      <c r="E4582" s="81">
        <f>(E4581*Invoice!I5258)+((E4581-(E4581*Invoice!I5258))*Invoice!J5258)</f>
        <v>0</v>
      </c>
      <c r="F4582" s="81"/>
      <c r="G4582" s="90">
        <f>E4582/1.11</f>
        <v>0</v>
      </c>
      <c r="H4582" s="91">
        <f>G4582*11%</f>
        <v>0</v>
      </c>
      <c r="I4582" s="91" t="e">
        <f>G4582/B4581</f>
        <v>#DIV/0!</v>
      </c>
      <c r="J4582" s="104" t="e">
        <f>H4582/B4581</f>
        <v>#DIV/0!</v>
      </c>
    </row>
    <row r="4583" spans="1:10" ht="12.75" customHeight="1" x14ac:dyDescent="0.25">
      <c r="A4583" s="101"/>
      <c r="D4583" s="81" t="s">
        <v>23</v>
      </c>
      <c r="E4583" s="81">
        <f>E4581-E4582</f>
        <v>0</v>
      </c>
      <c r="F4583" s="81"/>
      <c r="G4583" s="82">
        <f>G4581-G4582</f>
        <v>0</v>
      </c>
      <c r="H4583" s="82">
        <f>H4581-H4582</f>
        <v>0</v>
      </c>
      <c r="I4583" s="82" t="e">
        <f>I4581-I4582</f>
        <v>#DIV/0!</v>
      </c>
      <c r="J4583" s="105" t="e">
        <f>J4581-J4582</f>
        <v>#DIV/0!</v>
      </c>
    </row>
    <row r="4584" spans="1:10" ht="12.75" customHeight="1" x14ac:dyDescent="0.25">
      <c r="A4584" s="101"/>
      <c r="D4584" s="81"/>
      <c r="E4584" s="81"/>
      <c r="F4584" s="81"/>
      <c r="G4584" s="82"/>
      <c r="H4584" s="83">
        <f>G4583+H4583</f>
        <v>0</v>
      </c>
      <c r="I4584" s="83"/>
      <c r="J4584" s="103"/>
    </row>
    <row r="4585" spans="1:10" ht="12.75" customHeight="1" x14ac:dyDescent="0.25">
      <c r="A4585" s="101"/>
      <c r="B4585" s="79"/>
      <c r="D4585" s="81"/>
      <c r="E4585" s="81"/>
      <c r="F4585" s="81"/>
      <c r="G4585" s="82"/>
      <c r="H4585" s="83"/>
      <c r="I4585" s="83"/>
      <c r="J4585" s="103"/>
    </row>
    <row r="4586" spans="1:10" ht="12.75" customHeight="1" x14ac:dyDescent="0.25">
      <c r="A4586" s="101">
        <v>6</v>
      </c>
      <c r="B4586" s="84" t="s">
        <v>20</v>
      </c>
      <c r="C4586" s="84" t="s">
        <v>21</v>
      </c>
      <c r="D4586" s="85" t="s">
        <v>22</v>
      </c>
      <c r="E4586" s="85" t="s">
        <v>23</v>
      </c>
      <c r="F4586" s="85"/>
      <c r="G4586" s="86" t="s">
        <v>24</v>
      </c>
      <c r="H4586" s="87" t="s">
        <v>25</v>
      </c>
      <c r="I4586" s="87" t="s">
        <v>26</v>
      </c>
      <c r="J4586" s="102"/>
    </row>
    <row r="4587" spans="1:10" ht="12.75" customHeight="1" x14ac:dyDescent="0.25">
      <c r="A4587" s="101"/>
      <c r="B4587" s="80">
        <f>Invoice!B5259</f>
        <v>0</v>
      </c>
      <c r="C4587" s="88">
        <f>Invoice!E5259</f>
        <v>0</v>
      </c>
      <c r="D4587" s="89">
        <f>Invoice!H5259</f>
        <v>0</v>
      </c>
      <c r="E4587" s="81">
        <f t="shared" si="230"/>
        <v>0</v>
      </c>
      <c r="F4587" s="81"/>
      <c r="G4587" s="82">
        <f t="shared" si="231"/>
        <v>0</v>
      </c>
      <c r="H4587" s="83">
        <f t="shared" si="232"/>
        <v>0</v>
      </c>
      <c r="I4587" s="83" t="e">
        <f t="shared" si="233"/>
        <v>#DIV/0!</v>
      </c>
      <c r="J4587" s="103" t="e">
        <f t="shared" si="234"/>
        <v>#DIV/0!</v>
      </c>
    </row>
    <row r="4588" spans="1:10" ht="12.75" customHeight="1" x14ac:dyDescent="0.25">
      <c r="A4588" s="101"/>
      <c r="D4588" s="81"/>
      <c r="E4588" s="81">
        <f>(E4587*Invoice!I5259)+((E4587-(E4587*Invoice!I5259))*Invoice!J5259)</f>
        <v>0</v>
      </c>
      <c r="F4588" s="81"/>
      <c r="G4588" s="90">
        <f>E4588/1.11</f>
        <v>0</v>
      </c>
      <c r="H4588" s="91">
        <f>G4588*11%</f>
        <v>0</v>
      </c>
      <c r="I4588" s="91" t="e">
        <f>G4588/B4587</f>
        <v>#DIV/0!</v>
      </c>
      <c r="J4588" s="104" t="e">
        <f>H4588/B4587</f>
        <v>#DIV/0!</v>
      </c>
    </row>
    <row r="4589" spans="1:10" ht="12.75" customHeight="1" x14ac:dyDescent="0.25">
      <c r="A4589" s="101"/>
      <c r="D4589" s="81" t="s">
        <v>23</v>
      </c>
      <c r="E4589" s="81">
        <f>E4587-E4588</f>
        <v>0</v>
      </c>
      <c r="F4589" s="81"/>
      <c r="G4589" s="82">
        <f>G4587-G4588</f>
        <v>0</v>
      </c>
      <c r="H4589" s="82">
        <f>H4587-H4588</f>
        <v>0</v>
      </c>
      <c r="I4589" s="82" t="e">
        <f>I4587-I4588</f>
        <v>#DIV/0!</v>
      </c>
      <c r="J4589" s="105" t="e">
        <f>J4587-J4588</f>
        <v>#DIV/0!</v>
      </c>
    </row>
    <row r="4590" spans="1:10" ht="12.75" customHeight="1" x14ac:dyDescent="0.25">
      <c r="A4590" s="101"/>
      <c r="D4590" s="81"/>
      <c r="E4590" s="81"/>
      <c r="F4590" s="81"/>
      <c r="G4590" s="82"/>
      <c r="H4590" s="83">
        <f>G4589+H4589</f>
        <v>0</v>
      </c>
      <c r="I4590" s="83"/>
      <c r="J4590" s="103"/>
    </row>
    <row r="4591" spans="1:10" ht="12.75" customHeight="1" x14ac:dyDescent="0.25">
      <c r="A4591" s="101"/>
      <c r="B4591" s="79"/>
      <c r="D4591" s="81"/>
      <c r="E4591" s="81"/>
      <c r="F4591" s="81"/>
      <c r="G4591" s="82"/>
      <c r="H4591" s="83"/>
      <c r="I4591" s="83"/>
      <c r="J4591" s="103"/>
    </row>
    <row r="4592" spans="1:10" ht="12.75" customHeight="1" x14ac:dyDescent="0.25">
      <c r="A4592" s="101">
        <v>7</v>
      </c>
      <c r="B4592" s="84" t="s">
        <v>20</v>
      </c>
      <c r="C4592" s="84" t="s">
        <v>21</v>
      </c>
      <c r="D4592" s="85" t="s">
        <v>22</v>
      </c>
      <c r="E4592" s="85" t="s">
        <v>23</v>
      </c>
      <c r="F4592" s="85"/>
      <c r="G4592" s="86" t="s">
        <v>24</v>
      </c>
      <c r="H4592" s="87" t="s">
        <v>25</v>
      </c>
      <c r="I4592" s="87" t="s">
        <v>26</v>
      </c>
      <c r="J4592" s="102"/>
    </row>
    <row r="4593" spans="1:10" ht="12.75" customHeight="1" x14ac:dyDescent="0.25">
      <c r="A4593" s="101"/>
      <c r="B4593" s="80">
        <f>Invoice!B5260</f>
        <v>0</v>
      </c>
      <c r="C4593" s="88">
        <f>Invoice!E5260</f>
        <v>0</v>
      </c>
      <c r="D4593" s="89">
        <f>Invoice!H5260</f>
        <v>0</v>
      </c>
      <c r="E4593" s="81">
        <f t="shared" si="230"/>
        <v>0</v>
      </c>
      <c r="F4593" s="81"/>
      <c r="G4593" s="82">
        <f t="shared" si="231"/>
        <v>0</v>
      </c>
      <c r="H4593" s="83">
        <f t="shared" si="232"/>
        <v>0</v>
      </c>
      <c r="I4593" s="83" t="e">
        <f t="shared" si="233"/>
        <v>#DIV/0!</v>
      </c>
      <c r="J4593" s="103" t="e">
        <f t="shared" si="234"/>
        <v>#DIV/0!</v>
      </c>
    </row>
    <row r="4594" spans="1:10" ht="12.75" customHeight="1" x14ac:dyDescent="0.25">
      <c r="A4594" s="101"/>
      <c r="D4594" s="81"/>
      <c r="E4594" s="81">
        <f>(E4593*Invoice!I5260)+((E4593-(E4593*Invoice!I5260))*Invoice!J5260)</f>
        <v>0</v>
      </c>
      <c r="F4594" s="81"/>
      <c r="G4594" s="90">
        <f>E4594/1.11</f>
        <v>0</v>
      </c>
      <c r="H4594" s="91">
        <f>G4594*11%</f>
        <v>0</v>
      </c>
      <c r="I4594" s="91" t="e">
        <f>G4594/B4593</f>
        <v>#DIV/0!</v>
      </c>
      <c r="J4594" s="104" t="e">
        <f>H4594/B4593</f>
        <v>#DIV/0!</v>
      </c>
    </row>
    <row r="4595" spans="1:10" ht="12.75" customHeight="1" x14ac:dyDescent="0.25">
      <c r="A4595" s="101"/>
      <c r="D4595" s="81" t="s">
        <v>23</v>
      </c>
      <c r="E4595" s="81">
        <f>E4593-E4594</f>
        <v>0</v>
      </c>
      <c r="F4595" s="81"/>
      <c r="G4595" s="82">
        <f>G4593-G4594</f>
        <v>0</v>
      </c>
      <c r="H4595" s="82">
        <f>H4593-H4594</f>
        <v>0</v>
      </c>
      <c r="I4595" s="82" t="e">
        <f>I4593-I4594</f>
        <v>#DIV/0!</v>
      </c>
      <c r="J4595" s="105" t="e">
        <f>J4593-J4594</f>
        <v>#DIV/0!</v>
      </c>
    </row>
    <row r="4596" spans="1:10" ht="12.75" customHeight="1" x14ac:dyDescent="0.25">
      <c r="A4596" s="101"/>
      <c r="D4596" s="81"/>
      <c r="E4596" s="81"/>
      <c r="F4596" s="81"/>
      <c r="G4596" s="82"/>
      <c r="H4596" s="83">
        <f>G4595+H4595</f>
        <v>0</v>
      </c>
      <c r="I4596" s="83"/>
      <c r="J4596" s="103"/>
    </row>
    <row r="4597" spans="1:10" ht="12.75" customHeight="1" x14ac:dyDescent="0.25">
      <c r="A4597" s="101"/>
      <c r="B4597" s="79"/>
      <c r="D4597" s="81"/>
      <c r="E4597" s="81"/>
      <c r="F4597" s="81"/>
      <c r="G4597" s="82"/>
      <c r="H4597" s="83"/>
      <c r="I4597" s="83"/>
      <c r="J4597" s="103"/>
    </row>
    <row r="4598" spans="1:10" ht="12.75" customHeight="1" x14ac:dyDescent="0.25">
      <c r="A4598" s="101">
        <v>8</v>
      </c>
      <c r="B4598" s="84" t="s">
        <v>20</v>
      </c>
      <c r="C4598" s="84" t="s">
        <v>21</v>
      </c>
      <c r="D4598" s="85" t="s">
        <v>22</v>
      </c>
      <c r="E4598" s="85" t="s">
        <v>23</v>
      </c>
      <c r="F4598" s="85"/>
      <c r="G4598" s="86" t="s">
        <v>24</v>
      </c>
      <c r="H4598" s="87" t="s">
        <v>25</v>
      </c>
      <c r="I4598" s="87" t="s">
        <v>26</v>
      </c>
      <c r="J4598" s="102"/>
    </row>
    <row r="4599" spans="1:10" ht="12.75" customHeight="1" x14ac:dyDescent="0.25">
      <c r="A4599" s="101"/>
      <c r="B4599" s="80">
        <f>Invoice!B5261</f>
        <v>0</v>
      </c>
      <c r="C4599" s="88">
        <f>Invoice!E5261</f>
        <v>0</v>
      </c>
      <c r="D4599" s="89">
        <f>Invoice!H5261</f>
        <v>0</v>
      </c>
      <c r="E4599" s="81">
        <f t="shared" si="230"/>
        <v>0</v>
      </c>
      <c r="F4599" s="81"/>
      <c r="G4599" s="82">
        <f t="shared" si="231"/>
        <v>0</v>
      </c>
      <c r="H4599" s="83">
        <f t="shared" si="232"/>
        <v>0</v>
      </c>
      <c r="I4599" s="83" t="e">
        <f t="shared" si="233"/>
        <v>#DIV/0!</v>
      </c>
      <c r="J4599" s="103" t="e">
        <f t="shared" si="234"/>
        <v>#DIV/0!</v>
      </c>
    </row>
    <row r="4600" spans="1:10" ht="12.75" customHeight="1" x14ac:dyDescent="0.25">
      <c r="A4600" s="101"/>
      <c r="D4600" s="81"/>
      <c r="E4600" s="81">
        <f>(E4599*Invoice!I5261)+((E4599-(E4599*Invoice!I5261))*Invoice!J5261)</f>
        <v>0</v>
      </c>
      <c r="F4600" s="81"/>
      <c r="G4600" s="90">
        <f>E4600/1.11</f>
        <v>0</v>
      </c>
      <c r="H4600" s="91">
        <f>G4600*11%</f>
        <v>0</v>
      </c>
      <c r="I4600" s="91" t="e">
        <f>G4600/B4599</f>
        <v>#DIV/0!</v>
      </c>
      <c r="J4600" s="104" t="e">
        <f>H4600/B4599</f>
        <v>#DIV/0!</v>
      </c>
    </row>
    <row r="4601" spans="1:10" ht="12.75" customHeight="1" x14ac:dyDescent="0.25">
      <c r="A4601" s="101"/>
      <c r="D4601" s="81" t="s">
        <v>23</v>
      </c>
      <c r="E4601" s="81">
        <f>E4599-E4600</f>
        <v>0</v>
      </c>
      <c r="F4601" s="81"/>
      <c r="G4601" s="82">
        <f>G4599-G4600</f>
        <v>0</v>
      </c>
      <c r="H4601" s="82">
        <f>H4599-H4600</f>
        <v>0</v>
      </c>
      <c r="I4601" s="82" t="e">
        <f>I4599-I4600</f>
        <v>#DIV/0!</v>
      </c>
      <c r="J4601" s="105" t="e">
        <f>J4599-J4600</f>
        <v>#DIV/0!</v>
      </c>
    </row>
    <row r="4602" spans="1:10" ht="12.75" customHeight="1" x14ac:dyDescent="0.25">
      <c r="A4602" s="101"/>
      <c r="D4602" s="81"/>
      <c r="E4602" s="81"/>
      <c r="F4602" s="81"/>
      <c r="G4602" s="82"/>
      <c r="H4602" s="83">
        <f>G4601+H4601</f>
        <v>0</v>
      </c>
      <c r="I4602" s="83"/>
      <c r="J4602" s="103"/>
    </row>
    <row r="4603" spans="1:10" ht="12.75" customHeight="1" x14ac:dyDescent="0.25">
      <c r="A4603" s="101"/>
      <c r="B4603" s="79"/>
      <c r="D4603" s="81"/>
      <c r="E4603" s="81"/>
      <c r="F4603" s="81"/>
      <c r="G4603" s="82"/>
      <c r="H4603" s="83"/>
      <c r="I4603" s="83"/>
      <c r="J4603" s="103"/>
    </row>
    <row r="4604" spans="1:10" ht="12.75" customHeight="1" x14ac:dyDescent="0.25">
      <c r="A4604" s="101">
        <v>9</v>
      </c>
      <c r="B4604" s="84" t="s">
        <v>20</v>
      </c>
      <c r="C4604" s="84" t="s">
        <v>21</v>
      </c>
      <c r="D4604" s="85" t="s">
        <v>22</v>
      </c>
      <c r="E4604" s="85" t="s">
        <v>23</v>
      </c>
      <c r="F4604" s="85"/>
      <c r="G4604" s="86" t="s">
        <v>24</v>
      </c>
      <c r="H4604" s="87" t="s">
        <v>25</v>
      </c>
      <c r="I4604" s="87" t="s">
        <v>26</v>
      </c>
      <c r="J4604" s="102"/>
    </row>
    <row r="4605" spans="1:10" ht="12.75" customHeight="1" x14ac:dyDescent="0.25">
      <c r="A4605" s="101"/>
      <c r="B4605" s="80">
        <f>Invoice!B5262</f>
        <v>0</v>
      </c>
      <c r="C4605" s="88">
        <f>Invoice!E5262</f>
        <v>0</v>
      </c>
      <c r="D4605" s="89">
        <f>Invoice!H5262</f>
        <v>0</v>
      </c>
      <c r="E4605" s="81">
        <f t="shared" si="230"/>
        <v>0</v>
      </c>
      <c r="F4605" s="81"/>
      <c r="G4605" s="82">
        <f t="shared" si="231"/>
        <v>0</v>
      </c>
      <c r="H4605" s="83">
        <f t="shared" si="232"/>
        <v>0</v>
      </c>
      <c r="I4605" s="83" t="e">
        <f t="shared" si="233"/>
        <v>#DIV/0!</v>
      </c>
      <c r="J4605" s="103" t="e">
        <f t="shared" si="234"/>
        <v>#DIV/0!</v>
      </c>
    </row>
    <row r="4606" spans="1:10" ht="12.75" customHeight="1" x14ac:dyDescent="0.25">
      <c r="A4606" s="101"/>
      <c r="D4606" s="81"/>
      <c r="E4606" s="81">
        <f>(E4605*Invoice!I5262)+((E4605-(E4605*Invoice!I5262))*Invoice!J5262)</f>
        <v>0</v>
      </c>
      <c r="F4606" s="81"/>
      <c r="G4606" s="90">
        <f>E4606/1.11</f>
        <v>0</v>
      </c>
      <c r="H4606" s="91">
        <f>G4606*11%</f>
        <v>0</v>
      </c>
      <c r="I4606" s="91" t="e">
        <f>G4606/B4605</f>
        <v>#DIV/0!</v>
      </c>
      <c r="J4606" s="104" t="e">
        <f>H4606/B4605</f>
        <v>#DIV/0!</v>
      </c>
    </row>
    <row r="4607" spans="1:10" ht="12.75" customHeight="1" x14ac:dyDescent="0.25">
      <c r="A4607" s="101"/>
      <c r="D4607" s="81" t="s">
        <v>23</v>
      </c>
      <c r="E4607" s="81">
        <f>E4605-E4606</f>
        <v>0</v>
      </c>
      <c r="F4607" s="81"/>
      <c r="G4607" s="82">
        <f>G4605-G4606</f>
        <v>0</v>
      </c>
      <c r="H4607" s="82">
        <f>H4605-H4606</f>
        <v>0</v>
      </c>
      <c r="I4607" s="82" t="e">
        <f>I4605-I4606</f>
        <v>#DIV/0!</v>
      </c>
      <c r="J4607" s="105" t="e">
        <f>J4605-J4606</f>
        <v>#DIV/0!</v>
      </c>
    </row>
    <row r="4608" spans="1:10" ht="12.75" customHeight="1" x14ac:dyDescent="0.25">
      <c r="A4608" s="101"/>
      <c r="D4608" s="81"/>
      <c r="E4608" s="81"/>
      <c r="F4608" s="81"/>
      <c r="G4608" s="82"/>
      <c r="H4608" s="83">
        <f>G4607+H4607</f>
        <v>0</v>
      </c>
      <c r="I4608" s="83"/>
      <c r="J4608" s="103"/>
    </row>
    <row r="4609" spans="1:10" ht="12.75" customHeight="1" x14ac:dyDescent="0.25">
      <c r="A4609" s="101"/>
      <c r="B4609" s="79"/>
      <c r="D4609" s="81"/>
      <c r="E4609" s="81"/>
      <c r="F4609" s="81"/>
      <c r="G4609" s="82"/>
      <c r="H4609" s="83"/>
      <c r="I4609" s="83"/>
      <c r="J4609" s="103"/>
    </row>
    <row r="4610" spans="1:10" ht="12.75" customHeight="1" x14ac:dyDescent="0.25">
      <c r="A4610" s="101">
        <v>10</v>
      </c>
      <c r="B4610" s="84" t="s">
        <v>20</v>
      </c>
      <c r="C4610" s="84" t="s">
        <v>21</v>
      </c>
      <c r="D4610" s="85" t="s">
        <v>22</v>
      </c>
      <c r="E4610" s="85" t="s">
        <v>23</v>
      </c>
      <c r="F4610" s="85"/>
      <c r="G4610" s="86" t="s">
        <v>24</v>
      </c>
      <c r="H4610" s="87" t="s">
        <v>25</v>
      </c>
      <c r="I4610" s="87" t="s">
        <v>26</v>
      </c>
      <c r="J4610" s="102"/>
    </row>
    <row r="4611" spans="1:10" ht="12.75" customHeight="1" x14ac:dyDescent="0.25">
      <c r="A4611" s="101"/>
      <c r="B4611" s="80">
        <f>Invoice!B5263</f>
        <v>0</v>
      </c>
      <c r="C4611" s="88">
        <f>Invoice!E5263</f>
        <v>0</v>
      </c>
      <c r="D4611" s="89">
        <f>Invoice!H5263</f>
        <v>0</v>
      </c>
      <c r="E4611" s="81">
        <f t="shared" si="230"/>
        <v>0</v>
      </c>
      <c r="F4611" s="81"/>
      <c r="G4611" s="82">
        <f t="shared" si="231"/>
        <v>0</v>
      </c>
      <c r="H4611" s="83">
        <f t="shared" si="232"/>
        <v>0</v>
      </c>
      <c r="I4611" s="83" t="e">
        <f t="shared" si="233"/>
        <v>#DIV/0!</v>
      </c>
      <c r="J4611" s="103" t="e">
        <f t="shared" si="234"/>
        <v>#DIV/0!</v>
      </c>
    </row>
    <row r="4612" spans="1:10" ht="12.75" customHeight="1" x14ac:dyDescent="0.25">
      <c r="A4612" s="101"/>
      <c r="D4612" s="81"/>
      <c r="E4612" s="81">
        <f>(E4611*Invoice!I5263)+((E4611-(E4611*Invoice!I5263))*Invoice!J5263)</f>
        <v>0</v>
      </c>
      <c r="F4612" s="81"/>
      <c r="G4612" s="90">
        <f>E4612/1.11</f>
        <v>0</v>
      </c>
      <c r="H4612" s="91">
        <f>G4612*11%</f>
        <v>0</v>
      </c>
      <c r="I4612" s="91" t="e">
        <f>G4612/B4611</f>
        <v>#DIV/0!</v>
      </c>
      <c r="J4612" s="104" t="e">
        <f>H4612/B4611</f>
        <v>#DIV/0!</v>
      </c>
    </row>
    <row r="4613" spans="1:10" ht="12.75" customHeight="1" x14ac:dyDescent="0.25">
      <c r="A4613" s="101"/>
      <c r="D4613" s="81" t="s">
        <v>23</v>
      </c>
      <c r="E4613" s="81">
        <f>E4611-E4612</f>
        <v>0</v>
      </c>
      <c r="F4613" s="81"/>
      <c r="G4613" s="82">
        <f>G4611-G4612</f>
        <v>0</v>
      </c>
      <c r="H4613" s="82">
        <f>H4611-H4612</f>
        <v>0</v>
      </c>
      <c r="I4613" s="82" t="e">
        <f>I4611-I4612</f>
        <v>#DIV/0!</v>
      </c>
      <c r="J4613" s="105" t="e">
        <f>J4611-J4612</f>
        <v>#DIV/0!</v>
      </c>
    </row>
    <row r="4614" spans="1:10" ht="12.75" customHeight="1" x14ac:dyDescent="0.25">
      <c r="A4614" s="101"/>
      <c r="D4614" s="81"/>
      <c r="E4614" s="81"/>
      <c r="F4614" s="81"/>
      <c r="G4614" s="82"/>
      <c r="H4614" s="83">
        <f>G4613+H4613</f>
        <v>0</v>
      </c>
      <c r="I4614" s="83"/>
      <c r="J4614" s="103"/>
    </row>
    <row r="4615" spans="1:10" ht="12.75" customHeight="1" x14ac:dyDescent="0.25">
      <c r="A4615" s="101"/>
      <c r="B4615" s="79"/>
      <c r="D4615" s="81"/>
      <c r="E4615" s="81"/>
      <c r="F4615" s="81"/>
      <c r="G4615" s="82"/>
      <c r="H4615" s="83"/>
      <c r="I4615" s="83"/>
      <c r="J4615" s="103"/>
    </row>
    <row r="4616" spans="1:10" ht="12.75" customHeight="1" x14ac:dyDescent="0.25">
      <c r="A4616" s="101">
        <v>11</v>
      </c>
      <c r="B4616" s="84" t="s">
        <v>20</v>
      </c>
      <c r="C4616" s="84" t="s">
        <v>21</v>
      </c>
      <c r="D4616" s="85" t="s">
        <v>22</v>
      </c>
      <c r="E4616" s="85" t="s">
        <v>23</v>
      </c>
      <c r="F4616" s="85"/>
      <c r="G4616" s="86" t="s">
        <v>24</v>
      </c>
      <c r="H4616" s="87" t="s">
        <v>25</v>
      </c>
      <c r="I4616" s="87" t="s">
        <v>26</v>
      </c>
      <c r="J4616" s="102"/>
    </row>
    <row r="4617" spans="1:10" ht="12.75" customHeight="1" x14ac:dyDescent="0.25">
      <c r="A4617" s="101"/>
      <c r="B4617" s="80">
        <f>Invoice!B5264</f>
        <v>0</v>
      </c>
      <c r="C4617" s="88">
        <f>Invoice!E5264</f>
        <v>0</v>
      </c>
      <c r="D4617" s="89">
        <f>Invoice!H5264</f>
        <v>0</v>
      </c>
      <c r="E4617" s="81">
        <f t="shared" si="230"/>
        <v>0</v>
      </c>
      <c r="F4617" s="81"/>
      <c r="G4617" s="82">
        <f t="shared" si="231"/>
        <v>0</v>
      </c>
      <c r="H4617" s="83">
        <f t="shared" si="232"/>
        <v>0</v>
      </c>
      <c r="I4617" s="83" t="e">
        <f t="shared" si="233"/>
        <v>#DIV/0!</v>
      </c>
      <c r="J4617" s="103" t="e">
        <f t="shared" si="234"/>
        <v>#DIV/0!</v>
      </c>
    </row>
    <row r="4618" spans="1:10" ht="12.75" customHeight="1" x14ac:dyDescent="0.25">
      <c r="A4618" s="101"/>
      <c r="D4618" s="81"/>
      <c r="E4618" s="81">
        <f>(E4617*Invoice!I5264)+((E4617-(E4617*Invoice!I5264))*Invoice!J5264)</f>
        <v>0</v>
      </c>
      <c r="F4618" s="81"/>
      <c r="G4618" s="90">
        <f>E4618/1.11</f>
        <v>0</v>
      </c>
      <c r="H4618" s="91">
        <f>G4618*11%</f>
        <v>0</v>
      </c>
      <c r="I4618" s="91" t="e">
        <f>G4618/B4617</f>
        <v>#DIV/0!</v>
      </c>
      <c r="J4618" s="104" t="e">
        <f>H4618/B4617</f>
        <v>#DIV/0!</v>
      </c>
    </row>
    <row r="4619" spans="1:10" ht="12.75" customHeight="1" x14ac:dyDescent="0.25">
      <c r="A4619" s="101"/>
      <c r="D4619" s="81" t="s">
        <v>23</v>
      </c>
      <c r="E4619" s="81">
        <f>E4617-E4618</f>
        <v>0</v>
      </c>
      <c r="F4619" s="81"/>
      <c r="G4619" s="82">
        <f>G4617-G4618</f>
        <v>0</v>
      </c>
      <c r="H4619" s="82">
        <f>H4617-H4618</f>
        <v>0</v>
      </c>
      <c r="I4619" s="82" t="e">
        <f>I4617-I4618</f>
        <v>#DIV/0!</v>
      </c>
      <c r="J4619" s="105" t="e">
        <f>J4617-J4618</f>
        <v>#DIV/0!</v>
      </c>
    </row>
    <row r="4620" spans="1:10" ht="12.75" customHeight="1" x14ac:dyDescent="0.25">
      <c r="A4620" s="101"/>
      <c r="D4620" s="81"/>
      <c r="E4620" s="81"/>
      <c r="F4620" s="81"/>
      <c r="G4620" s="82"/>
      <c r="H4620" s="83">
        <f>G4619+H4619</f>
        <v>0</v>
      </c>
      <c r="I4620" s="83"/>
      <c r="J4620" s="103"/>
    </row>
    <row r="4621" spans="1:10" ht="12.75" customHeight="1" x14ac:dyDescent="0.25">
      <c r="A4621" s="101"/>
      <c r="B4621" s="79"/>
      <c r="D4621" s="81"/>
      <c r="E4621" s="81"/>
      <c r="F4621" s="81"/>
      <c r="G4621" s="82"/>
      <c r="H4621" s="83"/>
      <c r="I4621" s="83"/>
      <c r="J4621" s="103"/>
    </row>
    <row r="4622" spans="1:10" ht="12.75" customHeight="1" x14ac:dyDescent="0.25">
      <c r="A4622" s="101">
        <v>12</v>
      </c>
      <c r="B4622" s="84" t="s">
        <v>20</v>
      </c>
      <c r="C4622" s="84" t="s">
        <v>21</v>
      </c>
      <c r="D4622" s="85" t="s">
        <v>22</v>
      </c>
      <c r="E4622" s="85" t="s">
        <v>23</v>
      </c>
      <c r="F4622" s="85"/>
      <c r="G4622" s="86" t="s">
        <v>24</v>
      </c>
      <c r="H4622" s="87" t="s">
        <v>25</v>
      </c>
      <c r="I4622" s="87" t="s">
        <v>26</v>
      </c>
      <c r="J4622" s="102"/>
    </row>
    <row r="4623" spans="1:10" ht="12.75" customHeight="1" x14ac:dyDescent="0.25">
      <c r="A4623" s="101"/>
      <c r="B4623" s="80">
        <f>Invoice!B5265</f>
        <v>0</v>
      </c>
      <c r="C4623" s="88">
        <f>Invoice!E5265</f>
        <v>0</v>
      </c>
      <c r="D4623" s="89">
        <f>Invoice!H5265</f>
        <v>0</v>
      </c>
      <c r="E4623" s="81">
        <f t="shared" si="230"/>
        <v>0</v>
      </c>
      <c r="F4623" s="81"/>
      <c r="G4623" s="82">
        <f t="shared" si="231"/>
        <v>0</v>
      </c>
      <c r="H4623" s="83">
        <f t="shared" si="232"/>
        <v>0</v>
      </c>
      <c r="I4623" s="83" t="e">
        <f t="shared" si="233"/>
        <v>#DIV/0!</v>
      </c>
      <c r="J4623" s="103" t="e">
        <f t="shared" si="234"/>
        <v>#DIV/0!</v>
      </c>
    </row>
    <row r="4624" spans="1:10" ht="12.75" customHeight="1" x14ac:dyDescent="0.25">
      <c r="A4624" s="101"/>
      <c r="D4624" s="81"/>
      <c r="E4624" s="81">
        <f>(E4623*Invoice!I5265)+((E4623-(E4623*Invoice!I5265))*Invoice!J5265)</f>
        <v>0</v>
      </c>
      <c r="F4624" s="81"/>
      <c r="G4624" s="90">
        <f>E4624/1.11</f>
        <v>0</v>
      </c>
      <c r="H4624" s="91">
        <f>G4624*11%</f>
        <v>0</v>
      </c>
      <c r="I4624" s="91" t="e">
        <f>G4624/B4623</f>
        <v>#DIV/0!</v>
      </c>
      <c r="J4624" s="104" t="e">
        <f>H4624/B4623</f>
        <v>#DIV/0!</v>
      </c>
    </row>
    <row r="4625" spans="1:10" ht="12.75" customHeight="1" x14ac:dyDescent="0.25">
      <c r="A4625" s="101"/>
      <c r="D4625" s="81" t="s">
        <v>23</v>
      </c>
      <c r="E4625" s="81">
        <f>E4623-E4624</f>
        <v>0</v>
      </c>
      <c r="F4625" s="81"/>
      <c r="G4625" s="82">
        <f>G4623-G4624</f>
        <v>0</v>
      </c>
      <c r="H4625" s="82">
        <f>H4623-H4624</f>
        <v>0</v>
      </c>
      <c r="I4625" s="82" t="e">
        <f>I4623-I4624</f>
        <v>#DIV/0!</v>
      </c>
      <c r="J4625" s="105" t="e">
        <f>J4623-J4624</f>
        <v>#DIV/0!</v>
      </c>
    </row>
    <row r="4626" spans="1:10" ht="12.75" customHeight="1" x14ac:dyDescent="0.25">
      <c r="A4626" s="101"/>
      <c r="D4626" s="81"/>
      <c r="E4626" s="81"/>
      <c r="F4626" s="81"/>
      <c r="G4626" s="82"/>
      <c r="H4626" s="83">
        <f>G4625+H4625</f>
        <v>0</v>
      </c>
      <c r="I4626" s="83"/>
      <c r="J4626" s="103"/>
    </row>
    <row r="4627" spans="1:10" ht="12.75" customHeight="1" x14ac:dyDescent="0.25">
      <c r="A4627" s="101"/>
      <c r="B4627" s="79"/>
      <c r="D4627" s="81"/>
      <c r="E4627" s="81"/>
      <c r="F4627" s="81"/>
      <c r="G4627" s="82"/>
      <c r="H4627" s="83"/>
      <c r="I4627" s="83"/>
      <c r="J4627" s="103"/>
    </row>
    <row r="4628" spans="1:10" ht="12.75" customHeight="1" x14ac:dyDescent="0.25">
      <c r="A4628" s="101">
        <v>13</v>
      </c>
      <c r="B4628" s="84" t="s">
        <v>20</v>
      </c>
      <c r="C4628" s="84" t="s">
        <v>21</v>
      </c>
      <c r="D4628" s="85" t="s">
        <v>22</v>
      </c>
      <c r="E4628" s="85" t="s">
        <v>23</v>
      </c>
      <c r="F4628" s="85"/>
      <c r="G4628" s="86" t="s">
        <v>24</v>
      </c>
      <c r="H4628" s="87" t="s">
        <v>25</v>
      </c>
      <c r="I4628" s="87" t="s">
        <v>26</v>
      </c>
      <c r="J4628" s="102"/>
    </row>
    <row r="4629" spans="1:10" ht="12.75" customHeight="1" x14ac:dyDescent="0.25">
      <c r="A4629" s="101"/>
      <c r="B4629" s="80">
        <f>Invoice!B5266</f>
        <v>0</v>
      </c>
      <c r="C4629" s="88">
        <f>Invoice!E5266</f>
        <v>0</v>
      </c>
      <c r="D4629" s="89">
        <f>Invoice!H5266</f>
        <v>0</v>
      </c>
      <c r="E4629" s="81">
        <f t="shared" si="230"/>
        <v>0</v>
      </c>
      <c r="F4629" s="81"/>
      <c r="G4629" s="82">
        <f t="shared" si="231"/>
        <v>0</v>
      </c>
      <c r="H4629" s="83">
        <f t="shared" si="232"/>
        <v>0</v>
      </c>
      <c r="I4629" s="83" t="e">
        <f t="shared" si="233"/>
        <v>#DIV/0!</v>
      </c>
      <c r="J4629" s="103" t="e">
        <f t="shared" si="234"/>
        <v>#DIV/0!</v>
      </c>
    </row>
    <row r="4630" spans="1:10" ht="12.75" customHeight="1" x14ac:dyDescent="0.25">
      <c r="A4630" s="101"/>
      <c r="D4630" s="81"/>
      <c r="E4630" s="81">
        <f>(E4629*Invoice!I5266)+((E4629-(E4629*Invoice!I5266))*Invoice!J5266)</f>
        <v>0</v>
      </c>
      <c r="F4630" s="81"/>
      <c r="G4630" s="90">
        <f>E4630/1.11</f>
        <v>0</v>
      </c>
      <c r="H4630" s="91">
        <f>G4630*11%</f>
        <v>0</v>
      </c>
      <c r="I4630" s="91" t="e">
        <f>G4630/B4629</f>
        <v>#DIV/0!</v>
      </c>
      <c r="J4630" s="104" t="e">
        <f>H4630/B4629</f>
        <v>#DIV/0!</v>
      </c>
    </row>
    <row r="4631" spans="1:10" ht="12.75" customHeight="1" x14ac:dyDescent="0.25">
      <c r="A4631" s="101"/>
      <c r="D4631" s="81" t="s">
        <v>23</v>
      </c>
      <c r="E4631" s="81">
        <f>E4629-E4630</f>
        <v>0</v>
      </c>
      <c r="F4631" s="81"/>
      <c r="G4631" s="82">
        <f>G4629-G4630</f>
        <v>0</v>
      </c>
      <c r="H4631" s="82">
        <f>H4629-H4630</f>
        <v>0</v>
      </c>
      <c r="I4631" s="82" t="e">
        <f>I4629-I4630</f>
        <v>#DIV/0!</v>
      </c>
      <c r="J4631" s="105" t="e">
        <f>J4629-J4630</f>
        <v>#DIV/0!</v>
      </c>
    </row>
    <row r="4632" spans="1:10" ht="12.75" customHeight="1" x14ac:dyDescent="0.25">
      <c r="A4632" s="101"/>
      <c r="D4632" s="81"/>
      <c r="E4632" s="81"/>
      <c r="F4632" s="81"/>
      <c r="G4632" s="82"/>
      <c r="H4632" s="83">
        <f>G4631+H4631</f>
        <v>0</v>
      </c>
      <c r="I4632" s="83"/>
      <c r="J4632" s="103"/>
    </row>
    <row r="4633" spans="1:10" ht="12.75" customHeight="1" x14ac:dyDescent="0.25">
      <c r="A4633" s="101"/>
      <c r="B4633" s="79"/>
      <c r="D4633" s="81"/>
      <c r="E4633" s="81"/>
      <c r="F4633" s="81"/>
      <c r="G4633" s="82"/>
      <c r="H4633" s="83"/>
      <c r="I4633" s="83"/>
      <c r="J4633" s="103"/>
    </row>
    <row r="4634" spans="1:10" ht="12.75" customHeight="1" x14ac:dyDescent="0.25">
      <c r="A4634" s="101">
        <v>14</v>
      </c>
      <c r="B4634" s="84" t="s">
        <v>20</v>
      </c>
      <c r="C4634" s="84" t="s">
        <v>21</v>
      </c>
      <c r="D4634" s="85" t="s">
        <v>22</v>
      </c>
      <c r="E4634" s="85" t="s">
        <v>23</v>
      </c>
      <c r="F4634" s="85"/>
      <c r="G4634" s="86" t="s">
        <v>24</v>
      </c>
      <c r="H4634" s="87" t="s">
        <v>25</v>
      </c>
      <c r="I4634" s="87" t="s">
        <v>26</v>
      </c>
      <c r="J4634" s="102"/>
    </row>
    <row r="4635" spans="1:10" ht="12.75" customHeight="1" x14ac:dyDescent="0.25">
      <c r="A4635" s="101"/>
      <c r="B4635" s="80">
        <f>Invoice!B5267</f>
        <v>0</v>
      </c>
      <c r="C4635" s="88">
        <f>Invoice!E5267</f>
        <v>0</v>
      </c>
      <c r="D4635" s="89">
        <f>Invoice!H5267</f>
        <v>0</v>
      </c>
      <c r="E4635" s="81">
        <f t="shared" si="230"/>
        <v>0</v>
      </c>
      <c r="F4635" s="81"/>
      <c r="G4635" s="82">
        <f t="shared" si="231"/>
        <v>0</v>
      </c>
      <c r="H4635" s="83">
        <f t="shared" si="232"/>
        <v>0</v>
      </c>
      <c r="I4635" s="83" t="e">
        <f t="shared" si="233"/>
        <v>#DIV/0!</v>
      </c>
      <c r="J4635" s="103" t="e">
        <f t="shared" si="234"/>
        <v>#DIV/0!</v>
      </c>
    </row>
    <row r="4636" spans="1:10" ht="12.75" customHeight="1" x14ac:dyDescent="0.25">
      <c r="A4636" s="101"/>
      <c r="D4636" s="81"/>
      <c r="E4636" s="81">
        <f>(E4635*Invoice!I5267)+((E4635-(E4635*Invoice!I5267))*Invoice!J5267)</f>
        <v>0</v>
      </c>
      <c r="F4636" s="81"/>
      <c r="G4636" s="90">
        <f>E4636/1.11</f>
        <v>0</v>
      </c>
      <c r="H4636" s="91">
        <f>G4636*11%</f>
        <v>0</v>
      </c>
      <c r="I4636" s="91" t="e">
        <f>G4636/B4635</f>
        <v>#DIV/0!</v>
      </c>
      <c r="J4636" s="104" t="e">
        <f>H4636/B4635</f>
        <v>#DIV/0!</v>
      </c>
    </row>
    <row r="4637" spans="1:10" ht="12.75" customHeight="1" x14ac:dyDescent="0.25">
      <c r="A4637" s="101"/>
      <c r="D4637" s="81" t="s">
        <v>23</v>
      </c>
      <c r="E4637" s="81">
        <f>E4635-E4636</f>
        <v>0</v>
      </c>
      <c r="F4637" s="81"/>
      <c r="G4637" s="82">
        <f>G4635-G4636</f>
        <v>0</v>
      </c>
      <c r="H4637" s="82">
        <f>H4635-H4636</f>
        <v>0</v>
      </c>
      <c r="I4637" s="82" t="e">
        <f>I4635-I4636</f>
        <v>#DIV/0!</v>
      </c>
      <c r="J4637" s="105" t="e">
        <f>J4635-J4636</f>
        <v>#DIV/0!</v>
      </c>
    </row>
    <row r="4638" spans="1:10" ht="12.75" customHeight="1" x14ac:dyDescent="0.25">
      <c r="A4638" s="101"/>
      <c r="D4638" s="81"/>
      <c r="E4638" s="81"/>
      <c r="F4638" s="81"/>
      <c r="G4638" s="82"/>
      <c r="H4638" s="83">
        <f>G4637+H4637</f>
        <v>0</v>
      </c>
      <c r="I4638" s="83"/>
      <c r="J4638" s="103"/>
    </row>
    <row r="4639" spans="1:10" ht="12.75" customHeight="1" x14ac:dyDescent="0.25">
      <c r="A4639" s="101"/>
      <c r="B4639" s="79"/>
      <c r="D4639" s="81"/>
      <c r="E4639" s="81"/>
      <c r="F4639" s="81"/>
      <c r="G4639" s="82"/>
      <c r="H4639" s="83"/>
      <c r="I4639" s="83"/>
      <c r="J4639" s="103"/>
    </row>
    <row r="4640" spans="1:10" ht="12.75" customHeight="1" x14ac:dyDescent="0.25">
      <c r="A4640" s="101">
        <v>15</v>
      </c>
      <c r="B4640" s="84" t="s">
        <v>20</v>
      </c>
      <c r="C4640" s="84" t="s">
        <v>21</v>
      </c>
      <c r="D4640" s="85" t="s">
        <v>22</v>
      </c>
      <c r="E4640" s="85" t="s">
        <v>23</v>
      </c>
      <c r="F4640" s="85"/>
      <c r="G4640" s="86" t="s">
        <v>24</v>
      </c>
      <c r="H4640" s="87" t="s">
        <v>25</v>
      </c>
      <c r="I4640" s="87" t="s">
        <v>26</v>
      </c>
      <c r="J4640" s="102"/>
    </row>
    <row r="4641" spans="1:10" ht="12.75" customHeight="1" x14ac:dyDescent="0.25">
      <c r="A4641" s="101"/>
      <c r="B4641" s="80">
        <f>Invoice!B5268</f>
        <v>0</v>
      </c>
      <c r="C4641" s="88">
        <f>Invoice!E5268</f>
        <v>0</v>
      </c>
      <c r="D4641" s="89">
        <f>Invoice!H5268</f>
        <v>0</v>
      </c>
      <c r="E4641" s="81">
        <f t="shared" si="230"/>
        <v>0</v>
      </c>
      <c r="F4641" s="81"/>
      <c r="G4641" s="82">
        <f t="shared" si="231"/>
        <v>0</v>
      </c>
      <c r="H4641" s="83">
        <f t="shared" si="232"/>
        <v>0</v>
      </c>
      <c r="I4641" s="83" t="e">
        <f t="shared" si="233"/>
        <v>#DIV/0!</v>
      </c>
      <c r="J4641" s="103" t="e">
        <f t="shared" si="234"/>
        <v>#DIV/0!</v>
      </c>
    </row>
    <row r="4642" spans="1:10" ht="12.75" customHeight="1" x14ac:dyDescent="0.25">
      <c r="A4642" s="101"/>
      <c r="D4642" s="81"/>
      <c r="E4642" s="81">
        <f>(E4641*Invoice!I5268)+((E4641-(E4641*Invoice!I5268))*Invoice!J5268)</f>
        <v>0</v>
      </c>
      <c r="F4642" s="81"/>
      <c r="G4642" s="90">
        <f>E4642/1.11</f>
        <v>0</v>
      </c>
      <c r="H4642" s="91">
        <f>G4642*11%</f>
        <v>0</v>
      </c>
      <c r="I4642" s="91" t="e">
        <f>G4642/B4641</f>
        <v>#DIV/0!</v>
      </c>
      <c r="J4642" s="104" t="e">
        <f>H4642/B4641</f>
        <v>#DIV/0!</v>
      </c>
    </row>
    <row r="4643" spans="1:10" ht="12.75" customHeight="1" x14ac:dyDescent="0.25">
      <c r="A4643" s="101"/>
      <c r="D4643" s="81" t="s">
        <v>23</v>
      </c>
      <c r="E4643" s="81">
        <f>E4641-E4642</f>
        <v>0</v>
      </c>
      <c r="F4643" s="81"/>
      <c r="G4643" s="82">
        <f>G4641-G4642</f>
        <v>0</v>
      </c>
      <c r="H4643" s="82">
        <f>H4641-H4642</f>
        <v>0</v>
      </c>
      <c r="I4643" s="82" t="e">
        <f>I4641-I4642</f>
        <v>#DIV/0!</v>
      </c>
      <c r="J4643" s="105" t="e">
        <f>J4641-J4642</f>
        <v>#DIV/0!</v>
      </c>
    </row>
    <row r="4644" spans="1:10" ht="12.75" customHeight="1" x14ac:dyDescent="0.25">
      <c r="A4644" s="101"/>
      <c r="D4644" s="81"/>
      <c r="E4644" s="81"/>
      <c r="F4644" s="81"/>
      <c r="G4644" s="82"/>
      <c r="H4644" s="83">
        <f>G4643+H4643</f>
        <v>0</v>
      </c>
      <c r="I4644" s="83"/>
      <c r="J4644" s="103"/>
    </row>
    <row r="4645" spans="1:10" ht="12.75" customHeight="1" x14ac:dyDescent="0.25">
      <c r="A4645" s="101"/>
      <c r="B4645" s="79"/>
      <c r="D4645" s="81"/>
      <c r="E4645" s="81"/>
      <c r="F4645" s="81"/>
      <c r="G4645" s="82"/>
      <c r="H4645" s="83"/>
      <c r="I4645" s="83"/>
      <c r="J4645" s="103"/>
    </row>
    <row r="4646" spans="1:10" ht="12.75" customHeight="1" x14ac:dyDescent="0.25">
      <c r="A4646" s="101">
        <v>16</v>
      </c>
      <c r="B4646" s="84" t="s">
        <v>20</v>
      </c>
      <c r="C4646" s="84" t="s">
        <v>21</v>
      </c>
      <c r="D4646" s="85" t="s">
        <v>22</v>
      </c>
      <c r="E4646" s="85" t="s">
        <v>23</v>
      </c>
      <c r="F4646" s="85"/>
      <c r="G4646" s="86" t="s">
        <v>24</v>
      </c>
      <c r="H4646" s="87" t="s">
        <v>25</v>
      </c>
      <c r="I4646" s="87" t="s">
        <v>26</v>
      </c>
      <c r="J4646" s="102"/>
    </row>
    <row r="4647" spans="1:10" ht="12.75" customHeight="1" x14ac:dyDescent="0.25">
      <c r="A4647" s="101"/>
      <c r="B4647" s="80">
        <f>Invoice!B5269</f>
        <v>0</v>
      </c>
      <c r="C4647" s="88">
        <f>Invoice!E5269</f>
        <v>0</v>
      </c>
      <c r="D4647" s="89">
        <f>Invoice!H5269</f>
        <v>0</v>
      </c>
      <c r="E4647" s="81">
        <f t="shared" si="230"/>
        <v>0</v>
      </c>
      <c r="F4647" s="81"/>
      <c r="G4647" s="82">
        <f t="shared" si="231"/>
        <v>0</v>
      </c>
      <c r="H4647" s="83">
        <f t="shared" si="232"/>
        <v>0</v>
      </c>
      <c r="I4647" s="83" t="e">
        <f t="shared" si="233"/>
        <v>#DIV/0!</v>
      </c>
      <c r="J4647" s="103" t="e">
        <f t="shared" si="234"/>
        <v>#DIV/0!</v>
      </c>
    </row>
    <row r="4648" spans="1:10" ht="12.75" customHeight="1" x14ac:dyDescent="0.25">
      <c r="A4648" s="101"/>
      <c r="D4648" s="81"/>
      <c r="E4648" s="81">
        <f>(E4647*Invoice!I5269)+((E4647-(E4647*Invoice!I5269))*Invoice!J5269)</f>
        <v>0</v>
      </c>
      <c r="F4648" s="81"/>
      <c r="G4648" s="90">
        <f>E4648/1.11</f>
        <v>0</v>
      </c>
      <c r="H4648" s="91">
        <f>G4648*11%</f>
        <v>0</v>
      </c>
      <c r="I4648" s="91" t="e">
        <f>G4648/B4647</f>
        <v>#DIV/0!</v>
      </c>
      <c r="J4648" s="104" t="e">
        <f>H4648/B4647</f>
        <v>#DIV/0!</v>
      </c>
    </row>
    <row r="4649" spans="1:10" ht="12.75" customHeight="1" x14ac:dyDescent="0.25">
      <c r="A4649" s="101"/>
      <c r="D4649" s="81" t="s">
        <v>23</v>
      </c>
      <c r="E4649" s="81">
        <f>E4647-E4648</f>
        <v>0</v>
      </c>
      <c r="F4649" s="81"/>
      <c r="G4649" s="82">
        <f>G4647-G4648</f>
        <v>0</v>
      </c>
      <c r="H4649" s="82">
        <f>H4647-H4648</f>
        <v>0</v>
      </c>
      <c r="I4649" s="82" t="e">
        <f>I4647-I4648</f>
        <v>#DIV/0!</v>
      </c>
      <c r="J4649" s="105" t="e">
        <f>J4647-J4648</f>
        <v>#DIV/0!</v>
      </c>
    </row>
    <row r="4650" spans="1:10" ht="12.75" customHeight="1" x14ac:dyDescent="0.25">
      <c r="A4650" s="101"/>
      <c r="D4650" s="81"/>
      <c r="E4650" s="81"/>
      <c r="F4650" s="81"/>
      <c r="G4650" s="82"/>
      <c r="H4650" s="83">
        <f>G4649+H4649</f>
        <v>0</v>
      </c>
      <c r="I4650" s="83"/>
      <c r="J4650" s="103"/>
    </row>
    <row r="4651" spans="1:10" ht="12.75" customHeight="1" x14ac:dyDescent="0.25">
      <c r="A4651" s="101"/>
      <c r="C4651" s="88"/>
      <c r="D4651" s="89"/>
      <c r="E4651" s="81"/>
      <c r="F4651" s="81"/>
      <c r="G4651" s="82"/>
      <c r="H4651" s="83"/>
      <c r="I4651" s="83"/>
      <c r="J4651" s="103"/>
    </row>
    <row r="4652" spans="1:10" ht="12.75" customHeight="1" x14ac:dyDescent="0.25">
      <c r="A4652" s="106"/>
      <c r="B4652" s="107"/>
      <c r="C4652" s="107"/>
      <c r="D4652" s="107"/>
      <c r="E4652" s="107"/>
      <c r="F4652" s="107"/>
      <c r="G4652" s="108">
        <f>G4559+G4565+G4571+G4577+G4583+G4589+G4595+G4601+G4607+G4613+G4619+G4625+G4631+G4637+G4643+G4649</f>
        <v>0</v>
      </c>
      <c r="H4652" s="108">
        <f>H4559+H4565+H4571+H4577+H4583+H4589+H4595+H4601+H4607+H4613+H4619+H4625+H4631+H4637+H4643+H4649</f>
        <v>0</v>
      </c>
      <c r="I4652" s="107"/>
      <c r="J4652" s="109">
        <f>H4560+H4566+H4572+H4578+H4584+H4590+H4596+H4602+H4608+H4614+H4620+H4626+H4632+H4638+H4644+H4650</f>
        <v>0</v>
      </c>
    </row>
    <row r="4654" spans="1:10" ht="12.75" customHeight="1" x14ac:dyDescent="0.25">
      <c r="A4654" s="94" t="s">
        <v>1</v>
      </c>
      <c r="B4654" s="95">
        <f>Invoice!E5360</f>
        <v>23060048</v>
      </c>
      <c r="C4654" s="96"/>
      <c r="D4654" s="97"/>
      <c r="E4654" s="97"/>
      <c r="F4654" s="97"/>
      <c r="G4654" s="98"/>
      <c r="H4654" s="99"/>
      <c r="I4654" s="99"/>
      <c r="J4654" s="100"/>
    </row>
    <row r="4655" spans="1:10" ht="12.75" customHeight="1" x14ac:dyDescent="0.25">
      <c r="A4655" s="101">
        <v>1</v>
      </c>
      <c r="B4655" s="84" t="s">
        <v>20</v>
      </c>
      <c r="C4655" s="84" t="s">
        <v>21</v>
      </c>
      <c r="D4655" s="85" t="s">
        <v>22</v>
      </c>
      <c r="E4655" s="85" t="s">
        <v>23</v>
      </c>
      <c r="F4655" s="85"/>
      <c r="G4655" s="86" t="s">
        <v>24</v>
      </c>
      <c r="H4655" s="87" t="s">
        <v>25</v>
      </c>
      <c r="I4655" s="87" t="s">
        <v>26</v>
      </c>
      <c r="J4655" s="102"/>
    </row>
    <row r="4656" spans="1:10" ht="12.75" customHeight="1" x14ac:dyDescent="0.25">
      <c r="A4656" s="101"/>
      <c r="B4656" s="80">
        <f>Invoice!B5368</f>
        <v>0</v>
      </c>
      <c r="C4656" s="88">
        <f>Invoice!E5368</f>
        <v>0</v>
      </c>
      <c r="D4656" s="89">
        <f>Invoice!H5368</f>
        <v>0</v>
      </c>
      <c r="E4656" s="81">
        <f>D4656*B4656</f>
        <v>0</v>
      </c>
      <c r="F4656" s="81"/>
      <c r="G4656" s="82">
        <f>E4656/1.11</f>
        <v>0</v>
      </c>
      <c r="H4656" s="83">
        <f>G4656*11%</f>
        <v>0</v>
      </c>
      <c r="I4656" s="83" t="e">
        <f>G4656/B4656</f>
        <v>#DIV/0!</v>
      </c>
      <c r="J4656" s="103" t="e">
        <f>H4656/B4656</f>
        <v>#DIV/0!</v>
      </c>
    </row>
    <row r="4657" spans="1:10" ht="12.75" customHeight="1" x14ac:dyDescent="0.25">
      <c r="A4657" s="101"/>
      <c r="D4657" s="81"/>
      <c r="E4657" s="81">
        <f>(E4656*Invoice!I5368)+((E4656-(E4656*Invoice!I5368))*Invoice!J5368)</f>
        <v>0</v>
      </c>
      <c r="F4657" s="81"/>
      <c r="G4657" s="90">
        <f>E4657/1.11</f>
        <v>0</v>
      </c>
      <c r="H4657" s="91">
        <f>G4657*11%</f>
        <v>0</v>
      </c>
      <c r="I4657" s="91" t="e">
        <f>G4657/B4656</f>
        <v>#DIV/0!</v>
      </c>
      <c r="J4657" s="104" t="e">
        <f>H4657/B4656</f>
        <v>#DIV/0!</v>
      </c>
    </row>
    <row r="4658" spans="1:10" ht="12.75" customHeight="1" x14ac:dyDescent="0.25">
      <c r="A4658" s="101"/>
      <c r="D4658" s="81" t="s">
        <v>23</v>
      </c>
      <c r="E4658" s="81">
        <f>E4656-E4657</f>
        <v>0</v>
      </c>
      <c r="F4658" s="81"/>
      <c r="G4658" s="82">
        <f>G4656-G4657</f>
        <v>0</v>
      </c>
      <c r="H4658" s="82">
        <f>H4656-H4657</f>
        <v>0</v>
      </c>
      <c r="I4658" s="82" t="e">
        <f>I4656-I4657</f>
        <v>#DIV/0!</v>
      </c>
      <c r="J4658" s="105" t="e">
        <f>J4656-J4657</f>
        <v>#DIV/0!</v>
      </c>
    </row>
    <row r="4659" spans="1:10" ht="12.75" customHeight="1" x14ac:dyDescent="0.25">
      <c r="A4659" s="101"/>
      <c r="D4659" s="81"/>
      <c r="E4659" s="81"/>
      <c r="F4659" s="81"/>
      <c r="G4659" s="82"/>
      <c r="H4659" s="83">
        <f>G4658+H4658</f>
        <v>0</v>
      </c>
      <c r="I4659" s="83"/>
      <c r="J4659" s="103"/>
    </row>
    <row r="4660" spans="1:10" ht="12.75" customHeight="1" x14ac:dyDescent="0.25">
      <c r="A4660" s="101"/>
      <c r="B4660" s="79"/>
      <c r="D4660" s="81"/>
      <c r="E4660" s="81"/>
      <c r="F4660" s="81"/>
      <c r="G4660" s="82"/>
      <c r="H4660" s="83"/>
      <c r="I4660" s="83"/>
      <c r="J4660" s="103"/>
    </row>
    <row r="4661" spans="1:10" ht="12.75" customHeight="1" x14ac:dyDescent="0.25">
      <c r="A4661" s="101">
        <v>2</v>
      </c>
      <c r="B4661" s="84" t="s">
        <v>20</v>
      </c>
      <c r="C4661" s="84" t="s">
        <v>21</v>
      </c>
      <c r="D4661" s="85" t="s">
        <v>22</v>
      </c>
      <c r="E4661" s="85" t="s">
        <v>23</v>
      </c>
      <c r="F4661" s="85"/>
      <c r="G4661" s="86" t="s">
        <v>24</v>
      </c>
      <c r="H4661" s="87" t="s">
        <v>25</v>
      </c>
      <c r="I4661" s="87" t="s">
        <v>26</v>
      </c>
      <c r="J4661" s="102"/>
    </row>
    <row r="4662" spans="1:10" ht="12.75" customHeight="1" x14ac:dyDescent="0.25">
      <c r="A4662" s="101"/>
      <c r="B4662" s="80">
        <f>Invoice!B5369</f>
        <v>0</v>
      </c>
      <c r="C4662" s="88">
        <f>Invoice!E5369</f>
        <v>0</v>
      </c>
      <c r="D4662" s="89">
        <f>Invoice!H5369</f>
        <v>0</v>
      </c>
      <c r="E4662" s="81">
        <f t="shared" ref="E4662:E4746" si="235">D4662*B4662</f>
        <v>0</v>
      </c>
      <c r="F4662" s="81"/>
      <c r="G4662" s="82">
        <f t="shared" ref="G4662:G4746" si="236">E4662/1.11</f>
        <v>0</v>
      </c>
      <c r="H4662" s="83">
        <f t="shared" ref="H4662:H4746" si="237">G4662*11%</f>
        <v>0</v>
      </c>
      <c r="I4662" s="83" t="e">
        <f t="shared" ref="I4662:I4746" si="238">G4662/B4662</f>
        <v>#DIV/0!</v>
      </c>
      <c r="J4662" s="103" t="e">
        <f t="shared" ref="J4662:J4746" si="239">H4662/B4662</f>
        <v>#DIV/0!</v>
      </c>
    </row>
    <row r="4663" spans="1:10" ht="12.75" customHeight="1" x14ac:dyDescent="0.25">
      <c r="A4663" s="101"/>
      <c r="D4663" s="81"/>
      <c r="E4663" s="81">
        <f>(E4662*Invoice!I5369)+((E4662-(E4662*Invoice!I5369))*Invoice!J5369)</f>
        <v>0</v>
      </c>
      <c r="F4663" s="81"/>
      <c r="G4663" s="90">
        <f>E4663/1.11</f>
        <v>0</v>
      </c>
      <c r="H4663" s="91">
        <f>G4663*11%</f>
        <v>0</v>
      </c>
      <c r="I4663" s="91" t="e">
        <f>G4663/B4662</f>
        <v>#DIV/0!</v>
      </c>
      <c r="J4663" s="104" t="e">
        <f>H4663/B4662</f>
        <v>#DIV/0!</v>
      </c>
    </row>
    <row r="4664" spans="1:10" ht="12.75" customHeight="1" x14ac:dyDescent="0.25">
      <c r="A4664" s="101"/>
      <c r="D4664" s="81" t="s">
        <v>23</v>
      </c>
      <c r="E4664" s="81">
        <f>E4662-E4663</f>
        <v>0</v>
      </c>
      <c r="F4664" s="81"/>
      <c r="G4664" s="82">
        <f>G4662-G4663</f>
        <v>0</v>
      </c>
      <c r="H4664" s="82">
        <f>H4662-H4663</f>
        <v>0</v>
      </c>
      <c r="I4664" s="82" t="e">
        <f>I4662-I4663</f>
        <v>#DIV/0!</v>
      </c>
      <c r="J4664" s="105" t="e">
        <f>J4662-J4663</f>
        <v>#DIV/0!</v>
      </c>
    </row>
    <row r="4665" spans="1:10" ht="12.75" customHeight="1" x14ac:dyDescent="0.25">
      <c r="A4665" s="101"/>
      <c r="D4665" s="81"/>
      <c r="E4665" s="81"/>
      <c r="F4665" s="81"/>
      <c r="G4665" s="82"/>
      <c r="H4665" s="83">
        <f>G4664+H4664</f>
        <v>0</v>
      </c>
      <c r="I4665" s="83"/>
      <c r="J4665" s="103"/>
    </row>
    <row r="4666" spans="1:10" ht="12.75" customHeight="1" x14ac:dyDescent="0.25">
      <c r="A4666" s="101"/>
      <c r="B4666" s="79"/>
      <c r="D4666" s="81"/>
      <c r="E4666" s="81"/>
      <c r="F4666" s="81"/>
      <c r="G4666" s="82"/>
      <c r="H4666" s="83"/>
      <c r="I4666" s="83"/>
      <c r="J4666" s="103"/>
    </row>
    <row r="4667" spans="1:10" ht="12.75" customHeight="1" x14ac:dyDescent="0.25">
      <c r="A4667" s="101">
        <v>3</v>
      </c>
      <c r="B4667" s="84" t="s">
        <v>20</v>
      </c>
      <c r="C4667" s="84" t="s">
        <v>21</v>
      </c>
      <c r="D4667" s="85" t="s">
        <v>22</v>
      </c>
      <c r="E4667" s="85" t="s">
        <v>23</v>
      </c>
      <c r="F4667" s="85"/>
      <c r="G4667" s="86" t="s">
        <v>24</v>
      </c>
      <c r="H4667" s="87" t="s">
        <v>25</v>
      </c>
      <c r="I4667" s="87" t="s">
        <v>26</v>
      </c>
      <c r="J4667" s="102"/>
    </row>
    <row r="4668" spans="1:10" ht="12.75" customHeight="1" x14ac:dyDescent="0.25">
      <c r="A4668" s="101"/>
      <c r="B4668" s="80">
        <f>Invoice!B5370</f>
        <v>0</v>
      </c>
      <c r="C4668" s="88">
        <f>Invoice!E5370</f>
        <v>0</v>
      </c>
      <c r="D4668" s="89">
        <f>Invoice!H5370</f>
        <v>0</v>
      </c>
      <c r="E4668" s="81">
        <f t="shared" si="235"/>
        <v>0</v>
      </c>
      <c r="F4668" s="81"/>
      <c r="G4668" s="82">
        <f t="shared" si="236"/>
        <v>0</v>
      </c>
      <c r="H4668" s="83">
        <f t="shared" si="237"/>
        <v>0</v>
      </c>
      <c r="I4668" s="83" t="e">
        <f t="shared" si="238"/>
        <v>#DIV/0!</v>
      </c>
      <c r="J4668" s="103" t="e">
        <f t="shared" si="239"/>
        <v>#DIV/0!</v>
      </c>
    </row>
    <row r="4669" spans="1:10" ht="12.75" customHeight="1" x14ac:dyDescent="0.25">
      <c r="A4669" s="101"/>
      <c r="D4669" s="81"/>
      <c r="E4669" s="81">
        <f>(E4668*Invoice!I5370)+((E4668-(E4668*Invoice!I5370))*Invoice!J5370)</f>
        <v>0</v>
      </c>
      <c r="F4669" s="81"/>
      <c r="G4669" s="90">
        <f>E4669/1.11</f>
        <v>0</v>
      </c>
      <c r="H4669" s="91">
        <f>G4669*11%</f>
        <v>0</v>
      </c>
      <c r="I4669" s="91" t="e">
        <f>G4669/B4668</f>
        <v>#DIV/0!</v>
      </c>
      <c r="J4669" s="104" t="e">
        <f>H4669/B4668</f>
        <v>#DIV/0!</v>
      </c>
    </row>
    <row r="4670" spans="1:10" ht="12.75" customHeight="1" x14ac:dyDescent="0.25">
      <c r="A4670" s="101"/>
      <c r="D4670" s="81" t="s">
        <v>23</v>
      </c>
      <c r="E4670" s="81">
        <f>E4668-E4669</f>
        <v>0</v>
      </c>
      <c r="F4670" s="81"/>
      <c r="G4670" s="82">
        <f>G4668-G4669</f>
        <v>0</v>
      </c>
      <c r="H4670" s="82">
        <f>H4668-H4669</f>
        <v>0</v>
      </c>
      <c r="I4670" s="82" t="e">
        <f>I4668-I4669</f>
        <v>#DIV/0!</v>
      </c>
      <c r="J4670" s="105" t="e">
        <f>J4668-J4669</f>
        <v>#DIV/0!</v>
      </c>
    </row>
    <row r="4671" spans="1:10" ht="12.75" customHeight="1" x14ac:dyDescent="0.25">
      <c r="A4671" s="101"/>
      <c r="D4671" s="81"/>
      <c r="E4671" s="81"/>
      <c r="F4671" s="81"/>
      <c r="G4671" s="82"/>
      <c r="H4671" s="83">
        <f>G4670+H4670</f>
        <v>0</v>
      </c>
      <c r="I4671" s="83"/>
      <c r="J4671" s="103"/>
    </row>
    <row r="4672" spans="1:10" ht="12.75" customHeight="1" x14ac:dyDescent="0.25">
      <c r="A4672" s="101"/>
      <c r="B4672" s="79"/>
      <c r="D4672" s="81"/>
      <c r="E4672" s="81"/>
      <c r="F4672" s="81"/>
      <c r="G4672" s="82"/>
      <c r="H4672" s="83"/>
      <c r="I4672" s="83"/>
      <c r="J4672" s="103"/>
    </row>
    <row r="4673" spans="1:10" ht="12.75" customHeight="1" x14ac:dyDescent="0.25">
      <c r="A4673" s="101">
        <v>4</v>
      </c>
      <c r="B4673" s="84" t="s">
        <v>20</v>
      </c>
      <c r="C4673" s="84" t="s">
        <v>21</v>
      </c>
      <c r="D4673" s="85" t="s">
        <v>22</v>
      </c>
      <c r="E4673" s="85" t="s">
        <v>23</v>
      </c>
      <c r="F4673" s="85"/>
      <c r="G4673" s="86" t="s">
        <v>24</v>
      </c>
      <c r="H4673" s="87" t="s">
        <v>25</v>
      </c>
      <c r="I4673" s="87" t="s">
        <v>26</v>
      </c>
      <c r="J4673" s="102"/>
    </row>
    <row r="4674" spans="1:10" ht="12.75" customHeight="1" x14ac:dyDescent="0.25">
      <c r="A4674" s="101"/>
      <c r="B4674" s="80">
        <f>Invoice!B5371</f>
        <v>0</v>
      </c>
      <c r="C4674" s="88">
        <f>Invoice!E5371</f>
        <v>0</v>
      </c>
      <c r="D4674" s="89">
        <f>Invoice!H5371</f>
        <v>0</v>
      </c>
      <c r="E4674" s="81">
        <f t="shared" si="235"/>
        <v>0</v>
      </c>
      <c r="F4674" s="81"/>
      <c r="G4674" s="82">
        <f t="shared" si="236"/>
        <v>0</v>
      </c>
      <c r="H4674" s="83">
        <f t="shared" si="237"/>
        <v>0</v>
      </c>
      <c r="I4674" s="83" t="e">
        <f t="shared" si="238"/>
        <v>#DIV/0!</v>
      </c>
      <c r="J4674" s="103" t="e">
        <f t="shared" si="239"/>
        <v>#DIV/0!</v>
      </c>
    </row>
    <row r="4675" spans="1:10" ht="12.75" customHeight="1" x14ac:dyDescent="0.25">
      <c r="A4675" s="101"/>
      <c r="D4675" s="81"/>
      <c r="E4675" s="81">
        <f>(E4674*Invoice!I5371)+((E4674-(E4674*Invoice!I5371))*Invoice!J5371)</f>
        <v>0</v>
      </c>
      <c r="F4675" s="81"/>
      <c r="G4675" s="90">
        <f>E4675/1.11</f>
        <v>0</v>
      </c>
      <c r="H4675" s="91">
        <f>G4675*11%</f>
        <v>0</v>
      </c>
      <c r="I4675" s="91" t="e">
        <f>G4675/B4674</f>
        <v>#DIV/0!</v>
      </c>
      <c r="J4675" s="104" t="e">
        <f>H4675/B4674</f>
        <v>#DIV/0!</v>
      </c>
    </row>
    <row r="4676" spans="1:10" ht="12.75" customHeight="1" x14ac:dyDescent="0.25">
      <c r="A4676" s="101"/>
      <c r="D4676" s="81" t="s">
        <v>23</v>
      </c>
      <c r="E4676" s="81">
        <f>E4674-E4675</f>
        <v>0</v>
      </c>
      <c r="F4676" s="81"/>
      <c r="G4676" s="82">
        <f>G4674-G4675</f>
        <v>0</v>
      </c>
      <c r="H4676" s="82">
        <f>H4674-H4675</f>
        <v>0</v>
      </c>
      <c r="I4676" s="82" t="e">
        <f>I4674-I4675</f>
        <v>#DIV/0!</v>
      </c>
      <c r="J4676" s="105" t="e">
        <f>J4674-J4675</f>
        <v>#DIV/0!</v>
      </c>
    </row>
    <row r="4677" spans="1:10" ht="12.75" customHeight="1" x14ac:dyDescent="0.25">
      <c r="A4677" s="101"/>
      <c r="D4677" s="81"/>
      <c r="E4677" s="81"/>
      <c r="F4677" s="81"/>
      <c r="G4677" s="82"/>
      <c r="H4677" s="83">
        <f>G4676+H4676</f>
        <v>0</v>
      </c>
      <c r="I4677" s="83"/>
      <c r="J4677" s="103"/>
    </row>
    <row r="4678" spans="1:10" ht="12.75" customHeight="1" x14ac:dyDescent="0.25">
      <c r="A4678" s="101"/>
      <c r="B4678" s="79"/>
      <c r="D4678" s="81"/>
      <c r="E4678" s="81"/>
      <c r="F4678" s="81"/>
      <c r="G4678" s="82"/>
      <c r="H4678" s="83"/>
      <c r="I4678" s="83"/>
      <c r="J4678" s="103"/>
    </row>
    <row r="4679" spans="1:10" ht="12.75" customHeight="1" x14ac:dyDescent="0.25">
      <c r="A4679" s="101">
        <v>5</v>
      </c>
      <c r="B4679" s="84" t="s">
        <v>20</v>
      </c>
      <c r="C4679" s="84" t="s">
        <v>21</v>
      </c>
      <c r="D4679" s="85" t="s">
        <v>22</v>
      </c>
      <c r="E4679" s="85" t="s">
        <v>23</v>
      </c>
      <c r="F4679" s="85"/>
      <c r="G4679" s="86" t="s">
        <v>24</v>
      </c>
      <c r="H4679" s="87" t="s">
        <v>25</v>
      </c>
      <c r="I4679" s="87" t="s">
        <v>26</v>
      </c>
      <c r="J4679" s="102"/>
    </row>
    <row r="4680" spans="1:10" ht="12.75" customHeight="1" x14ac:dyDescent="0.25">
      <c r="A4680" s="101"/>
      <c r="B4680" s="80">
        <f>Invoice!B5372</f>
        <v>0</v>
      </c>
      <c r="C4680" s="88">
        <f>Invoice!E5372</f>
        <v>0</v>
      </c>
      <c r="D4680" s="89">
        <f>Invoice!H5372</f>
        <v>0</v>
      </c>
      <c r="E4680" s="81">
        <f t="shared" si="235"/>
        <v>0</v>
      </c>
      <c r="F4680" s="81"/>
      <c r="G4680" s="82">
        <f t="shared" si="236"/>
        <v>0</v>
      </c>
      <c r="H4680" s="83">
        <f t="shared" si="237"/>
        <v>0</v>
      </c>
      <c r="I4680" s="83" t="e">
        <f t="shared" si="238"/>
        <v>#DIV/0!</v>
      </c>
      <c r="J4680" s="103" t="e">
        <f t="shared" si="239"/>
        <v>#DIV/0!</v>
      </c>
    </row>
    <row r="4681" spans="1:10" ht="12.75" customHeight="1" x14ac:dyDescent="0.25">
      <c r="A4681" s="101"/>
      <c r="D4681" s="81"/>
      <c r="E4681" s="81">
        <f>(E4680*Invoice!I5372)+((E4680-(E4680*Invoice!I5372))*Invoice!J5372)</f>
        <v>0</v>
      </c>
      <c r="F4681" s="81"/>
      <c r="G4681" s="90">
        <f>E4681/1.11</f>
        <v>0</v>
      </c>
      <c r="H4681" s="91">
        <f>G4681*11%</f>
        <v>0</v>
      </c>
      <c r="I4681" s="91" t="e">
        <f>G4681/B4680</f>
        <v>#DIV/0!</v>
      </c>
      <c r="J4681" s="104" t="e">
        <f>H4681/B4680</f>
        <v>#DIV/0!</v>
      </c>
    </row>
    <row r="4682" spans="1:10" ht="12.75" customHeight="1" x14ac:dyDescent="0.25">
      <c r="A4682" s="101"/>
      <c r="D4682" s="81" t="s">
        <v>23</v>
      </c>
      <c r="E4682" s="81">
        <f>E4680-E4681</f>
        <v>0</v>
      </c>
      <c r="F4682" s="81"/>
      <c r="G4682" s="82">
        <f>G4680-G4681</f>
        <v>0</v>
      </c>
      <c r="H4682" s="82">
        <f>H4680-H4681</f>
        <v>0</v>
      </c>
      <c r="I4682" s="82" t="e">
        <f>I4680-I4681</f>
        <v>#DIV/0!</v>
      </c>
      <c r="J4682" s="105" t="e">
        <f>J4680-J4681</f>
        <v>#DIV/0!</v>
      </c>
    </row>
    <row r="4683" spans="1:10" ht="12.75" customHeight="1" x14ac:dyDescent="0.25">
      <c r="A4683" s="101"/>
      <c r="D4683" s="81"/>
      <c r="E4683" s="81"/>
      <c r="F4683" s="81"/>
      <c r="G4683" s="82"/>
      <c r="H4683" s="83">
        <f>G4682+H4682</f>
        <v>0</v>
      </c>
      <c r="I4683" s="83"/>
      <c r="J4683" s="103"/>
    </row>
    <row r="4684" spans="1:10" ht="12.75" customHeight="1" x14ac:dyDescent="0.25">
      <c r="A4684" s="101"/>
      <c r="B4684" s="79"/>
      <c r="D4684" s="81"/>
      <c r="E4684" s="81"/>
      <c r="F4684" s="81"/>
      <c r="G4684" s="82"/>
      <c r="H4684" s="83"/>
      <c r="I4684" s="83"/>
      <c r="J4684" s="103"/>
    </row>
    <row r="4685" spans="1:10" ht="12.75" customHeight="1" x14ac:dyDescent="0.25">
      <c r="A4685" s="101">
        <v>6</v>
      </c>
      <c r="B4685" s="84" t="s">
        <v>20</v>
      </c>
      <c r="C4685" s="84" t="s">
        <v>21</v>
      </c>
      <c r="D4685" s="85" t="s">
        <v>22</v>
      </c>
      <c r="E4685" s="85" t="s">
        <v>23</v>
      </c>
      <c r="F4685" s="85"/>
      <c r="G4685" s="86" t="s">
        <v>24</v>
      </c>
      <c r="H4685" s="87" t="s">
        <v>25</v>
      </c>
      <c r="I4685" s="87" t="s">
        <v>26</v>
      </c>
      <c r="J4685" s="102"/>
    </row>
    <row r="4686" spans="1:10" ht="12.75" customHeight="1" x14ac:dyDescent="0.25">
      <c r="A4686" s="101"/>
      <c r="B4686" s="80">
        <f>Invoice!B5373</f>
        <v>0</v>
      </c>
      <c r="C4686" s="88">
        <f>Invoice!E5373</f>
        <v>0</v>
      </c>
      <c r="D4686" s="89">
        <f>Invoice!H5373</f>
        <v>0</v>
      </c>
      <c r="E4686" s="81">
        <f t="shared" si="235"/>
        <v>0</v>
      </c>
      <c r="F4686" s="81"/>
      <c r="G4686" s="82">
        <f t="shared" si="236"/>
        <v>0</v>
      </c>
      <c r="H4686" s="83">
        <f t="shared" si="237"/>
        <v>0</v>
      </c>
      <c r="I4686" s="83" t="e">
        <f t="shared" si="238"/>
        <v>#DIV/0!</v>
      </c>
      <c r="J4686" s="103" t="e">
        <f t="shared" si="239"/>
        <v>#DIV/0!</v>
      </c>
    </row>
    <row r="4687" spans="1:10" ht="12.75" customHeight="1" x14ac:dyDescent="0.25">
      <c r="A4687" s="101"/>
      <c r="D4687" s="81"/>
      <c r="E4687" s="81">
        <f>(E4686*Invoice!I5373)+((E4686-(E4686*Invoice!I5373))*Invoice!J5373)</f>
        <v>0</v>
      </c>
      <c r="F4687" s="81"/>
      <c r="G4687" s="90">
        <f>E4687/1.11</f>
        <v>0</v>
      </c>
      <c r="H4687" s="91">
        <f>G4687*11%</f>
        <v>0</v>
      </c>
      <c r="I4687" s="91" t="e">
        <f>G4687/B4686</f>
        <v>#DIV/0!</v>
      </c>
      <c r="J4687" s="104" t="e">
        <f>H4687/B4686</f>
        <v>#DIV/0!</v>
      </c>
    </row>
    <row r="4688" spans="1:10" ht="12.75" customHeight="1" x14ac:dyDescent="0.25">
      <c r="A4688" s="101"/>
      <c r="D4688" s="81" t="s">
        <v>23</v>
      </c>
      <c r="E4688" s="81">
        <f>E4686-E4687</f>
        <v>0</v>
      </c>
      <c r="F4688" s="81"/>
      <c r="G4688" s="82">
        <f>G4686-G4687</f>
        <v>0</v>
      </c>
      <c r="H4688" s="82">
        <f>H4686-H4687</f>
        <v>0</v>
      </c>
      <c r="I4688" s="82" t="e">
        <f>I4686-I4687</f>
        <v>#DIV/0!</v>
      </c>
      <c r="J4688" s="105" t="e">
        <f>J4686-J4687</f>
        <v>#DIV/0!</v>
      </c>
    </row>
    <row r="4689" spans="1:10" ht="12.75" customHeight="1" x14ac:dyDescent="0.25">
      <c r="A4689" s="101"/>
      <c r="D4689" s="81"/>
      <c r="E4689" s="81"/>
      <c r="F4689" s="81"/>
      <c r="G4689" s="82"/>
      <c r="H4689" s="83">
        <f>G4688+H4688</f>
        <v>0</v>
      </c>
      <c r="I4689" s="83"/>
      <c r="J4689" s="103"/>
    </row>
    <row r="4690" spans="1:10" ht="12.75" customHeight="1" x14ac:dyDescent="0.25">
      <c r="A4690" s="101"/>
      <c r="B4690" s="79"/>
      <c r="D4690" s="81"/>
      <c r="E4690" s="81"/>
      <c r="F4690" s="81"/>
      <c r="G4690" s="82"/>
      <c r="H4690" s="83"/>
      <c r="I4690" s="83"/>
      <c r="J4690" s="103"/>
    </row>
    <row r="4691" spans="1:10" ht="12.75" customHeight="1" x14ac:dyDescent="0.25">
      <c r="A4691" s="101">
        <v>7</v>
      </c>
      <c r="B4691" s="84" t="s">
        <v>20</v>
      </c>
      <c r="C4691" s="84" t="s">
        <v>21</v>
      </c>
      <c r="D4691" s="85" t="s">
        <v>22</v>
      </c>
      <c r="E4691" s="85" t="s">
        <v>23</v>
      </c>
      <c r="F4691" s="85"/>
      <c r="G4691" s="86" t="s">
        <v>24</v>
      </c>
      <c r="H4691" s="87" t="s">
        <v>25</v>
      </c>
      <c r="I4691" s="87" t="s">
        <v>26</v>
      </c>
      <c r="J4691" s="102"/>
    </row>
    <row r="4692" spans="1:10" ht="12.75" customHeight="1" x14ac:dyDescent="0.25">
      <c r="A4692" s="101"/>
      <c r="B4692" s="80">
        <f>Invoice!B5374</f>
        <v>0</v>
      </c>
      <c r="C4692" s="88">
        <f>Invoice!E5374</f>
        <v>0</v>
      </c>
      <c r="D4692" s="89">
        <f>Invoice!H5374</f>
        <v>0</v>
      </c>
      <c r="E4692" s="81">
        <f t="shared" si="235"/>
        <v>0</v>
      </c>
      <c r="F4692" s="81"/>
      <c r="G4692" s="82">
        <f t="shared" si="236"/>
        <v>0</v>
      </c>
      <c r="H4692" s="83">
        <f t="shared" si="237"/>
        <v>0</v>
      </c>
      <c r="I4692" s="83" t="e">
        <f t="shared" si="238"/>
        <v>#DIV/0!</v>
      </c>
      <c r="J4692" s="103" t="e">
        <f t="shared" si="239"/>
        <v>#DIV/0!</v>
      </c>
    </row>
    <row r="4693" spans="1:10" ht="12.75" customHeight="1" x14ac:dyDescent="0.25">
      <c r="A4693" s="101"/>
      <c r="D4693" s="81"/>
      <c r="E4693" s="81">
        <f>(E4692*Invoice!I5374)+((E4692-(E4692*Invoice!I5374))*Invoice!J5374)</f>
        <v>0</v>
      </c>
      <c r="F4693" s="81"/>
      <c r="G4693" s="90">
        <f>E4693/1.11</f>
        <v>0</v>
      </c>
      <c r="H4693" s="91">
        <f>G4693*11%</f>
        <v>0</v>
      </c>
      <c r="I4693" s="91" t="e">
        <f>G4693/B4692</f>
        <v>#DIV/0!</v>
      </c>
      <c r="J4693" s="104" t="e">
        <f>H4693/B4692</f>
        <v>#DIV/0!</v>
      </c>
    </row>
    <row r="4694" spans="1:10" ht="12.75" customHeight="1" x14ac:dyDescent="0.25">
      <c r="A4694" s="101"/>
      <c r="D4694" s="81" t="s">
        <v>23</v>
      </c>
      <c r="E4694" s="81">
        <f>E4692-E4693</f>
        <v>0</v>
      </c>
      <c r="F4694" s="81"/>
      <c r="G4694" s="82">
        <f>G4692-G4693</f>
        <v>0</v>
      </c>
      <c r="H4694" s="82">
        <f>H4692-H4693</f>
        <v>0</v>
      </c>
      <c r="I4694" s="82" t="e">
        <f>I4692-I4693</f>
        <v>#DIV/0!</v>
      </c>
      <c r="J4694" s="105" t="e">
        <f>J4692-J4693</f>
        <v>#DIV/0!</v>
      </c>
    </row>
    <row r="4695" spans="1:10" ht="12.75" customHeight="1" x14ac:dyDescent="0.25">
      <c r="A4695" s="101"/>
      <c r="D4695" s="81"/>
      <c r="E4695" s="81"/>
      <c r="F4695" s="81"/>
      <c r="G4695" s="82"/>
      <c r="H4695" s="83">
        <f>G4694+H4694</f>
        <v>0</v>
      </c>
      <c r="I4695" s="83"/>
      <c r="J4695" s="103"/>
    </row>
    <row r="4696" spans="1:10" ht="12.75" customHeight="1" x14ac:dyDescent="0.25">
      <c r="A4696" s="101"/>
      <c r="B4696" s="79"/>
      <c r="D4696" s="81"/>
      <c r="E4696" s="81"/>
      <c r="F4696" s="81"/>
      <c r="G4696" s="82"/>
      <c r="H4696" s="83"/>
      <c r="I4696" s="83"/>
      <c r="J4696" s="103"/>
    </row>
    <row r="4697" spans="1:10" ht="12.75" customHeight="1" x14ac:dyDescent="0.25">
      <c r="A4697" s="101">
        <v>8</v>
      </c>
      <c r="B4697" s="84" t="s">
        <v>20</v>
      </c>
      <c r="C4697" s="84" t="s">
        <v>21</v>
      </c>
      <c r="D4697" s="85" t="s">
        <v>22</v>
      </c>
      <c r="E4697" s="85" t="s">
        <v>23</v>
      </c>
      <c r="F4697" s="85"/>
      <c r="G4697" s="86" t="s">
        <v>24</v>
      </c>
      <c r="H4697" s="87" t="s">
        <v>25</v>
      </c>
      <c r="I4697" s="87" t="s">
        <v>26</v>
      </c>
      <c r="J4697" s="102"/>
    </row>
    <row r="4698" spans="1:10" ht="12.75" customHeight="1" x14ac:dyDescent="0.25">
      <c r="A4698" s="101"/>
      <c r="B4698" s="80">
        <f>Invoice!B5375</f>
        <v>0</v>
      </c>
      <c r="C4698" s="88">
        <f>Invoice!E5375</f>
        <v>0</v>
      </c>
      <c r="D4698" s="89">
        <f>Invoice!H5375</f>
        <v>0</v>
      </c>
      <c r="E4698" s="81">
        <f t="shared" si="235"/>
        <v>0</v>
      </c>
      <c r="F4698" s="81"/>
      <c r="G4698" s="82">
        <f t="shared" si="236"/>
        <v>0</v>
      </c>
      <c r="H4698" s="83">
        <f t="shared" si="237"/>
        <v>0</v>
      </c>
      <c r="I4698" s="83" t="e">
        <f t="shared" si="238"/>
        <v>#DIV/0!</v>
      </c>
      <c r="J4698" s="103" t="e">
        <f t="shared" si="239"/>
        <v>#DIV/0!</v>
      </c>
    </row>
    <row r="4699" spans="1:10" ht="12.75" customHeight="1" x14ac:dyDescent="0.25">
      <c r="A4699" s="101"/>
      <c r="D4699" s="81"/>
      <c r="E4699" s="81">
        <f>(E4698*Invoice!I5375)+((E4698-(E4698*Invoice!I5375))*Invoice!J5375)</f>
        <v>0</v>
      </c>
      <c r="F4699" s="81"/>
      <c r="G4699" s="90">
        <f>E4699/1.11</f>
        <v>0</v>
      </c>
      <c r="H4699" s="91">
        <f>G4699*11%</f>
        <v>0</v>
      </c>
      <c r="I4699" s="91" t="e">
        <f>G4699/B4698</f>
        <v>#DIV/0!</v>
      </c>
      <c r="J4699" s="104" t="e">
        <f>H4699/B4698</f>
        <v>#DIV/0!</v>
      </c>
    </row>
    <row r="4700" spans="1:10" ht="12.75" customHeight="1" x14ac:dyDescent="0.25">
      <c r="A4700" s="101"/>
      <c r="D4700" s="81" t="s">
        <v>23</v>
      </c>
      <c r="E4700" s="81">
        <f>E4698-E4699</f>
        <v>0</v>
      </c>
      <c r="F4700" s="81"/>
      <c r="G4700" s="82">
        <f>G4698-G4699</f>
        <v>0</v>
      </c>
      <c r="H4700" s="82">
        <f>H4698-H4699</f>
        <v>0</v>
      </c>
      <c r="I4700" s="82" t="e">
        <f>I4698-I4699</f>
        <v>#DIV/0!</v>
      </c>
      <c r="J4700" s="105" t="e">
        <f>J4698-J4699</f>
        <v>#DIV/0!</v>
      </c>
    </row>
    <row r="4701" spans="1:10" ht="12.75" customHeight="1" x14ac:dyDescent="0.25">
      <c r="A4701" s="101"/>
      <c r="D4701" s="81"/>
      <c r="E4701" s="81"/>
      <c r="F4701" s="81"/>
      <c r="G4701" s="82"/>
      <c r="H4701" s="83">
        <f>G4700+H4700</f>
        <v>0</v>
      </c>
      <c r="I4701" s="83"/>
      <c r="J4701" s="103"/>
    </row>
    <row r="4702" spans="1:10" ht="12.75" customHeight="1" x14ac:dyDescent="0.25">
      <c r="A4702" s="101"/>
      <c r="B4702" s="79"/>
      <c r="D4702" s="81"/>
      <c r="E4702" s="81"/>
      <c r="F4702" s="81"/>
      <c r="G4702" s="82"/>
      <c r="H4702" s="83"/>
      <c r="I4702" s="83"/>
      <c r="J4702" s="103"/>
    </row>
    <row r="4703" spans="1:10" ht="12.75" customHeight="1" x14ac:dyDescent="0.25">
      <c r="A4703" s="101">
        <v>9</v>
      </c>
      <c r="B4703" s="84" t="s">
        <v>20</v>
      </c>
      <c r="C4703" s="84" t="s">
        <v>21</v>
      </c>
      <c r="D4703" s="85" t="s">
        <v>22</v>
      </c>
      <c r="E4703" s="85" t="s">
        <v>23</v>
      </c>
      <c r="F4703" s="85"/>
      <c r="G4703" s="86" t="s">
        <v>24</v>
      </c>
      <c r="H4703" s="87" t="s">
        <v>25</v>
      </c>
      <c r="I4703" s="87" t="s">
        <v>26</v>
      </c>
      <c r="J4703" s="102"/>
    </row>
    <row r="4704" spans="1:10" ht="12.75" customHeight="1" x14ac:dyDescent="0.25">
      <c r="A4704" s="101"/>
      <c r="B4704" s="80">
        <f>Invoice!B5376</f>
        <v>0</v>
      </c>
      <c r="C4704" s="88">
        <f>Invoice!E5376</f>
        <v>0</v>
      </c>
      <c r="D4704" s="89">
        <f>Invoice!H5376</f>
        <v>0</v>
      </c>
      <c r="E4704" s="81">
        <f t="shared" si="235"/>
        <v>0</v>
      </c>
      <c r="F4704" s="81"/>
      <c r="G4704" s="82">
        <f t="shared" si="236"/>
        <v>0</v>
      </c>
      <c r="H4704" s="83">
        <f t="shared" si="237"/>
        <v>0</v>
      </c>
      <c r="I4704" s="83" t="e">
        <f t="shared" si="238"/>
        <v>#DIV/0!</v>
      </c>
      <c r="J4704" s="103" t="e">
        <f t="shared" si="239"/>
        <v>#DIV/0!</v>
      </c>
    </row>
    <row r="4705" spans="1:10" ht="12.75" customHeight="1" x14ac:dyDescent="0.25">
      <c r="A4705" s="101"/>
      <c r="D4705" s="81"/>
      <c r="E4705" s="81">
        <f>(E4704*Invoice!I5376)+((E4704-(E4704*Invoice!I5376))*Invoice!J5376)</f>
        <v>0</v>
      </c>
      <c r="F4705" s="81"/>
      <c r="G4705" s="90">
        <f>E4705/1.11</f>
        <v>0</v>
      </c>
      <c r="H4705" s="91">
        <f>G4705*11%</f>
        <v>0</v>
      </c>
      <c r="I4705" s="91" t="e">
        <f>G4705/B4704</f>
        <v>#DIV/0!</v>
      </c>
      <c r="J4705" s="104" t="e">
        <f>H4705/B4704</f>
        <v>#DIV/0!</v>
      </c>
    </row>
    <row r="4706" spans="1:10" ht="12.75" customHeight="1" x14ac:dyDescent="0.25">
      <c r="A4706" s="101"/>
      <c r="D4706" s="81" t="s">
        <v>23</v>
      </c>
      <c r="E4706" s="81">
        <f>E4704-E4705</f>
        <v>0</v>
      </c>
      <c r="F4706" s="81"/>
      <c r="G4706" s="82">
        <f>G4704-G4705</f>
        <v>0</v>
      </c>
      <c r="H4706" s="82">
        <f>H4704-H4705</f>
        <v>0</v>
      </c>
      <c r="I4706" s="82" t="e">
        <f>I4704-I4705</f>
        <v>#DIV/0!</v>
      </c>
      <c r="J4706" s="105" t="e">
        <f>J4704-J4705</f>
        <v>#DIV/0!</v>
      </c>
    </row>
    <row r="4707" spans="1:10" ht="12.75" customHeight="1" x14ac:dyDescent="0.25">
      <c r="A4707" s="101"/>
      <c r="D4707" s="81"/>
      <c r="E4707" s="81"/>
      <c r="F4707" s="81"/>
      <c r="G4707" s="82"/>
      <c r="H4707" s="83">
        <f>G4706+H4706</f>
        <v>0</v>
      </c>
      <c r="I4707" s="83"/>
      <c r="J4707" s="103"/>
    </row>
    <row r="4708" spans="1:10" ht="12.75" customHeight="1" x14ac:dyDescent="0.25">
      <c r="A4708" s="101"/>
      <c r="B4708" s="79"/>
      <c r="D4708" s="81"/>
      <c r="E4708" s="81"/>
      <c r="F4708" s="81"/>
      <c r="G4708" s="82"/>
      <c r="H4708" s="83"/>
      <c r="I4708" s="83"/>
      <c r="J4708" s="103"/>
    </row>
    <row r="4709" spans="1:10" ht="12.75" customHeight="1" x14ac:dyDescent="0.25">
      <c r="A4709" s="101">
        <v>10</v>
      </c>
      <c r="B4709" s="84" t="s">
        <v>20</v>
      </c>
      <c r="C4709" s="84" t="s">
        <v>21</v>
      </c>
      <c r="D4709" s="85" t="s">
        <v>22</v>
      </c>
      <c r="E4709" s="85" t="s">
        <v>23</v>
      </c>
      <c r="F4709" s="85"/>
      <c r="G4709" s="86" t="s">
        <v>24</v>
      </c>
      <c r="H4709" s="87" t="s">
        <v>25</v>
      </c>
      <c r="I4709" s="87" t="s">
        <v>26</v>
      </c>
      <c r="J4709" s="102"/>
    </row>
    <row r="4710" spans="1:10" ht="12.75" customHeight="1" x14ac:dyDescent="0.25">
      <c r="A4710" s="101"/>
      <c r="B4710" s="80">
        <f>Invoice!B5377</f>
        <v>0</v>
      </c>
      <c r="C4710" s="88">
        <f>Invoice!E5377</f>
        <v>0</v>
      </c>
      <c r="D4710" s="89">
        <f>Invoice!H5377</f>
        <v>0</v>
      </c>
      <c r="E4710" s="81">
        <f t="shared" si="235"/>
        <v>0</v>
      </c>
      <c r="F4710" s="81"/>
      <c r="G4710" s="82">
        <f t="shared" si="236"/>
        <v>0</v>
      </c>
      <c r="H4710" s="83">
        <f t="shared" si="237"/>
        <v>0</v>
      </c>
      <c r="I4710" s="83" t="e">
        <f t="shared" si="238"/>
        <v>#DIV/0!</v>
      </c>
      <c r="J4710" s="103" t="e">
        <f t="shared" si="239"/>
        <v>#DIV/0!</v>
      </c>
    </row>
    <row r="4711" spans="1:10" ht="12.75" customHeight="1" x14ac:dyDescent="0.25">
      <c r="A4711" s="101"/>
      <c r="D4711" s="81"/>
      <c r="E4711" s="81">
        <f>(E4710*Invoice!I5377)+((E4710-(E4710*Invoice!I5377))*Invoice!J5377)</f>
        <v>0</v>
      </c>
      <c r="F4711" s="81"/>
      <c r="G4711" s="90">
        <f>E4711/1.11</f>
        <v>0</v>
      </c>
      <c r="H4711" s="91">
        <f>G4711*11%</f>
        <v>0</v>
      </c>
      <c r="I4711" s="91" t="e">
        <f>G4711/B4710</f>
        <v>#DIV/0!</v>
      </c>
      <c r="J4711" s="104" t="e">
        <f>H4711/B4710</f>
        <v>#DIV/0!</v>
      </c>
    </row>
    <row r="4712" spans="1:10" ht="12.75" customHeight="1" x14ac:dyDescent="0.25">
      <c r="A4712" s="101"/>
      <c r="D4712" s="81" t="s">
        <v>23</v>
      </c>
      <c r="E4712" s="81">
        <f>E4710-E4711</f>
        <v>0</v>
      </c>
      <c r="F4712" s="81"/>
      <c r="G4712" s="82">
        <f>G4710-G4711</f>
        <v>0</v>
      </c>
      <c r="H4712" s="82">
        <f>H4710-H4711</f>
        <v>0</v>
      </c>
      <c r="I4712" s="82" t="e">
        <f>I4710-I4711</f>
        <v>#DIV/0!</v>
      </c>
      <c r="J4712" s="105" t="e">
        <f>J4710-J4711</f>
        <v>#DIV/0!</v>
      </c>
    </row>
    <row r="4713" spans="1:10" ht="12.75" customHeight="1" x14ac:dyDescent="0.25">
      <c r="A4713" s="101"/>
      <c r="D4713" s="81"/>
      <c r="E4713" s="81"/>
      <c r="F4713" s="81"/>
      <c r="G4713" s="82"/>
      <c r="H4713" s="83">
        <f>G4712+H4712</f>
        <v>0</v>
      </c>
      <c r="I4713" s="83"/>
      <c r="J4713" s="103"/>
    </row>
    <row r="4714" spans="1:10" ht="12.75" customHeight="1" x14ac:dyDescent="0.25">
      <c r="A4714" s="101"/>
      <c r="B4714" s="79"/>
      <c r="D4714" s="81"/>
      <c r="E4714" s="81"/>
      <c r="F4714" s="81"/>
      <c r="G4714" s="82"/>
      <c r="H4714" s="83"/>
      <c r="I4714" s="83"/>
      <c r="J4714" s="103"/>
    </row>
    <row r="4715" spans="1:10" ht="12.75" customHeight="1" x14ac:dyDescent="0.25">
      <c r="A4715" s="101">
        <v>11</v>
      </c>
      <c r="B4715" s="84" t="s">
        <v>20</v>
      </c>
      <c r="C4715" s="84" t="s">
        <v>21</v>
      </c>
      <c r="D4715" s="85" t="s">
        <v>22</v>
      </c>
      <c r="E4715" s="85" t="s">
        <v>23</v>
      </c>
      <c r="F4715" s="85"/>
      <c r="G4715" s="86" t="s">
        <v>24</v>
      </c>
      <c r="H4715" s="87" t="s">
        <v>25</v>
      </c>
      <c r="I4715" s="87" t="s">
        <v>26</v>
      </c>
      <c r="J4715" s="102"/>
    </row>
    <row r="4716" spans="1:10" ht="12.75" customHeight="1" x14ac:dyDescent="0.25">
      <c r="A4716" s="101"/>
      <c r="B4716" s="80">
        <f>Invoice!B5378</f>
        <v>0</v>
      </c>
      <c r="C4716" s="88">
        <f>Invoice!E5378</f>
        <v>0</v>
      </c>
      <c r="D4716" s="89">
        <f>Invoice!H5378</f>
        <v>0</v>
      </c>
      <c r="E4716" s="81">
        <f t="shared" si="235"/>
        <v>0</v>
      </c>
      <c r="F4716" s="81"/>
      <c r="G4716" s="82">
        <f t="shared" si="236"/>
        <v>0</v>
      </c>
      <c r="H4716" s="83">
        <f t="shared" si="237"/>
        <v>0</v>
      </c>
      <c r="I4716" s="83" t="e">
        <f t="shared" si="238"/>
        <v>#DIV/0!</v>
      </c>
      <c r="J4716" s="103" t="e">
        <f t="shared" si="239"/>
        <v>#DIV/0!</v>
      </c>
    </row>
    <row r="4717" spans="1:10" ht="12.75" customHeight="1" x14ac:dyDescent="0.25">
      <c r="A4717" s="101"/>
      <c r="D4717" s="81"/>
      <c r="E4717" s="81">
        <f>(E4716*Invoice!I5378)+((E4716-(E4716*Invoice!I5378))*Invoice!J5378)</f>
        <v>0</v>
      </c>
      <c r="F4717" s="81"/>
      <c r="G4717" s="90">
        <f>E4717/1.11</f>
        <v>0</v>
      </c>
      <c r="H4717" s="91">
        <f>G4717*11%</f>
        <v>0</v>
      </c>
      <c r="I4717" s="91" t="e">
        <f>G4717/B4716</f>
        <v>#DIV/0!</v>
      </c>
      <c r="J4717" s="104" t="e">
        <f>H4717/B4716</f>
        <v>#DIV/0!</v>
      </c>
    </row>
    <row r="4718" spans="1:10" ht="12.75" customHeight="1" x14ac:dyDescent="0.25">
      <c r="A4718" s="101"/>
      <c r="D4718" s="81" t="s">
        <v>23</v>
      </c>
      <c r="E4718" s="81">
        <f>E4716-E4717</f>
        <v>0</v>
      </c>
      <c r="F4718" s="81"/>
      <c r="G4718" s="82">
        <f>G4716-G4717</f>
        <v>0</v>
      </c>
      <c r="H4718" s="82">
        <f>H4716-H4717</f>
        <v>0</v>
      </c>
      <c r="I4718" s="82" t="e">
        <f>I4716-I4717</f>
        <v>#DIV/0!</v>
      </c>
      <c r="J4718" s="105" t="e">
        <f>J4716-J4717</f>
        <v>#DIV/0!</v>
      </c>
    </row>
    <row r="4719" spans="1:10" ht="12.75" customHeight="1" x14ac:dyDescent="0.25">
      <c r="A4719" s="101"/>
      <c r="D4719" s="81"/>
      <c r="E4719" s="81"/>
      <c r="F4719" s="81"/>
      <c r="G4719" s="82"/>
      <c r="H4719" s="83">
        <f>G4718+H4718</f>
        <v>0</v>
      </c>
      <c r="I4719" s="83"/>
      <c r="J4719" s="103"/>
    </row>
    <row r="4720" spans="1:10" ht="12.75" customHeight="1" x14ac:dyDescent="0.25">
      <c r="A4720" s="101"/>
      <c r="B4720" s="79"/>
      <c r="D4720" s="81"/>
      <c r="E4720" s="81"/>
      <c r="F4720" s="81"/>
      <c r="G4720" s="82"/>
      <c r="H4720" s="83"/>
      <c r="I4720" s="83"/>
      <c r="J4720" s="103"/>
    </row>
    <row r="4721" spans="1:10" ht="12.75" customHeight="1" x14ac:dyDescent="0.25">
      <c r="A4721" s="101">
        <v>12</v>
      </c>
      <c r="B4721" s="84" t="s">
        <v>20</v>
      </c>
      <c r="C4721" s="84" t="s">
        <v>21</v>
      </c>
      <c r="D4721" s="85" t="s">
        <v>22</v>
      </c>
      <c r="E4721" s="85" t="s">
        <v>23</v>
      </c>
      <c r="F4721" s="85"/>
      <c r="G4721" s="86" t="s">
        <v>24</v>
      </c>
      <c r="H4721" s="87" t="s">
        <v>25</v>
      </c>
      <c r="I4721" s="87" t="s">
        <v>26</v>
      </c>
      <c r="J4721" s="102"/>
    </row>
    <row r="4722" spans="1:10" ht="12.75" customHeight="1" x14ac:dyDescent="0.25">
      <c r="A4722" s="101"/>
      <c r="B4722" s="80">
        <f>Invoice!B5379</f>
        <v>0</v>
      </c>
      <c r="C4722" s="88">
        <f>Invoice!E5379</f>
        <v>0</v>
      </c>
      <c r="D4722" s="89">
        <f>Invoice!H5379</f>
        <v>0</v>
      </c>
      <c r="E4722" s="81">
        <f t="shared" si="235"/>
        <v>0</v>
      </c>
      <c r="F4722" s="81"/>
      <c r="G4722" s="82">
        <f t="shared" si="236"/>
        <v>0</v>
      </c>
      <c r="H4722" s="83">
        <f t="shared" si="237"/>
        <v>0</v>
      </c>
      <c r="I4722" s="83" t="e">
        <f t="shared" si="238"/>
        <v>#DIV/0!</v>
      </c>
      <c r="J4722" s="103" t="e">
        <f t="shared" si="239"/>
        <v>#DIV/0!</v>
      </c>
    </row>
    <row r="4723" spans="1:10" ht="12.75" customHeight="1" x14ac:dyDescent="0.25">
      <c r="A4723" s="101"/>
      <c r="D4723" s="81"/>
      <c r="E4723" s="81">
        <f>(E4722*Invoice!I5379)+((E4722-(E4722*Invoice!I5379))*Invoice!J5379)</f>
        <v>0</v>
      </c>
      <c r="F4723" s="81"/>
      <c r="G4723" s="90">
        <f>E4723/1.11</f>
        <v>0</v>
      </c>
      <c r="H4723" s="91">
        <f>G4723*11%</f>
        <v>0</v>
      </c>
      <c r="I4723" s="91" t="e">
        <f>G4723/B4722</f>
        <v>#DIV/0!</v>
      </c>
      <c r="J4723" s="104" t="e">
        <f>H4723/B4722</f>
        <v>#DIV/0!</v>
      </c>
    </row>
    <row r="4724" spans="1:10" ht="12.75" customHeight="1" x14ac:dyDescent="0.25">
      <c r="A4724" s="101"/>
      <c r="D4724" s="81" t="s">
        <v>23</v>
      </c>
      <c r="E4724" s="81">
        <f>E4722-E4723</f>
        <v>0</v>
      </c>
      <c r="F4724" s="81"/>
      <c r="G4724" s="82">
        <f>G4722-G4723</f>
        <v>0</v>
      </c>
      <c r="H4724" s="82">
        <f>H4722-H4723</f>
        <v>0</v>
      </c>
      <c r="I4724" s="82" t="e">
        <f>I4722-I4723</f>
        <v>#DIV/0!</v>
      </c>
      <c r="J4724" s="105" t="e">
        <f>J4722-J4723</f>
        <v>#DIV/0!</v>
      </c>
    </row>
    <row r="4725" spans="1:10" ht="12.75" customHeight="1" x14ac:dyDescent="0.25">
      <c r="A4725" s="101"/>
      <c r="D4725" s="81"/>
      <c r="E4725" s="81"/>
      <c r="F4725" s="81"/>
      <c r="G4725" s="82"/>
      <c r="H4725" s="83">
        <f>G4724+H4724</f>
        <v>0</v>
      </c>
      <c r="I4725" s="83"/>
      <c r="J4725" s="103"/>
    </row>
    <row r="4726" spans="1:10" ht="12.75" customHeight="1" x14ac:dyDescent="0.25">
      <c r="A4726" s="101"/>
      <c r="B4726" s="79"/>
      <c r="D4726" s="81"/>
      <c r="E4726" s="81"/>
      <c r="F4726" s="81"/>
      <c r="G4726" s="82"/>
      <c r="H4726" s="83"/>
      <c r="I4726" s="83"/>
      <c r="J4726" s="103"/>
    </row>
    <row r="4727" spans="1:10" ht="12.75" customHeight="1" x14ac:dyDescent="0.25">
      <c r="A4727" s="101">
        <v>13</v>
      </c>
      <c r="B4727" s="84" t="s">
        <v>20</v>
      </c>
      <c r="C4727" s="84" t="s">
        <v>21</v>
      </c>
      <c r="D4727" s="85" t="s">
        <v>22</v>
      </c>
      <c r="E4727" s="85" t="s">
        <v>23</v>
      </c>
      <c r="F4727" s="85"/>
      <c r="G4727" s="86" t="s">
        <v>24</v>
      </c>
      <c r="H4727" s="87" t="s">
        <v>25</v>
      </c>
      <c r="I4727" s="87" t="s">
        <v>26</v>
      </c>
      <c r="J4727" s="102"/>
    </row>
    <row r="4728" spans="1:10" ht="12.75" customHeight="1" x14ac:dyDescent="0.25">
      <c r="A4728" s="101"/>
      <c r="B4728" s="80">
        <f>Invoice!B5380</f>
        <v>0</v>
      </c>
      <c r="C4728" s="88">
        <f>Invoice!E5380</f>
        <v>0</v>
      </c>
      <c r="D4728" s="89">
        <f>Invoice!H5380</f>
        <v>0</v>
      </c>
      <c r="E4728" s="81">
        <f t="shared" si="235"/>
        <v>0</v>
      </c>
      <c r="F4728" s="81"/>
      <c r="G4728" s="82">
        <f t="shared" si="236"/>
        <v>0</v>
      </c>
      <c r="H4728" s="83">
        <f t="shared" si="237"/>
        <v>0</v>
      </c>
      <c r="I4728" s="83" t="e">
        <f t="shared" si="238"/>
        <v>#DIV/0!</v>
      </c>
      <c r="J4728" s="103" t="e">
        <f t="shared" si="239"/>
        <v>#DIV/0!</v>
      </c>
    </row>
    <row r="4729" spans="1:10" ht="12.75" customHeight="1" x14ac:dyDescent="0.25">
      <c r="A4729" s="101"/>
      <c r="D4729" s="81"/>
      <c r="E4729" s="81">
        <f>(E4728*Invoice!I5380)+((E4728-(E4728*Invoice!I5380))*Invoice!J5380)</f>
        <v>0</v>
      </c>
      <c r="F4729" s="81"/>
      <c r="G4729" s="90">
        <f>E4729/1.11</f>
        <v>0</v>
      </c>
      <c r="H4729" s="91">
        <f>G4729*11%</f>
        <v>0</v>
      </c>
      <c r="I4729" s="91" t="e">
        <f>G4729/B4728</f>
        <v>#DIV/0!</v>
      </c>
      <c r="J4729" s="104" t="e">
        <f>H4729/B4728</f>
        <v>#DIV/0!</v>
      </c>
    </row>
    <row r="4730" spans="1:10" ht="12.75" customHeight="1" x14ac:dyDescent="0.25">
      <c r="A4730" s="101"/>
      <c r="D4730" s="81" t="s">
        <v>23</v>
      </c>
      <c r="E4730" s="81">
        <f>E4728-E4729</f>
        <v>0</v>
      </c>
      <c r="F4730" s="81"/>
      <c r="G4730" s="82">
        <f>G4728-G4729</f>
        <v>0</v>
      </c>
      <c r="H4730" s="82">
        <f>H4728-H4729</f>
        <v>0</v>
      </c>
      <c r="I4730" s="82" t="e">
        <f>I4728-I4729</f>
        <v>#DIV/0!</v>
      </c>
      <c r="J4730" s="105" t="e">
        <f>J4728-J4729</f>
        <v>#DIV/0!</v>
      </c>
    </row>
    <row r="4731" spans="1:10" ht="12.75" customHeight="1" x14ac:dyDescent="0.25">
      <c r="A4731" s="101"/>
      <c r="D4731" s="81"/>
      <c r="E4731" s="81"/>
      <c r="F4731" s="81"/>
      <c r="G4731" s="82"/>
      <c r="H4731" s="83">
        <f>G4730+H4730</f>
        <v>0</v>
      </c>
      <c r="I4731" s="83"/>
      <c r="J4731" s="103"/>
    </row>
    <row r="4732" spans="1:10" ht="12.75" customHeight="1" x14ac:dyDescent="0.25">
      <c r="A4732" s="101"/>
      <c r="B4732" s="79"/>
      <c r="D4732" s="81"/>
      <c r="E4732" s="81"/>
      <c r="F4732" s="81"/>
      <c r="G4732" s="82"/>
      <c r="H4732" s="83"/>
      <c r="I4732" s="83"/>
      <c r="J4732" s="103"/>
    </row>
    <row r="4733" spans="1:10" ht="12.75" customHeight="1" x14ac:dyDescent="0.25">
      <c r="A4733" s="101">
        <v>14</v>
      </c>
      <c r="B4733" s="84" t="s">
        <v>20</v>
      </c>
      <c r="C4733" s="84" t="s">
        <v>21</v>
      </c>
      <c r="D4733" s="85" t="s">
        <v>22</v>
      </c>
      <c r="E4733" s="85" t="s">
        <v>23</v>
      </c>
      <c r="F4733" s="85"/>
      <c r="G4733" s="86" t="s">
        <v>24</v>
      </c>
      <c r="H4733" s="87" t="s">
        <v>25</v>
      </c>
      <c r="I4733" s="87" t="s">
        <v>26</v>
      </c>
      <c r="J4733" s="102"/>
    </row>
    <row r="4734" spans="1:10" ht="12.75" customHeight="1" x14ac:dyDescent="0.25">
      <c r="A4734" s="101"/>
      <c r="B4734" s="80">
        <f>Invoice!B5381</f>
        <v>0</v>
      </c>
      <c r="C4734" s="88">
        <f>Invoice!E5381</f>
        <v>0</v>
      </c>
      <c r="D4734" s="89">
        <f>Invoice!H5381</f>
        <v>0</v>
      </c>
      <c r="E4734" s="81">
        <f t="shared" si="235"/>
        <v>0</v>
      </c>
      <c r="F4734" s="81"/>
      <c r="G4734" s="82">
        <f t="shared" si="236"/>
        <v>0</v>
      </c>
      <c r="H4734" s="83">
        <f t="shared" si="237"/>
        <v>0</v>
      </c>
      <c r="I4734" s="83" t="e">
        <f t="shared" si="238"/>
        <v>#DIV/0!</v>
      </c>
      <c r="J4734" s="103" t="e">
        <f t="shared" si="239"/>
        <v>#DIV/0!</v>
      </c>
    </row>
    <row r="4735" spans="1:10" ht="12.75" customHeight="1" x14ac:dyDescent="0.25">
      <c r="A4735" s="101"/>
      <c r="D4735" s="81"/>
      <c r="E4735" s="81">
        <f>(E4734*Invoice!I5381)+((E4734-(E4734*Invoice!I5381))*Invoice!J5381)</f>
        <v>0</v>
      </c>
      <c r="F4735" s="81"/>
      <c r="G4735" s="90">
        <f>E4735/1.11</f>
        <v>0</v>
      </c>
      <c r="H4735" s="91">
        <f>G4735*11%</f>
        <v>0</v>
      </c>
      <c r="I4735" s="91" t="e">
        <f>G4735/B4734</f>
        <v>#DIV/0!</v>
      </c>
      <c r="J4735" s="104" t="e">
        <f>H4735/B4734</f>
        <v>#DIV/0!</v>
      </c>
    </row>
    <row r="4736" spans="1:10" ht="12.75" customHeight="1" x14ac:dyDescent="0.25">
      <c r="A4736" s="101"/>
      <c r="D4736" s="81" t="s">
        <v>23</v>
      </c>
      <c r="E4736" s="81">
        <f>E4734-E4735</f>
        <v>0</v>
      </c>
      <c r="F4736" s="81"/>
      <c r="G4736" s="82">
        <f>G4734-G4735</f>
        <v>0</v>
      </c>
      <c r="H4736" s="82">
        <f>H4734-H4735</f>
        <v>0</v>
      </c>
      <c r="I4736" s="82" t="e">
        <f>I4734-I4735</f>
        <v>#DIV/0!</v>
      </c>
      <c r="J4736" s="105" t="e">
        <f>J4734-J4735</f>
        <v>#DIV/0!</v>
      </c>
    </row>
    <row r="4737" spans="1:10" ht="12.75" customHeight="1" x14ac:dyDescent="0.25">
      <c r="A4737" s="101"/>
      <c r="D4737" s="81"/>
      <c r="E4737" s="81"/>
      <c r="F4737" s="81"/>
      <c r="G4737" s="82"/>
      <c r="H4737" s="83">
        <f>G4736+H4736</f>
        <v>0</v>
      </c>
      <c r="I4737" s="83"/>
      <c r="J4737" s="103"/>
    </row>
    <row r="4738" spans="1:10" ht="12.75" customHeight="1" x14ac:dyDescent="0.25">
      <c r="A4738" s="101"/>
      <c r="B4738" s="79"/>
      <c r="D4738" s="81"/>
      <c r="E4738" s="81"/>
      <c r="F4738" s="81"/>
      <c r="G4738" s="82"/>
      <c r="H4738" s="83"/>
      <c r="I4738" s="83"/>
      <c r="J4738" s="103"/>
    </row>
    <row r="4739" spans="1:10" ht="12.75" customHeight="1" x14ac:dyDescent="0.25">
      <c r="A4739" s="101">
        <v>15</v>
      </c>
      <c r="B4739" s="84" t="s">
        <v>20</v>
      </c>
      <c r="C4739" s="84" t="s">
        <v>21</v>
      </c>
      <c r="D4739" s="85" t="s">
        <v>22</v>
      </c>
      <c r="E4739" s="85" t="s">
        <v>23</v>
      </c>
      <c r="F4739" s="85"/>
      <c r="G4739" s="86" t="s">
        <v>24</v>
      </c>
      <c r="H4739" s="87" t="s">
        <v>25</v>
      </c>
      <c r="I4739" s="87" t="s">
        <v>26</v>
      </c>
      <c r="J4739" s="102"/>
    </row>
    <row r="4740" spans="1:10" ht="12.75" customHeight="1" x14ac:dyDescent="0.25">
      <c r="A4740" s="101"/>
      <c r="B4740" s="80">
        <f>Invoice!B5382</f>
        <v>0</v>
      </c>
      <c r="C4740" s="88">
        <f>Invoice!E5382</f>
        <v>0</v>
      </c>
      <c r="D4740" s="89">
        <f>Invoice!H5382</f>
        <v>0</v>
      </c>
      <c r="E4740" s="81">
        <f t="shared" si="235"/>
        <v>0</v>
      </c>
      <c r="F4740" s="81"/>
      <c r="G4740" s="82">
        <f t="shared" si="236"/>
        <v>0</v>
      </c>
      <c r="H4740" s="83">
        <f t="shared" si="237"/>
        <v>0</v>
      </c>
      <c r="I4740" s="83" t="e">
        <f t="shared" si="238"/>
        <v>#DIV/0!</v>
      </c>
      <c r="J4740" s="103" t="e">
        <f t="shared" si="239"/>
        <v>#DIV/0!</v>
      </c>
    </row>
    <row r="4741" spans="1:10" ht="12.75" customHeight="1" x14ac:dyDescent="0.25">
      <c r="A4741" s="101"/>
      <c r="D4741" s="81"/>
      <c r="E4741" s="81">
        <f>(E4740*Invoice!I5382)+((E4740-(E4740*Invoice!I5382))*Invoice!J5382)</f>
        <v>0</v>
      </c>
      <c r="F4741" s="81"/>
      <c r="G4741" s="90">
        <f>E4741/1.11</f>
        <v>0</v>
      </c>
      <c r="H4741" s="91">
        <f>G4741*11%</f>
        <v>0</v>
      </c>
      <c r="I4741" s="91" t="e">
        <f>G4741/B4740</f>
        <v>#DIV/0!</v>
      </c>
      <c r="J4741" s="104" t="e">
        <f>H4741/B4740</f>
        <v>#DIV/0!</v>
      </c>
    </row>
    <row r="4742" spans="1:10" ht="12.75" customHeight="1" x14ac:dyDescent="0.25">
      <c r="A4742" s="101"/>
      <c r="D4742" s="81" t="s">
        <v>23</v>
      </c>
      <c r="E4742" s="81">
        <f>E4740-E4741</f>
        <v>0</v>
      </c>
      <c r="F4742" s="81"/>
      <c r="G4742" s="82">
        <f>G4740-G4741</f>
        <v>0</v>
      </c>
      <c r="H4742" s="82">
        <f>H4740-H4741</f>
        <v>0</v>
      </c>
      <c r="I4742" s="82" t="e">
        <f>I4740-I4741</f>
        <v>#DIV/0!</v>
      </c>
      <c r="J4742" s="105" t="e">
        <f>J4740-J4741</f>
        <v>#DIV/0!</v>
      </c>
    </row>
    <row r="4743" spans="1:10" ht="12.75" customHeight="1" x14ac:dyDescent="0.25">
      <c r="A4743" s="101"/>
      <c r="D4743" s="81"/>
      <c r="E4743" s="81"/>
      <c r="F4743" s="81"/>
      <c r="G4743" s="82"/>
      <c r="H4743" s="83">
        <f>G4742+H4742</f>
        <v>0</v>
      </c>
      <c r="I4743" s="83"/>
      <c r="J4743" s="103"/>
    </row>
    <row r="4744" spans="1:10" ht="12.75" customHeight="1" x14ac:dyDescent="0.25">
      <c r="A4744" s="101"/>
      <c r="B4744" s="79"/>
      <c r="D4744" s="81"/>
      <c r="E4744" s="81"/>
      <c r="F4744" s="81"/>
      <c r="G4744" s="82"/>
      <c r="H4744" s="83"/>
      <c r="I4744" s="83"/>
      <c r="J4744" s="103"/>
    </row>
    <row r="4745" spans="1:10" ht="12.75" customHeight="1" x14ac:dyDescent="0.25">
      <c r="A4745" s="101">
        <v>16</v>
      </c>
      <c r="B4745" s="84" t="s">
        <v>20</v>
      </c>
      <c r="C4745" s="84" t="s">
        <v>21</v>
      </c>
      <c r="D4745" s="85" t="s">
        <v>22</v>
      </c>
      <c r="E4745" s="85" t="s">
        <v>23</v>
      </c>
      <c r="F4745" s="85"/>
      <c r="G4745" s="86" t="s">
        <v>24</v>
      </c>
      <c r="H4745" s="87" t="s">
        <v>25</v>
      </c>
      <c r="I4745" s="87" t="s">
        <v>26</v>
      </c>
      <c r="J4745" s="102"/>
    </row>
    <row r="4746" spans="1:10" ht="12.75" customHeight="1" x14ac:dyDescent="0.25">
      <c r="A4746" s="101"/>
      <c r="B4746" s="80">
        <f>Invoice!B5383</f>
        <v>0</v>
      </c>
      <c r="C4746" s="88">
        <f>Invoice!E5383</f>
        <v>0</v>
      </c>
      <c r="D4746" s="89">
        <f>Invoice!H5383</f>
        <v>0</v>
      </c>
      <c r="E4746" s="81">
        <f t="shared" si="235"/>
        <v>0</v>
      </c>
      <c r="F4746" s="81"/>
      <c r="G4746" s="82">
        <f t="shared" si="236"/>
        <v>0</v>
      </c>
      <c r="H4746" s="83">
        <f t="shared" si="237"/>
        <v>0</v>
      </c>
      <c r="I4746" s="83" t="e">
        <f t="shared" si="238"/>
        <v>#DIV/0!</v>
      </c>
      <c r="J4746" s="103" t="e">
        <f t="shared" si="239"/>
        <v>#DIV/0!</v>
      </c>
    </row>
    <row r="4747" spans="1:10" ht="12.75" customHeight="1" x14ac:dyDescent="0.25">
      <c r="A4747" s="101"/>
      <c r="D4747" s="81"/>
      <c r="E4747" s="81">
        <f>(E4746*Invoice!I5383)+((E4746-(E4746*Invoice!I5383))*Invoice!J5383)</f>
        <v>0</v>
      </c>
      <c r="F4747" s="81"/>
      <c r="G4747" s="90">
        <f>E4747/1.11</f>
        <v>0</v>
      </c>
      <c r="H4747" s="91">
        <f>G4747*11%</f>
        <v>0</v>
      </c>
      <c r="I4747" s="91" t="e">
        <f>G4747/B4746</f>
        <v>#DIV/0!</v>
      </c>
      <c r="J4747" s="104" t="e">
        <f>H4747/B4746</f>
        <v>#DIV/0!</v>
      </c>
    </row>
    <row r="4748" spans="1:10" ht="12.75" customHeight="1" x14ac:dyDescent="0.25">
      <c r="A4748" s="101"/>
      <c r="D4748" s="81" t="s">
        <v>23</v>
      </c>
      <c r="E4748" s="81">
        <f>E4746-E4747</f>
        <v>0</v>
      </c>
      <c r="F4748" s="81"/>
      <c r="G4748" s="82">
        <f>G4746-G4747</f>
        <v>0</v>
      </c>
      <c r="H4748" s="82">
        <f>H4746-H4747</f>
        <v>0</v>
      </c>
      <c r="I4748" s="82" t="e">
        <f>I4746-I4747</f>
        <v>#DIV/0!</v>
      </c>
      <c r="J4748" s="105" t="e">
        <f>J4746-J4747</f>
        <v>#DIV/0!</v>
      </c>
    </row>
    <row r="4749" spans="1:10" ht="12.75" customHeight="1" x14ac:dyDescent="0.25">
      <c r="A4749" s="101"/>
      <c r="D4749" s="81"/>
      <c r="E4749" s="81"/>
      <c r="F4749" s="81"/>
      <c r="G4749" s="82"/>
      <c r="H4749" s="83">
        <f>G4748+H4748</f>
        <v>0</v>
      </c>
      <c r="I4749" s="83"/>
      <c r="J4749" s="103"/>
    </row>
    <row r="4750" spans="1:10" ht="12.75" customHeight="1" x14ac:dyDescent="0.25">
      <c r="A4750" s="101"/>
      <c r="C4750" s="88"/>
      <c r="D4750" s="89"/>
      <c r="E4750" s="81"/>
      <c r="F4750" s="81"/>
      <c r="G4750" s="82"/>
      <c r="H4750" s="83"/>
      <c r="I4750" s="83"/>
      <c r="J4750" s="103"/>
    </row>
    <row r="4751" spans="1:10" ht="12.75" customHeight="1" x14ac:dyDescent="0.25">
      <c r="A4751" s="106"/>
      <c r="B4751" s="107"/>
      <c r="C4751" s="107"/>
      <c r="D4751" s="107"/>
      <c r="E4751" s="107"/>
      <c r="F4751" s="107"/>
      <c r="G4751" s="108">
        <f>G4658+G4664+G4670+G4676+G4682+G4688+G4694+G4700+G4706+G4712+G4718+G4724+G4730+G4736+G4742+G4748</f>
        <v>0</v>
      </c>
      <c r="H4751" s="108">
        <f>H4658+H4664+H4670+H4676+H4682+H4688+H4694+H4700+H4706+H4712+H4718+H4724+H4730+H4736+H4742+H4748</f>
        <v>0</v>
      </c>
      <c r="I4751" s="107"/>
      <c r="J4751" s="109">
        <f>H4659+H4665+H4671+H4677+H4683+H4689+H4695+H4701+H4707+H4713+H4719+H4725+H4731+H4737+H4743+H4749</f>
        <v>0</v>
      </c>
    </row>
    <row r="4753" spans="1:10" ht="12.75" customHeight="1" x14ac:dyDescent="0.25">
      <c r="A4753" s="94" t="s">
        <v>1</v>
      </c>
      <c r="B4753" s="95">
        <f>Invoice!E5474</f>
        <v>23060049</v>
      </c>
      <c r="C4753" s="96"/>
      <c r="D4753" s="97"/>
      <c r="E4753" s="97"/>
      <c r="F4753" s="97"/>
      <c r="G4753" s="98"/>
      <c r="H4753" s="99"/>
      <c r="I4753" s="99"/>
      <c r="J4753" s="100"/>
    </row>
    <row r="4754" spans="1:10" ht="12.75" customHeight="1" x14ac:dyDescent="0.25">
      <c r="A4754" s="101">
        <v>1</v>
      </c>
      <c r="B4754" s="84" t="s">
        <v>20</v>
      </c>
      <c r="C4754" s="84" t="s">
        <v>21</v>
      </c>
      <c r="D4754" s="85" t="s">
        <v>22</v>
      </c>
      <c r="E4754" s="85" t="s">
        <v>23</v>
      </c>
      <c r="F4754" s="85"/>
      <c r="G4754" s="86" t="s">
        <v>24</v>
      </c>
      <c r="H4754" s="87" t="s">
        <v>25</v>
      </c>
      <c r="I4754" s="87" t="s">
        <v>26</v>
      </c>
      <c r="J4754" s="102"/>
    </row>
    <row r="4755" spans="1:10" ht="12.75" customHeight="1" x14ac:dyDescent="0.25">
      <c r="A4755" s="101"/>
      <c r="B4755" s="80">
        <f>Invoice!B5482</f>
        <v>0</v>
      </c>
      <c r="C4755" s="88">
        <f>Invoice!E5482</f>
        <v>0</v>
      </c>
      <c r="D4755" s="89">
        <f>Invoice!H5482</f>
        <v>0</v>
      </c>
      <c r="E4755" s="81">
        <f>D4755*B4755</f>
        <v>0</v>
      </c>
      <c r="F4755" s="81"/>
      <c r="G4755" s="82">
        <f>E4755/1.11</f>
        <v>0</v>
      </c>
      <c r="H4755" s="83">
        <f>G4755*11%</f>
        <v>0</v>
      </c>
      <c r="I4755" s="83" t="e">
        <f>G4755/B4755</f>
        <v>#DIV/0!</v>
      </c>
      <c r="J4755" s="103" t="e">
        <f>H4755/B4755</f>
        <v>#DIV/0!</v>
      </c>
    </row>
    <row r="4756" spans="1:10" ht="12.75" customHeight="1" x14ac:dyDescent="0.25">
      <c r="A4756" s="101"/>
      <c r="D4756" s="81"/>
      <c r="E4756" s="81">
        <f>(E4755*Invoice!I5482)+((E4755-(E4755*Invoice!I5482))*Invoice!J5482)</f>
        <v>0</v>
      </c>
      <c r="F4756" s="81"/>
      <c r="G4756" s="90">
        <f>E4756/1.11</f>
        <v>0</v>
      </c>
      <c r="H4756" s="91">
        <f>G4756*11%</f>
        <v>0</v>
      </c>
      <c r="I4756" s="91" t="e">
        <f>G4756/B4755</f>
        <v>#DIV/0!</v>
      </c>
      <c r="J4756" s="104" t="e">
        <f>H4756/B4755</f>
        <v>#DIV/0!</v>
      </c>
    </row>
    <row r="4757" spans="1:10" ht="12.75" customHeight="1" x14ac:dyDescent="0.25">
      <c r="A4757" s="101"/>
      <c r="D4757" s="81" t="s">
        <v>23</v>
      </c>
      <c r="E4757" s="81">
        <f>E4755-E4756</f>
        <v>0</v>
      </c>
      <c r="F4757" s="81"/>
      <c r="G4757" s="82">
        <f>G4755-G4756</f>
        <v>0</v>
      </c>
      <c r="H4757" s="82">
        <f>H4755-H4756</f>
        <v>0</v>
      </c>
      <c r="I4757" s="82" t="e">
        <f>I4755-I4756</f>
        <v>#DIV/0!</v>
      </c>
      <c r="J4757" s="105" t="e">
        <f>J4755-J4756</f>
        <v>#DIV/0!</v>
      </c>
    </row>
    <row r="4758" spans="1:10" ht="12.75" customHeight="1" x14ac:dyDescent="0.25">
      <c r="A4758" s="101"/>
      <c r="D4758" s="81"/>
      <c r="E4758" s="81"/>
      <c r="F4758" s="81"/>
      <c r="G4758" s="82"/>
      <c r="H4758" s="83">
        <f>G4757+H4757</f>
        <v>0</v>
      </c>
      <c r="I4758" s="83"/>
      <c r="J4758" s="103"/>
    </row>
    <row r="4759" spans="1:10" ht="12.75" customHeight="1" x14ac:dyDescent="0.25">
      <c r="A4759" s="101"/>
      <c r="B4759" s="79"/>
      <c r="D4759" s="81"/>
      <c r="E4759" s="81"/>
      <c r="F4759" s="81"/>
      <c r="G4759" s="82"/>
      <c r="H4759" s="83"/>
      <c r="I4759" s="83"/>
      <c r="J4759" s="103"/>
    </row>
    <row r="4760" spans="1:10" ht="12.75" customHeight="1" x14ac:dyDescent="0.25">
      <c r="A4760" s="101">
        <v>2</v>
      </c>
      <c r="B4760" s="84" t="s">
        <v>20</v>
      </c>
      <c r="C4760" s="84" t="s">
        <v>21</v>
      </c>
      <c r="D4760" s="85" t="s">
        <v>22</v>
      </c>
      <c r="E4760" s="85" t="s">
        <v>23</v>
      </c>
      <c r="F4760" s="85"/>
      <c r="G4760" s="86" t="s">
        <v>24</v>
      </c>
      <c r="H4760" s="87" t="s">
        <v>25</v>
      </c>
      <c r="I4760" s="87" t="s">
        <v>26</v>
      </c>
      <c r="J4760" s="102"/>
    </row>
    <row r="4761" spans="1:10" ht="12.75" customHeight="1" x14ac:dyDescent="0.25">
      <c r="A4761" s="101"/>
      <c r="B4761" s="80">
        <f>Invoice!B5483</f>
        <v>0</v>
      </c>
      <c r="C4761" s="88">
        <f>Invoice!E5483</f>
        <v>0</v>
      </c>
      <c r="D4761" s="89">
        <f>Invoice!H5483</f>
        <v>0</v>
      </c>
      <c r="E4761" s="81">
        <f t="shared" ref="E4761:E4845" si="240">D4761*B4761</f>
        <v>0</v>
      </c>
      <c r="F4761" s="81"/>
      <c r="G4761" s="82">
        <f t="shared" ref="G4761:G4845" si="241">E4761/1.11</f>
        <v>0</v>
      </c>
      <c r="H4761" s="83">
        <f t="shared" ref="H4761:H4845" si="242">G4761*11%</f>
        <v>0</v>
      </c>
      <c r="I4761" s="83" t="e">
        <f t="shared" ref="I4761:I4845" si="243">G4761/B4761</f>
        <v>#DIV/0!</v>
      </c>
      <c r="J4761" s="103" t="e">
        <f t="shared" ref="J4761:J4845" si="244">H4761/B4761</f>
        <v>#DIV/0!</v>
      </c>
    </row>
    <row r="4762" spans="1:10" ht="12.75" customHeight="1" x14ac:dyDescent="0.25">
      <c r="A4762" s="101"/>
      <c r="D4762" s="81"/>
      <c r="E4762" s="81">
        <f>(E4761*Invoice!I5483)+((E4761-(E4761*Invoice!I5483))*Invoice!J5483)</f>
        <v>0</v>
      </c>
      <c r="F4762" s="81"/>
      <c r="G4762" s="90">
        <f>E4762/1.11</f>
        <v>0</v>
      </c>
      <c r="H4762" s="91">
        <f>G4762*11%</f>
        <v>0</v>
      </c>
      <c r="I4762" s="91" t="e">
        <f>G4762/B4761</f>
        <v>#DIV/0!</v>
      </c>
      <c r="J4762" s="104" t="e">
        <f>H4762/B4761</f>
        <v>#DIV/0!</v>
      </c>
    </row>
    <row r="4763" spans="1:10" ht="12.75" customHeight="1" x14ac:dyDescent="0.25">
      <c r="A4763" s="101"/>
      <c r="D4763" s="81" t="s">
        <v>23</v>
      </c>
      <c r="E4763" s="81">
        <f>E4761-E4762</f>
        <v>0</v>
      </c>
      <c r="F4763" s="81"/>
      <c r="G4763" s="82">
        <f>G4761-G4762</f>
        <v>0</v>
      </c>
      <c r="H4763" s="82">
        <f>H4761-H4762</f>
        <v>0</v>
      </c>
      <c r="I4763" s="82" t="e">
        <f>I4761-I4762</f>
        <v>#DIV/0!</v>
      </c>
      <c r="J4763" s="105" t="e">
        <f>J4761-J4762</f>
        <v>#DIV/0!</v>
      </c>
    </row>
    <row r="4764" spans="1:10" ht="12.75" customHeight="1" x14ac:dyDescent="0.25">
      <c r="A4764" s="101"/>
      <c r="D4764" s="81"/>
      <c r="E4764" s="81"/>
      <c r="F4764" s="81"/>
      <c r="G4764" s="82"/>
      <c r="H4764" s="83">
        <f>G4763+H4763</f>
        <v>0</v>
      </c>
      <c r="I4764" s="83"/>
      <c r="J4764" s="103"/>
    </row>
    <row r="4765" spans="1:10" ht="12.75" customHeight="1" x14ac:dyDescent="0.25">
      <c r="A4765" s="101"/>
      <c r="B4765" s="79"/>
      <c r="D4765" s="81"/>
      <c r="E4765" s="81"/>
      <c r="F4765" s="81"/>
      <c r="G4765" s="82"/>
      <c r="H4765" s="83"/>
      <c r="I4765" s="83"/>
      <c r="J4765" s="103"/>
    </row>
    <row r="4766" spans="1:10" ht="12.75" customHeight="1" x14ac:dyDescent="0.25">
      <c r="A4766" s="101">
        <v>3</v>
      </c>
      <c r="B4766" s="84" t="s">
        <v>20</v>
      </c>
      <c r="C4766" s="84" t="s">
        <v>21</v>
      </c>
      <c r="D4766" s="85" t="s">
        <v>22</v>
      </c>
      <c r="E4766" s="85" t="s">
        <v>23</v>
      </c>
      <c r="F4766" s="85"/>
      <c r="G4766" s="86" t="s">
        <v>24</v>
      </c>
      <c r="H4766" s="87" t="s">
        <v>25</v>
      </c>
      <c r="I4766" s="87" t="s">
        <v>26</v>
      </c>
      <c r="J4766" s="102"/>
    </row>
    <row r="4767" spans="1:10" ht="12.75" customHeight="1" x14ac:dyDescent="0.25">
      <c r="A4767" s="101"/>
      <c r="B4767" s="80">
        <f>Invoice!B5484</f>
        <v>0</v>
      </c>
      <c r="C4767" s="88">
        <f>Invoice!E5484</f>
        <v>0</v>
      </c>
      <c r="D4767" s="89">
        <f>Invoice!H5484</f>
        <v>0</v>
      </c>
      <c r="E4767" s="81">
        <f t="shared" si="240"/>
        <v>0</v>
      </c>
      <c r="F4767" s="81"/>
      <c r="G4767" s="82">
        <f t="shared" si="241"/>
        <v>0</v>
      </c>
      <c r="H4767" s="83">
        <f t="shared" si="242"/>
        <v>0</v>
      </c>
      <c r="I4767" s="83" t="e">
        <f t="shared" si="243"/>
        <v>#DIV/0!</v>
      </c>
      <c r="J4767" s="103" t="e">
        <f t="shared" si="244"/>
        <v>#DIV/0!</v>
      </c>
    </row>
    <row r="4768" spans="1:10" ht="12.75" customHeight="1" x14ac:dyDescent="0.25">
      <c r="A4768" s="101"/>
      <c r="D4768" s="81"/>
      <c r="E4768" s="81">
        <f>(E4767*Invoice!I5484)+((E4767-(E4767*Invoice!I5484))*Invoice!J5484)</f>
        <v>0</v>
      </c>
      <c r="F4768" s="81"/>
      <c r="G4768" s="90">
        <f>E4768/1.11</f>
        <v>0</v>
      </c>
      <c r="H4768" s="91">
        <f>G4768*11%</f>
        <v>0</v>
      </c>
      <c r="I4768" s="91" t="e">
        <f>G4768/B4767</f>
        <v>#DIV/0!</v>
      </c>
      <c r="J4768" s="104" t="e">
        <f>H4768/B4767</f>
        <v>#DIV/0!</v>
      </c>
    </row>
    <row r="4769" spans="1:10" ht="12.75" customHeight="1" x14ac:dyDescent="0.25">
      <c r="A4769" s="101"/>
      <c r="D4769" s="81" t="s">
        <v>23</v>
      </c>
      <c r="E4769" s="81">
        <f>E4767-E4768</f>
        <v>0</v>
      </c>
      <c r="F4769" s="81"/>
      <c r="G4769" s="82">
        <f>G4767-G4768</f>
        <v>0</v>
      </c>
      <c r="H4769" s="82">
        <f>H4767-H4768</f>
        <v>0</v>
      </c>
      <c r="I4769" s="82" t="e">
        <f>I4767-I4768</f>
        <v>#DIV/0!</v>
      </c>
      <c r="J4769" s="105" t="e">
        <f>J4767-J4768</f>
        <v>#DIV/0!</v>
      </c>
    </row>
    <row r="4770" spans="1:10" ht="12.75" customHeight="1" x14ac:dyDescent="0.25">
      <c r="A4770" s="101"/>
      <c r="D4770" s="81"/>
      <c r="E4770" s="81"/>
      <c r="F4770" s="81"/>
      <c r="G4770" s="82"/>
      <c r="H4770" s="83">
        <f>G4769+H4769</f>
        <v>0</v>
      </c>
      <c r="I4770" s="83"/>
      <c r="J4770" s="103"/>
    </row>
    <row r="4771" spans="1:10" ht="12.75" customHeight="1" x14ac:dyDescent="0.25">
      <c r="A4771" s="101"/>
      <c r="B4771" s="79"/>
      <c r="D4771" s="81"/>
      <c r="E4771" s="81"/>
      <c r="F4771" s="81"/>
      <c r="G4771" s="82"/>
      <c r="H4771" s="83"/>
      <c r="I4771" s="83"/>
      <c r="J4771" s="103"/>
    </row>
    <row r="4772" spans="1:10" ht="12.75" customHeight="1" x14ac:dyDescent="0.25">
      <c r="A4772" s="101">
        <v>4</v>
      </c>
      <c r="B4772" s="84" t="s">
        <v>20</v>
      </c>
      <c r="C4772" s="84" t="s">
        <v>21</v>
      </c>
      <c r="D4772" s="85" t="s">
        <v>22</v>
      </c>
      <c r="E4772" s="85" t="s">
        <v>23</v>
      </c>
      <c r="F4772" s="85"/>
      <c r="G4772" s="86" t="s">
        <v>24</v>
      </c>
      <c r="H4772" s="87" t="s">
        <v>25</v>
      </c>
      <c r="I4772" s="87" t="s">
        <v>26</v>
      </c>
      <c r="J4772" s="102"/>
    </row>
    <row r="4773" spans="1:10" ht="12.75" customHeight="1" x14ac:dyDescent="0.25">
      <c r="A4773" s="101"/>
      <c r="B4773" s="80">
        <f>Invoice!B5485</f>
        <v>0</v>
      </c>
      <c r="C4773" s="88">
        <f>Invoice!E5485</f>
        <v>0</v>
      </c>
      <c r="D4773" s="89">
        <f>Invoice!H5485</f>
        <v>0</v>
      </c>
      <c r="E4773" s="81">
        <f t="shared" si="240"/>
        <v>0</v>
      </c>
      <c r="F4773" s="81"/>
      <c r="G4773" s="82">
        <f t="shared" si="241"/>
        <v>0</v>
      </c>
      <c r="H4773" s="83">
        <f t="shared" si="242"/>
        <v>0</v>
      </c>
      <c r="I4773" s="83" t="e">
        <f t="shared" si="243"/>
        <v>#DIV/0!</v>
      </c>
      <c r="J4773" s="103" t="e">
        <f t="shared" si="244"/>
        <v>#DIV/0!</v>
      </c>
    </row>
    <row r="4774" spans="1:10" ht="12.75" customHeight="1" x14ac:dyDescent="0.25">
      <c r="A4774" s="101"/>
      <c r="D4774" s="81"/>
      <c r="E4774" s="81">
        <f>(E4773*Invoice!I5485)+((E4773-(E4773*Invoice!I5485))*Invoice!J5485)</f>
        <v>0</v>
      </c>
      <c r="F4774" s="81"/>
      <c r="G4774" s="90">
        <f>E4774/1.11</f>
        <v>0</v>
      </c>
      <c r="H4774" s="91">
        <f>G4774*11%</f>
        <v>0</v>
      </c>
      <c r="I4774" s="91" t="e">
        <f>G4774/B4773</f>
        <v>#DIV/0!</v>
      </c>
      <c r="J4774" s="104" t="e">
        <f>H4774/B4773</f>
        <v>#DIV/0!</v>
      </c>
    </row>
    <row r="4775" spans="1:10" ht="12.75" customHeight="1" x14ac:dyDescent="0.25">
      <c r="A4775" s="101"/>
      <c r="D4775" s="81" t="s">
        <v>23</v>
      </c>
      <c r="E4775" s="81">
        <f>E4773-E4774</f>
        <v>0</v>
      </c>
      <c r="F4775" s="81"/>
      <c r="G4775" s="82">
        <f>G4773-G4774</f>
        <v>0</v>
      </c>
      <c r="H4775" s="82">
        <f>H4773-H4774</f>
        <v>0</v>
      </c>
      <c r="I4775" s="82" t="e">
        <f>I4773-I4774</f>
        <v>#DIV/0!</v>
      </c>
      <c r="J4775" s="105" t="e">
        <f>J4773-J4774</f>
        <v>#DIV/0!</v>
      </c>
    </row>
    <row r="4776" spans="1:10" ht="12.75" customHeight="1" x14ac:dyDescent="0.25">
      <c r="A4776" s="101"/>
      <c r="D4776" s="81"/>
      <c r="E4776" s="81"/>
      <c r="F4776" s="81"/>
      <c r="G4776" s="82"/>
      <c r="H4776" s="83">
        <f>G4775+H4775</f>
        <v>0</v>
      </c>
      <c r="I4776" s="83"/>
      <c r="J4776" s="103"/>
    </row>
    <row r="4777" spans="1:10" ht="12.75" customHeight="1" x14ac:dyDescent="0.25">
      <c r="A4777" s="101"/>
      <c r="B4777" s="79"/>
      <c r="D4777" s="81"/>
      <c r="E4777" s="81"/>
      <c r="F4777" s="81"/>
      <c r="G4777" s="82"/>
      <c r="H4777" s="83"/>
      <c r="I4777" s="83"/>
      <c r="J4777" s="103"/>
    </row>
    <row r="4778" spans="1:10" ht="12.75" customHeight="1" x14ac:dyDescent="0.25">
      <c r="A4778" s="101">
        <v>5</v>
      </c>
      <c r="B4778" s="84" t="s">
        <v>20</v>
      </c>
      <c r="C4778" s="84" t="s">
        <v>21</v>
      </c>
      <c r="D4778" s="85" t="s">
        <v>22</v>
      </c>
      <c r="E4778" s="85" t="s">
        <v>23</v>
      </c>
      <c r="F4778" s="85"/>
      <c r="G4778" s="86" t="s">
        <v>24</v>
      </c>
      <c r="H4778" s="87" t="s">
        <v>25</v>
      </c>
      <c r="I4778" s="87" t="s">
        <v>26</v>
      </c>
      <c r="J4778" s="102"/>
    </row>
    <row r="4779" spans="1:10" ht="12.75" customHeight="1" x14ac:dyDescent="0.25">
      <c r="A4779" s="101"/>
      <c r="B4779" s="80">
        <f>Invoice!B5486</f>
        <v>0</v>
      </c>
      <c r="C4779" s="88">
        <f>Invoice!E5486</f>
        <v>0</v>
      </c>
      <c r="D4779" s="89">
        <f>Invoice!H5486</f>
        <v>0</v>
      </c>
      <c r="E4779" s="81">
        <f t="shared" si="240"/>
        <v>0</v>
      </c>
      <c r="F4779" s="81"/>
      <c r="G4779" s="82">
        <f t="shared" si="241"/>
        <v>0</v>
      </c>
      <c r="H4779" s="83">
        <f t="shared" si="242"/>
        <v>0</v>
      </c>
      <c r="I4779" s="83" t="e">
        <f t="shared" si="243"/>
        <v>#DIV/0!</v>
      </c>
      <c r="J4779" s="103" t="e">
        <f t="shared" si="244"/>
        <v>#DIV/0!</v>
      </c>
    </row>
    <row r="4780" spans="1:10" ht="12.75" customHeight="1" x14ac:dyDescent="0.25">
      <c r="A4780" s="101"/>
      <c r="D4780" s="81"/>
      <c r="E4780" s="81">
        <f>(E4779*Invoice!I5486)+((E4779-(E4779*Invoice!I5486))*Invoice!J5486)</f>
        <v>0</v>
      </c>
      <c r="F4780" s="81"/>
      <c r="G4780" s="90">
        <f>E4780/1.11</f>
        <v>0</v>
      </c>
      <c r="H4780" s="91">
        <f>G4780*11%</f>
        <v>0</v>
      </c>
      <c r="I4780" s="91" t="e">
        <f>G4780/B4779</f>
        <v>#DIV/0!</v>
      </c>
      <c r="J4780" s="104" t="e">
        <f>H4780/B4779</f>
        <v>#DIV/0!</v>
      </c>
    </row>
    <row r="4781" spans="1:10" ht="12.75" customHeight="1" x14ac:dyDescent="0.25">
      <c r="A4781" s="101"/>
      <c r="D4781" s="81" t="s">
        <v>23</v>
      </c>
      <c r="E4781" s="81">
        <f>E4779-E4780</f>
        <v>0</v>
      </c>
      <c r="F4781" s="81"/>
      <c r="G4781" s="82">
        <f>G4779-G4780</f>
        <v>0</v>
      </c>
      <c r="H4781" s="82">
        <f>H4779-H4780</f>
        <v>0</v>
      </c>
      <c r="I4781" s="82" t="e">
        <f>I4779-I4780</f>
        <v>#DIV/0!</v>
      </c>
      <c r="J4781" s="105" t="e">
        <f>J4779-J4780</f>
        <v>#DIV/0!</v>
      </c>
    </row>
    <row r="4782" spans="1:10" ht="12.75" customHeight="1" x14ac:dyDescent="0.25">
      <c r="A4782" s="101"/>
      <c r="D4782" s="81"/>
      <c r="E4782" s="81"/>
      <c r="F4782" s="81"/>
      <c r="G4782" s="82"/>
      <c r="H4782" s="83">
        <f>G4781+H4781</f>
        <v>0</v>
      </c>
      <c r="I4782" s="83"/>
      <c r="J4782" s="103"/>
    </row>
    <row r="4783" spans="1:10" ht="12.75" customHeight="1" x14ac:dyDescent="0.25">
      <c r="A4783" s="101"/>
      <c r="B4783" s="79"/>
      <c r="D4783" s="81"/>
      <c r="E4783" s="81"/>
      <c r="F4783" s="81"/>
      <c r="G4783" s="82"/>
      <c r="H4783" s="83"/>
      <c r="I4783" s="83"/>
      <c r="J4783" s="103"/>
    </row>
    <row r="4784" spans="1:10" ht="12.75" customHeight="1" x14ac:dyDescent="0.25">
      <c r="A4784" s="101">
        <v>6</v>
      </c>
      <c r="B4784" s="84" t="s">
        <v>20</v>
      </c>
      <c r="C4784" s="84" t="s">
        <v>21</v>
      </c>
      <c r="D4784" s="85" t="s">
        <v>22</v>
      </c>
      <c r="E4784" s="85" t="s">
        <v>23</v>
      </c>
      <c r="F4784" s="85"/>
      <c r="G4784" s="86" t="s">
        <v>24</v>
      </c>
      <c r="H4784" s="87" t="s">
        <v>25</v>
      </c>
      <c r="I4784" s="87" t="s">
        <v>26</v>
      </c>
      <c r="J4784" s="102"/>
    </row>
    <row r="4785" spans="1:10" ht="12.75" customHeight="1" x14ac:dyDescent="0.25">
      <c r="A4785" s="101"/>
      <c r="B4785" s="80">
        <f>Invoice!B5487</f>
        <v>0</v>
      </c>
      <c r="C4785" s="88">
        <f>Invoice!E5487</f>
        <v>0</v>
      </c>
      <c r="D4785" s="89">
        <f>Invoice!H5487</f>
        <v>0</v>
      </c>
      <c r="E4785" s="81">
        <f t="shared" si="240"/>
        <v>0</v>
      </c>
      <c r="F4785" s="81"/>
      <c r="G4785" s="82">
        <f t="shared" si="241"/>
        <v>0</v>
      </c>
      <c r="H4785" s="83">
        <f t="shared" si="242"/>
        <v>0</v>
      </c>
      <c r="I4785" s="83" t="e">
        <f t="shared" si="243"/>
        <v>#DIV/0!</v>
      </c>
      <c r="J4785" s="103" t="e">
        <f t="shared" si="244"/>
        <v>#DIV/0!</v>
      </c>
    </row>
    <row r="4786" spans="1:10" ht="12.75" customHeight="1" x14ac:dyDescent="0.25">
      <c r="A4786" s="101"/>
      <c r="D4786" s="81"/>
      <c r="E4786" s="81">
        <f>(E4785*Invoice!I5487)+((E4785-(E4785*Invoice!I5487))*Invoice!J5487)</f>
        <v>0</v>
      </c>
      <c r="F4786" s="81"/>
      <c r="G4786" s="90">
        <f>E4786/1.11</f>
        <v>0</v>
      </c>
      <c r="H4786" s="91">
        <f>G4786*11%</f>
        <v>0</v>
      </c>
      <c r="I4786" s="91" t="e">
        <f>G4786/B4785</f>
        <v>#DIV/0!</v>
      </c>
      <c r="J4786" s="104" t="e">
        <f>H4786/B4785</f>
        <v>#DIV/0!</v>
      </c>
    </row>
    <row r="4787" spans="1:10" ht="12.75" customHeight="1" x14ac:dyDescent="0.25">
      <c r="A4787" s="101"/>
      <c r="D4787" s="81" t="s">
        <v>23</v>
      </c>
      <c r="E4787" s="81">
        <f>E4785-E4786</f>
        <v>0</v>
      </c>
      <c r="F4787" s="81"/>
      <c r="G4787" s="82">
        <f>G4785-G4786</f>
        <v>0</v>
      </c>
      <c r="H4787" s="82">
        <f>H4785-H4786</f>
        <v>0</v>
      </c>
      <c r="I4787" s="82" t="e">
        <f>I4785-I4786</f>
        <v>#DIV/0!</v>
      </c>
      <c r="J4787" s="105" t="e">
        <f>J4785-J4786</f>
        <v>#DIV/0!</v>
      </c>
    </row>
    <row r="4788" spans="1:10" ht="12.75" customHeight="1" x14ac:dyDescent="0.25">
      <c r="A4788" s="101"/>
      <c r="D4788" s="81"/>
      <c r="E4788" s="81"/>
      <c r="F4788" s="81"/>
      <c r="G4788" s="82"/>
      <c r="H4788" s="83">
        <f>G4787+H4787</f>
        <v>0</v>
      </c>
      <c r="I4788" s="83"/>
      <c r="J4788" s="103"/>
    </row>
    <row r="4789" spans="1:10" ht="12.75" customHeight="1" x14ac:dyDescent="0.25">
      <c r="A4789" s="101"/>
      <c r="B4789" s="79"/>
      <c r="D4789" s="81"/>
      <c r="E4789" s="81"/>
      <c r="F4789" s="81"/>
      <c r="G4789" s="82"/>
      <c r="H4789" s="83"/>
      <c r="I4789" s="83"/>
      <c r="J4789" s="103"/>
    </row>
    <row r="4790" spans="1:10" ht="12.75" customHeight="1" x14ac:dyDescent="0.25">
      <c r="A4790" s="101">
        <v>7</v>
      </c>
      <c r="B4790" s="84" t="s">
        <v>20</v>
      </c>
      <c r="C4790" s="84" t="s">
        <v>21</v>
      </c>
      <c r="D4790" s="85" t="s">
        <v>22</v>
      </c>
      <c r="E4790" s="85" t="s">
        <v>23</v>
      </c>
      <c r="F4790" s="85"/>
      <c r="G4790" s="86" t="s">
        <v>24</v>
      </c>
      <c r="H4790" s="87" t="s">
        <v>25</v>
      </c>
      <c r="I4790" s="87" t="s">
        <v>26</v>
      </c>
      <c r="J4790" s="102"/>
    </row>
    <row r="4791" spans="1:10" ht="12.75" customHeight="1" x14ac:dyDescent="0.25">
      <c r="A4791" s="101"/>
      <c r="B4791" s="80">
        <f>Invoice!B5488</f>
        <v>0</v>
      </c>
      <c r="C4791" s="88">
        <f>Invoice!E5488</f>
        <v>0</v>
      </c>
      <c r="D4791" s="89">
        <f>Invoice!H5488</f>
        <v>0</v>
      </c>
      <c r="E4791" s="81">
        <f t="shared" si="240"/>
        <v>0</v>
      </c>
      <c r="F4791" s="81"/>
      <c r="G4791" s="82">
        <f t="shared" si="241"/>
        <v>0</v>
      </c>
      <c r="H4791" s="83">
        <f t="shared" si="242"/>
        <v>0</v>
      </c>
      <c r="I4791" s="83" t="e">
        <f t="shared" si="243"/>
        <v>#DIV/0!</v>
      </c>
      <c r="J4791" s="103" t="e">
        <f t="shared" si="244"/>
        <v>#DIV/0!</v>
      </c>
    </row>
    <row r="4792" spans="1:10" ht="12.75" customHeight="1" x14ac:dyDescent="0.25">
      <c r="A4792" s="101"/>
      <c r="D4792" s="81"/>
      <c r="E4792" s="81">
        <f>(E4791*Invoice!I5488)+((E4791-(E4791*Invoice!I5488))*Invoice!J5488)</f>
        <v>0</v>
      </c>
      <c r="F4792" s="81"/>
      <c r="G4792" s="90">
        <f>E4792/1.11</f>
        <v>0</v>
      </c>
      <c r="H4792" s="91">
        <f>G4792*11%</f>
        <v>0</v>
      </c>
      <c r="I4792" s="91" t="e">
        <f>G4792/B4791</f>
        <v>#DIV/0!</v>
      </c>
      <c r="J4792" s="104" t="e">
        <f>H4792/B4791</f>
        <v>#DIV/0!</v>
      </c>
    </row>
    <row r="4793" spans="1:10" ht="12.75" customHeight="1" x14ac:dyDescent="0.25">
      <c r="A4793" s="101"/>
      <c r="D4793" s="81" t="s">
        <v>23</v>
      </c>
      <c r="E4793" s="81">
        <f>E4791-E4792</f>
        <v>0</v>
      </c>
      <c r="F4793" s="81"/>
      <c r="G4793" s="82">
        <f>G4791-G4792</f>
        <v>0</v>
      </c>
      <c r="H4793" s="82">
        <f>H4791-H4792</f>
        <v>0</v>
      </c>
      <c r="I4793" s="82" t="e">
        <f>I4791-I4792</f>
        <v>#DIV/0!</v>
      </c>
      <c r="J4793" s="105" t="e">
        <f>J4791-J4792</f>
        <v>#DIV/0!</v>
      </c>
    </row>
    <row r="4794" spans="1:10" ht="12.75" customHeight="1" x14ac:dyDescent="0.25">
      <c r="A4794" s="101"/>
      <c r="D4794" s="81"/>
      <c r="E4794" s="81"/>
      <c r="F4794" s="81"/>
      <c r="G4794" s="82"/>
      <c r="H4794" s="83">
        <f>G4793+H4793</f>
        <v>0</v>
      </c>
      <c r="I4794" s="83"/>
      <c r="J4794" s="103"/>
    </row>
    <row r="4795" spans="1:10" ht="12.75" customHeight="1" x14ac:dyDescent="0.25">
      <c r="A4795" s="101"/>
      <c r="B4795" s="79"/>
      <c r="D4795" s="81"/>
      <c r="E4795" s="81"/>
      <c r="F4795" s="81"/>
      <c r="G4795" s="82"/>
      <c r="H4795" s="83"/>
      <c r="I4795" s="83"/>
      <c r="J4795" s="103"/>
    </row>
    <row r="4796" spans="1:10" ht="12.75" customHeight="1" x14ac:dyDescent="0.25">
      <c r="A4796" s="101">
        <v>8</v>
      </c>
      <c r="B4796" s="84" t="s">
        <v>20</v>
      </c>
      <c r="C4796" s="84" t="s">
        <v>21</v>
      </c>
      <c r="D4796" s="85" t="s">
        <v>22</v>
      </c>
      <c r="E4796" s="85" t="s">
        <v>23</v>
      </c>
      <c r="F4796" s="85"/>
      <c r="G4796" s="86" t="s">
        <v>24</v>
      </c>
      <c r="H4796" s="87" t="s">
        <v>25</v>
      </c>
      <c r="I4796" s="87" t="s">
        <v>26</v>
      </c>
      <c r="J4796" s="102"/>
    </row>
    <row r="4797" spans="1:10" ht="12.75" customHeight="1" x14ac:dyDescent="0.25">
      <c r="A4797" s="101"/>
      <c r="B4797" s="80">
        <f>Invoice!B5489</f>
        <v>0</v>
      </c>
      <c r="C4797" s="88">
        <f>Invoice!E5489</f>
        <v>0</v>
      </c>
      <c r="D4797" s="89">
        <f>Invoice!H5489</f>
        <v>0</v>
      </c>
      <c r="E4797" s="81">
        <f t="shared" si="240"/>
        <v>0</v>
      </c>
      <c r="F4797" s="81"/>
      <c r="G4797" s="82">
        <f t="shared" si="241"/>
        <v>0</v>
      </c>
      <c r="H4797" s="83">
        <f t="shared" si="242"/>
        <v>0</v>
      </c>
      <c r="I4797" s="83" t="e">
        <f t="shared" si="243"/>
        <v>#DIV/0!</v>
      </c>
      <c r="J4797" s="103" t="e">
        <f t="shared" si="244"/>
        <v>#DIV/0!</v>
      </c>
    </row>
    <row r="4798" spans="1:10" ht="12.75" customHeight="1" x14ac:dyDescent="0.25">
      <c r="A4798" s="101"/>
      <c r="D4798" s="81"/>
      <c r="E4798" s="81">
        <f>(E4797*Invoice!I5489)+((E4797-(E4797*Invoice!I5489))*Invoice!J5489)</f>
        <v>0</v>
      </c>
      <c r="F4798" s="81"/>
      <c r="G4798" s="90">
        <f>E4798/1.11</f>
        <v>0</v>
      </c>
      <c r="H4798" s="91">
        <f>G4798*11%</f>
        <v>0</v>
      </c>
      <c r="I4798" s="91" t="e">
        <f>G4798/B4797</f>
        <v>#DIV/0!</v>
      </c>
      <c r="J4798" s="104" t="e">
        <f>H4798/B4797</f>
        <v>#DIV/0!</v>
      </c>
    </row>
    <row r="4799" spans="1:10" ht="12.75" customHeight="1" x14ac:dyDescent="0.25">
      <c r="A4799" s="101"/>
      <c r="D4799" s="81" t="s">
        <v>23</v>
      </c>
      <c r="E4799" s="81">
        <f>E4797-E4798</f>
        <v>0</v>
      </c>
      <c r="F4799" s="81"/>
      <c r="G4799" s="82">
        <f>G4797-G4798</f>
        <v>0</v>
      </c>
      <c r="H4799" s="82">
        <f>H4797-H4798</f>
        <v>0</v>
      </c>
      <c r="I4799" s="82" t="e">
        <f>I4797-I4798</f>
        <v>#DIV/0!</v>
      </c>
      <c r="J4799" s="105" t="e">
        <f>J4797-J4798</f>
        <v>#DIV/0!</v>
      </c>
    </row>
    <row r="4800" spans="1:10" ht="12.75" customHeight="1" x14ac:dyDescent="0.25">
      <c r="A4800" s="101"/>
      <c r="D4800" s="81"/>
      <c r="E4800" s="81"/>
      <c r="F4800" s="81"/>
      <c r="G4800" s="82"/>
      <c r="H4800" s="83">
        <f>G4799+H4799</f>
        <v>0</v>
      </c>
      <c r="I4800" s="83"/>
      <c r="J4800" s="103"/>
    </row>
    <row r="4801" spans="1:10" ht="12.75" customHeight="1" x14ac:dyDescent="0.25">
      <c r="A4801" s="101"/>
      <c r="B4801" s="79"/>
      <c r="D4801" s="81"/>
      <c r="E4801" s="81"/>
      <c r="F4801" s="81"/>
      <c r="G4801" s="82"/>
      <c r="H4801" s="83"/>
      <c r="I4801" s="83"/>
      <c r="J4801" s="103"/>
    </row>
    <row r="4802" spans="1:10" ht="12.75" customHeight="1" x14ac:dyDescent="0.25">
      <c r="A4802" s="101">
        <v>9</v>
      </c>
      <c r="B4802" s="84" t="s">
        <v>20</v>
      </c>
      <c r="C4802" s="84" t="s">
        <v>21</v>
      </c>
      <c r="D4802" s="85" t="s">
        <v>22</v>
      </c>
      <c r="E4802" s="85" t="s">
        <v>23</v>
      </c>
      <c r="F4802" s="85"/>
      <c r="G4802" s="86" t="s">
        <v>24</v>
      </c>
      <c r="H4802" s="87" t="s">
        <v>25</v>
      </c>
      <c r="I4802" s="87" t="s">
        <v>26</v>
      </c>
      <c r="J4802" s="102"/>
    </row>
    <row r="4803" spans="1:10" ht="12.75" customHeight="1" x14ac:dyDescent="0.25">
      <c r="A4803" s="101"/>
      <c r="B4803" s="80">
        <f>Invoice!B5490</f>
        <v>0</v>
      </c>
      <c r="C4803" s="88">
        <f>Invoice!E5490</f>
        <v>0</v>
      </c>
      <c r="D4803" s="89">
        <f>Invoice!H5490</f>
        <v>0</v>
      </c>
      <c r="E4803" s="81">
        <f t="shared" si="240"/>
        <v>0</v>
      </c>
      <c r="F4803" s="81"/>
      <c r="G4803" s="82">
        <f t="shared" si="241"/>
        <v>0</v>
      </c>
      <c r="H4803" s="83">
        <f t="shared" si="242"/>
        <v>0</v>
      </c>
      <c r="I4803" s="83" t="e">
        <f t="shared" si="243"/>
        <v>#DIV/0!</v>
      </c>
      <c r="J4803" s="103" t="e">
        <f t="shared" si="244"/>
        <v>#DIV/0!</v>
      </c>
    </row>
    <row r="4804" spans="1:10" ht="12.75" customHeight="1" x14ac:dyDescent="0.25">
      <c r="A4804" s="101"/>
      <c r="D4804" s="81"/>
      <c r="E4804" s="81">
        <f>(E4803*Invoice!I5490)+((E4803-(E4803*Invoice!I5490))*Invoice!J5490)</f>
        <v>0</v>
      </c>
      <c r="F4804" s="81"/>
      <c r="G4804" s="90">
        <f>E4804/1.11</f>
        <v>0</v>
      </c>
      <c r="H4804" s="91">
        <f>G4804*11%</f>
        <v>0</v>
      </c>
      <c r="I4804" s="91" t="e">
        <f>G4804/B4803</f>
        <v>#DIV/0!</v>
      </c>
      <c r="J4804" s="104" t="e">
        <f>H4804/B4803</f>
        <v>#DIV/0!</v>
      </c>
    </row>
    <row r="4805" spans="1:10" ht="12.75" customHeight="1" x14ac:dyDescent="0.25">
      <c r="A4805" s="101"/>
      <c r="D4805" s="81" t="s">
        <v>23</v>
      </c>
      <c r="E4805" s="81">
        <f>E4803-E4804</f>
        <v>0</v>
      </c>
      <c r="F4805" s="81"/>
      <c r="G4805" s="82">
        <f>G4803-G4804</f>
        <v>0</v>
      </c>
      <c r="H4805" s="82">
        <f>H4803-H4804</f>
        <v>0</v>
      </c>
      <c r="I4805" s="82" t="e">
        <f>I4803-I4804</f>
        <v>#DIV/0!</v>
      </c>
      <c r="J4805" s="105" t="e">
        <f>J4803-J4804</f>
        <v>#DIV/0!</v>
      </c>
    </row>
    <row r="4806" spans="1:10" ht="12.75" customHeight="1" x14ac:dyDescent="0.25">
      <c r="A4806" s="101"/>
      <c r="D4806" s="81"/>
      <c r="E4806" s="81"/>
      <c r="F4806" s="81"/>
      <c r="G4806" s="82"/>
      <c r="H4806" s="83">
        <f>G4805+H4805</f>
        <v>0</v>
      </c>
      <c r="I4806" s="83"/>
      <c r="J4806" s="103"/>
    </row>
    <row r="4807" spans="1:10" ht="12.75" customHeight="1" x14ac:dyDescent="0.25">
      <c r="A4807" s="101"/>
      <c r="B4807" s="79"/>
      <c r="D4807" s="81"/>
      <c r="E4807" s="81"/>
      <c r="F4807" s="81"/>
      <c r="G4807" s="82"/>
      <c r="H4807" s="83"/>
      <c r="I4807" s="83"/>
      <c r="J4807" s="103"/>
    </row>
    <row r="4808" spans="1:10" ht="12.75" customHeight="1" x14ac:dyDescent="0.25">
      <c r="A4808" s="101">
        <v>10</v>
      </c>
      <c r="B4808" s="84" t="s">
        <v>20</v>
      </c>
      <c r="C4808" s="84" t="s">
        <v>21</v>
      </c>
      <c r="D4808" s="85" t="s">
        <v>22</v>
      </c>
      <c r="E4808" s="85" t="s">
        <v>23</v>
      </c>
      <c r="F4808" s="85"/>
      <c r="G4808" s="86" t="s">
        <v>24</v>
      </c>
      <c r="H4808" s="87" t="s">
        <v>25</v>
      </c>
      <c r="I4808" s="87" t="s">
        <v>26</v>
      </c>
      <c r="J4808" s="102"/>
    </row>
    <row r="4809" spans="1:10" ht="12.75" customHeight="1" x14ac:dyDescent="0.25">
      <c r="A4809" s="101"/>
      <c r="B4809" s="80">
        <f>Invoice!B5491</f>
        <v>0</v>
      </c>
      <c r="C4809" s="88">
        <f>Invoice!E5491</f>
        <v>0</v>
      </c>
      <c r="D4809" s="89">
        <f>Invoice!H5491</f>
        <v>0</v>
      </c>
      <c r="E4809" s="81">
        <f t="shared" si="240"/>
        <v>0</v>
      </c>
      <c r="F4809" s="81"/>
      <c r="G4809" s="82">
        <f t="shared" si="241"/>
        <v>0</v>
      </c>
      <c r="H4809" s="83">
        <f t="shared" si="242"/>
        <v>0</v>
      </c>
      <c r="I4809" s="83" t="e">
        <f t="shared" si="243"/>
        <v>#DIV/0!</v>
      </c>
      <c r="J4809" s="103" t="e">
        <f t="shared" si="244"/>
        <v>#DIV/0!</v>
      </c>
    </row>
    <row r="4810" spans="1:10" ht="12.75" customHeight="1" x14ac:dyDescent="0.25">
      <c r="A4810" s="101"/>
      <c r="D4810" s="81"/>
      <c r="E4810" s="81">
        <f>(E4809*Invoice!I5491)+((E4809-(E4809*Invoice!I5491))*Invoice!J5491)</f>
        <v>0</v>
      </c>
      <c r="F4810" s="81"/>
      <c r="G4810" s="90">
        <f>E4810/1.11</f>
        <v>0</v>
      </c>
      <c r="H4810" s="91">
        <f>G4810*11%</f>
        <v>0</v>
      </c>
      <c r="I4810" s="91" t="e">
        <f>G4810/B4809</f>
        <v>#DIV/0!</v>
      </c>
      <c r="J4810" s="104" t="e">
        <f>H4810/B4809</f>
        <v>#DIV/0!</v>
      </c>
    </row>
    <row r="4811" spans="1:10" ht="12.75" customHeight="1" x14ac:dyDescent="0.25">
      <c r="A4811" s="101"/>
      <c r="D4811" s="81" t="s">
        <v>23</v>
      </c>
      <c r="E4811" s="81">
        <f>E4809-E4810</f>
        <v>0</v>
      </c>
      <c r="F4811" s="81"/>
      <c r="G4811" s="82">
        <f>G4809-G4810</f>
        <v>0</v>
      </c>
      <c r="H4811" s="82">
        <f>H4809-H4810</f>
        <v>0</v>
      </c>
      <c r="I4811" s="82" t="e">
        <f>I4809-I4810</f>
        <v>#DIV/0!</v>
      </c>
      <c r="J4811" s="105" t="e">
        <f>J4809-J4810</f>
        <v>#DIV/0!</v>
      </c>
    </row>
    <row r="4812" spans="1:10" ht="12.75" customHeight="1" x14ac:dyDescent="0.25">
      <c r="A4812" s="101"/>
      <c r="D4812" s="81"/>
      <c r="E4812" s="81"/>
      <c r="F4812" s="81"/>
      <c r="G4812" s="82"/>
      <c r="H4812" s="83">
        <f>G4811+H4811</f>
        <v>0</v>
      </c>
      <c r="I4812" s="83"/>
      <c r="J4812" s="103"/>
    </row>
    <row r="4813" spans="1:10" ht="12.75" customHeight="1" x14ac:dyDescent="0.25">
      <c r="A4813" s="101"/>
      <c r="B4813" s="79"/>
      <c r="D4813" s="81"/>
      <c r="E4813" s="81"/>
      <c r="F4813" s="81"/>
      <c r="G4813" s="82"/>
      <c r="H4813" s="83"/>
      <c r="I4813" s="83"/>
      <c r="J4813" s="103"/>
    </row>
    <row r="4814" spans="1:10" ht="12.75" customHeight="1" x14ac:dyDescent="0.25">
      <c r="A4814" s="101">
        <v>11</v>
      </c>
      <c r="B4814" s="84" t="s">
        <v>20</v>
      </c>
      <c r="C4814" s="84" t="s">
        <v>21</v>
      </c>
      <c r="D4814" s="85" t="s">
        <v>22</v>
      </c>
      <c r="E4814" s="85" t="s">
        <v>23</v>
      </c>
      <c r="F4814" s="85"/>
      <c r="G4814" s="86" t="s">
        <v>24</v>
      </c>
      <c r="H4814" s="87" t="s">
        <v>25</v>
      </c>
      <c r="I4814" s="87" t="s">
        <v>26</v>
      </c>
      <c r="J4814" s="102"/>
    </row>
    <row r="4815" spans="1:10" ht="12.75" customHeight="1" x14ac:dyDescent="0.25">
      <c r="A4815" s="101"/>
      <c r="B4815" s="80">
        <f>Invoice!B5492</f>
        <v>0</v>
      </c>
      <c r="C4815" s="88">
        <f>Invoice!E5492</f>
        <v>0</v>
      </c>
      <c r="D4815" s="89">
        <f>Invoice!H5492</f>
        <v>0</v>
      </c>
      <c r="E4815" s="81">
        <f t="shared" si="240"/>
        <v>0</v>
      </c>
      <c r="F4815" s="81"/>
      <c r="G4815" s="82">
        <f t="shared" si="241"/>
        <v>0</v>
      </c>
      <c r="H4815" s="83">
        <f t="shared" si="242"/>
        <v>0</v>
      </c>
      <c r="I4815" s="83" t="e">
        <f t="shared" si="243"/>
        <v>#DIV/0!</v>
      </c>
      <c r="J4815" s="103" t="e">
        <f t="shared" si="244"/>
        <v>#DIV/0!</v>
      </c>
    </row>
    <row r="4816" spans="1:10" ht="12.75" customHeight="1" x14ac:dyDescent="0.25">
      <c r="A4816" s="101"/>
      <c r="D4816" s="81"/>
      <c r="E4816" s="81">
        <f>(E4815*Invoice!I5492)+((E4815-(E4815*Invoice!I5492))*Invoice!J5492)</f>
        <v>0</v>
      </c>
      <c r="F4816" s="81"/>
      <c r="G4816" s="90">
        <f>E4816/1.11</f>
        <v>0</v>
      </c>
      <c r="H4816" s="91">
        <f>G4816*11%</f>
        <v>0</v>
      </c>
      <c r="I4816" s="91" t="e">
        <f>G4816/B4815</f>
        <v>#DIV/0!</v>
      </c>
      <c r="J4816" s="104" t="e">
        <f>H4816/B4815</f>
        <v>#DIV/0!</v>
      </c>
    </row>
    <row r="4817" spans="1:10" ht="12.75" customHeight="1" x14ac:dyDescent="0.25">
      <c r="A4817" s="101"/>
      <c r="D4817" s="81" t="s">
        <v>23</v>
      </c>
      <c r="E4817" s="81">
        <f>E4815-E4816</f>
        <v>0</v>
      </c>
      <c r="F4817" s="81"/>
      <c r="G4817" s="82">
        <f>G4815-G4816</f>
        <v>0</v>
      </c>
      <c r="H4817" s="82">
        <f>H4815-H4816</f>
        <v>0</v>
      </c>
      <c r="I4817" s="82" t="e">
        <f>I4815-I4816</f>
        <v>#DIV/0!</v>
      </c>
      <c r="J4817" s="105" t="e">
        <f>J4815-J4816</f>
        <v>#DIV/0!</v>
      </c>
    </row>
    <row r="4818" spans="1:10" ht="12.75" customHeight="1" x14ac:dyDescent="0.25">
      <c r="A4818" s="101"/>
      <c r="D4818" s="81"/>
      <c r="E4818" s="81"/>
      <c r="F4818" s="81"/>
      <c r="G4818" s="82"/>
      <c r="H4818" s="83">
        <f>G4817+H4817</f>
        <v>0</v>
      </c>
      <c r="I4818" s="83"/>
      <c r="J4818" s="103"/>
    </row>
    <row r="4819" spans="1:10" ht="12.75" customHeight="1" x14ac:dyDescent="0.25">
      <c r="A4819" s="101"/>
      <c r="B4819" s="79"/>
      <c r="D4819" s="81"/>
      <c r="E4819" s="81"/>
      <c r="F4819" s="81"/>
      <c r="G4819" s="82"/>
      <c r="H4819" s="83"/>
      <c r="I4819" s="83"/>
      <c r="J4819" s="103"/>
    </row>
    <row r="4820" spans="1:10" ht="12.75" customHeight="1" x14ac:dyDescent="0.25">
      <c r="A4820" s="101">
        <v>12</v>
      </c>
      <c r="B4820" s="84" t="s">
        <v>20</v>
      </c>
      <c r="C4820" s="84" t="s">
        <v>21</v>
      </c>
      <c r="D4820" s="85" t="s">
        <v>22</v>
      </c>
      <c r="E4820" s="85" t="s">
        <v>23</v>
      </c>
      <c r="F4820" s="85"/>
      <c r="G4820" s="86" t="s">
        <v>24</v>
      </c>
      <c r="H4820" s="87" t="s">
        <v>25</v>
      </c>
      <c r="I4820" s="87" t="s">
        <v>26</v>
      </c>
      <c r="J4820" s="102"/>
    </row>
    <row r="4821" spans="1:10" ht="12.75" customHeight="1" x14ac:dyDescent="0.25">
      <c r="A4821" s="101"/>
      <c r="B4821" s="80">
        <f>Invoice!B5493</f>
        <v>0</v>
      </c>
      <c r="C4821" s="88">
        <f>Invoice!E5493</f>
        <v>0</v>
      </c>
      <c r="D4821" s="89">
        <f>Invoice!H5493</f>
        <v>0</v>
      </c>
      <c r="E4821" s="81">
        <f t="shared" si="240"/>
        <v>0</v>
      </c>
      <c r="F4821" s="81"/>
      <c r="G4821" s="82">
        <f t="shared" si="241"/>
        <v>0</v>
      </c>
      <c r="H4821" s="83">
        <f t="shared" si="242"/>
        <v>0</v>
      </c>
      <c r="I4821" s="83" t="e">
        <f t="shared" si="243"/>
        <v>#DIV/0!</v>
      </c>
      <c r="J4821" s="103" t="e">
        <f t="shared" si="244"/>
        <v>#DIV/0!</v>
      </c>
    </row>
    <row r="4822" spans="1:10" ht="12.75" customHeight="1" x14ac:dyDescent="0.25">
      <c r="A4822" s="101"/>
      <c r="D4822" s="81"/>
      <c r="E4822" s="81">
        <f>(E4821*Invoice!I5493)+((E4821-(E4821*Invoice!I5493))*Invoice!J5493)</f>
        <v>0</v>
      </c>
      <c r="F4822" s="81"/>
      <c r="G4822" s="90">
        <f>E4822/1.11</f>
        <v>0</v>
      </c>
      <c r="H4822" s="91">
        <f>G4822*11%</f>
        <v>0</v>
      </c>
      <c r="I4822" s="91" t="e">
        <f>G4822/B4821</f>
        <v>#DIV/0!</v>
      </c>
      <c r="J4822" s="104" t="e">
        <f>H4822/B4821</f>
        <v>#DIV/0!</v>
      </c>
    </row>
    <row r="4823" spans="1:10" ht="12.75" customHeight="1" x14ac:dyDescent="0.25">
      <c r="A4823" s="101"/>
      <c r="D4823" s="81" t="s">
        <v>23</v>
      </c>
      <c r="E4823" s="81">
        <f>E4821-E4822</f>
        <v>0</v>
      </c>
      <c r="F4823" s="81"/>
      <c r="G4823" s="82">
        <f>G4821-G4822</f>
        <v>0</v>
      </c>
      <c r="H4823" s="82">
        <f>H4821-H4822</f>
        <v>0</v>
      </c>
      <c r="I4823" s="82" t="e">
        <f>I4821-I4822</f>
        <v>#DIV/0!</v>
      </c>
      <c r="J4823" s="105" t="e">
        <f>J4821-J4822</f>
        <v>#DIV/0!</v>
      </c>
    </row>
    <row r="4824" spans="1:10" ht="12.75" customHeight="1" x14ac:dyDescent="0.25">
      <c r="A4824" s="101"/>
      <c r="D4824" s="81"/>
      <c r="E4824" s="81"/>
      <c r="F4824" s="81"/>
      <c r="G4824" s="82"/>
      <c r="H4824" s="83">
        <f>G4823+H4823</f>
        <v>0</v>
      </c>
      <c r="I4824" s="83"/>
      <c r="J4824" s="103"/>
    </row>
    <row r="4825" spans="1:10" ht="12.75" customHeight="1" x14ac:dyDescent="0.25">
      <c r="A4825" s="101"/>
      <c r="B4825" s="79"/>
      <c r="D4825" s="81"/>
      <c r="E4825" s="81"/>
      <c r="F4825" s="81"/>
      <c r="G4825" s="82"/>
      <c r="H4825" s="83"/>
      <c r="I4825" s="83"/>
      <c r="J4825" s="103"/>
    </row>
    <row r="4826" spans="1:10" ht="12.75" customHeight="1" x14ac:dyDescent="0.25">
      <c r="A4826" s="101">
        <v>13</v>
      </c>
      <c r="B4826" s="84" t="s">
        <v>20</v>
      </c>
      <c r="C4826" s="84" t="s">
        <v>21</v>
      </c>
      <c r="D4826" s="85" t="s">
        <v>22</v>
      </c>
      <c r="E4826" s="85" t="s">
        <v>23</v>
      </c>
      <c r="F4826" s="85"/>
      <c r="G4826" s="86" t="s">
        <v>24</v>
      </c>
      <c r="H4826" s="87" t="s">
        <v>25</v>
      </c>
      <c r="I4826" s="87" t="s">
        <v>26</v>
      </c>
      <c r="J4826" s="102"/>
    </row>
    <row r="4827" spans="1:10" ht="12.75" customHeight="1" x14ac:dyDescent="0.25">
      <c r="A4827" s="101"/>
      <c r="B4827" s="80">
        <f>Invoice!B5494</f>
        <v>0</v>
      </c>
      <c r="C4827" s="88">
        <f>Invoice!E5494</f>
        <v>0</v>
      </c>
      <c r="D4827" s="89">
        <f>Invoice!H5494</f>
        <v>0</v>
      </c>
      <c r="E4827" s="81">
        <f t="shared" si="240"/>
        <v>0</v>
      </c>
      <c r="F4827" s="81"/>
      <c r="G4827" s="82">
        <f t="shared" si="241"/>
        <v>0</v>
      </c>
      <c r="H4827" s="83">
        <f t="shared" si="242"/>
        <v>0</v>
      </c>
      <c r="I4827" s="83" t="e">
        <f t="shared" si="243"/>
        <v>#DIV/0!</v>
      </c>
      <c r="J4827" s="103" t="e">
        <f t="shared" si="244"/>
        <v>#DIV/0!</v>
      </c>
    </row>
    <row r="4828" spans="1:10" ht="12.75" customHeight="1" x14ac:dyDescent="0.25">
      <c r="A4828" s="101"/>
      <c r="D4828" s="81"/>
      <c r="E4828" s="81">
        <f>(E4827*Invoice!I5494)+((E4827-(E4827*Invoice!I5494))*Invoice!J5494)</f>
        <v>0</v>
      </c>
      <c r="F4828" s="81"/>
      <c r="G4828" s="90">
        <f>E4828/1.11</f>
        <v>0</v>
      </c>
      <c r="H4828" s="91">
        <f>G4828*11%</f>
        <v>0</v>
      </c>
      <c r="I4828" s="91" t="e">
        <f>G4828/B4827</f>
        <v>#DIV/0!</v>
      </c>
      <c r="J4828" s="104" t="e">
        <f>H4828/B4827</f>
        <v>#DIV/0!</v>
      </c>
    </row>
    <row r="4829" spans="1:10" ht="12.75" customHeight="1" x14ac:dyDescent="0.25">
      <c r="A4829" s="101"/>
      <c r="D4829" s="81" t="s">
        <v>23</v>
      </c>
      <c r="E4829" s="81">
        <f>E4827-E4828</f>
        <v>0</v>
      </c>
      <c r="F4829" s="81"/>
      <c r="G4829" s="82">
        <f>G4827-G4828</f>
        <v>0</v>
      </c>
      <c r="H4829" s="82">
        <f>H4827-H4828</f>
        <v>0</v>
      </c>
      <c r="I4829" s="82" t="e">
        <f>I4827-I4828</f>
        <v>#DIV/0!</v>
      </c>
      <c r="J4829" s="105" t="e">
        <f>J4827-J4828</f>
        <v>#DIV/0!</v>
      </c>
    </row>
    <row r="4830" spans="1:10" ht="12.75" customHeight="1" x14ac:dyDescent="0.25">
      <c r="A4830" s="101"/>
      <c r="D4830" s="81"/>
      <c r="E4830" s="81"/>
      <c r="F4830" s="81"/>
      <c r="G4830" s="82"/>
      <c r="H4830" s="83">
        <f>G4829+H4829</f>
        <v>0</v>
      </c>
      <c r="I4830" s="83"/>
      <c r="J4830" s="103"/>
    </row>
    <row r="4831" spans="1:10" ht="12.75" customHeight="1" x14ac:dyDescent="0.25">
      <c r="A4831" s="101"/>
      <c r="B4831" s="79"/>
      <c r="D4831" s="81"/>
      <c r="E4831" s="81"/>
      <c r="F4831" s="81"/>
      <c r="G4831" s="82"/>
      <c r="H4831" s="83"/>
      <c r="I4831" s="83"/>
      <c r="J4831" s="103"/>
    </row>
    <row r="4832" spans="1:10" ht="12.75" customHeight="1" x14ac:dyDescent="0.25">
      <c r="A4832" s="101">
        <v>14</v>
      </c>
      <c r="B4832" s="84" t="s">
        <v>20</v>
      </c>
      <c r="C4832" s="84" t="s">
        <v>21</v>
      </c>
      <c r="D4832" s="85" t="s">
        <v>22</v>
      </c>
      <c r="E4832" s="85" t="s">
        <v>23</v>
      </c>
      <c r="F4832" s="85"/>
      <c r="G4832" s="86" t="s">
        <v>24</v>
      </c>
      <c r="H4832" s="87" t="s">
        <v>25</v>
      </c>
      <c r="I4832" s="87" t="s">
        <v>26</v>
      </c>
      <c r="J4832" s="102"/>
    </row>
    <row r="4833" spans="1:10" ht="12.75" customHeight="1" x14ac:dyDescent="0.25">
      <c r="A4833" s="101"/>
      <c r="B4833" s="80">
        <f>Invoice!B5495</f>
        <v>0</v>
      </c>
      <c r="C4833" s="88">
        <f>Invoice!E5495</f>
        <v>0</v>
      </c>
      <c r="D4833" s="89">
        <f>Invoice!H5495</f>
        <v>0</v>
      </c>
      <c r="E4833" s="81">
        <f t="shared" si="240"/>
        <v>0</v>
      </c>
      <c r="F4833" s="81"/>
      <c r="G4833" s="82">
        <f t="shared" si="241"/>
        <v>0</v>
      </c>
      <c r="H4833" s="83">
        <f t="shared" si="242"/>
        <v>0</v>
      </c>
      <c r="I4833" s="83" t="e">
        <f t="shared" si="243"/>
        <v>#DIV/0!</v>
      </c>
      <c r="J4833" s="103" t="e">
        <f t="shared" si="244"/>
        <v>#DIV/0!</v>
      </c>
    </row>
    <row r="4834" spans="1:10" ht="12.75" customHeight="1" x14ac:dyDescent="0.25">
      <c r="A4834" s="101"/>
      <c r="D4834" s="81"/>
      <c r="E4834" s="81">
        <f>(E4833*Invoice!I5495)+((E4833-(E4833*Invoice!I5495))*Invoice!J5495)</f>
        <v>0</v>
      </c>
      <c r="F4834" s="81"/>
      <c r="G4834" s="90">
        <f>E4834/1.11</f>
        <v>0</v>
      </c>
      <c r="H4834" s="91">
        <f>G4834*11%</f>
        <v>0</v>
      </c>
      <c r="I4834" s="91" t="e">
        <f>G4834/B4833</f>
        <v>#DIV/0!</v>
      </c>
      <c r="J4834" s="104" t="e">
        <f>H4834/B4833</f>
        <v>#DIV/0!</v>
      </c>
    </row>
    <row r="4835" spans="1:10" ht="12.75" customHeight="1" x14ac:dyDescent="0.25">
      <c r="A4835" s="101"/>
      <c r="D4835" s="81" t="s">
        <v>23</v>
      </c>
      <c r="E4835" s="81">
        <f>E4833-E4834</f>
        <v>0</v>
      </c>
      <c r="F4835" s="81"/>
      <c r="G4835" s="82">
        <f>G4833-G4834</f>
        <v>0</v>
      </c>
      <c r="H4835" s="82">
        <f>H4833-H4834</f>
        <v>0</v>
      </c>
      <c r="I4835" s="82" t="e">
        <f>I4833-I4834</f>
        <v>#DIV/0!</v>
      </c>
      <c r="J4835" s="105" t="e">
        <f>J4833-J4834</f>
        <v>#DIV/0!</v>
      </c>
    </row>
    <row r="4836" spans="1:10" ht="12.75" customHeight="1" x14ac:dyDescent="0.25">
      <c r="A4836" s="101"/>
      <c r="D4836" s="81"/>
      <c r="E4836" s="81"/>
      <c r="F4836" s="81"/>
      <c r="G4836" s="82"/>
      <c r="H4836" s="83">
        <f>G4835+H4835</f>
        <v>0</v>
      </c>
      <c r="I4836" s="83"/>
      <c r="J4836" s="103"/>
    </row>
    <row r="4837" spans="1:10" ht="12.75" customHeight="1" x14ac:dyDescent="0.25">
      <c r="A4837" s="101"/>
      <c r="B4837" s="79"/>
      <c r="D4837" s="81"/>
      <c r="E4837" s="81"/>
      <c r="F4837" s="81"/>
      <c r="G4837" s="82"/>
      <c r="H4837" s="83"/>
      <c r="I4837" s="83"/>
      <c r="J4837" s="103"/>
    </row>
    <row r="4838" spans="1:10" ht="12.75" customHeight="1" x14ac:dyDescent="0.25">
      <c r="A4838" s="101">
        <v>15</v>
      </c>
      <c r="B4838" s="84" t="s">
        <v>20</v>
      </c>
      <c r="C4838" s="84" t="s">
        <v>21</v>
      </c>
      <c r="D4838" s="85" t="s">
        <v>22</v>
      </c>
      <c r="E4838" s="85" t="s">
        <v>23</v>
      </c>
      <c r="F4838" s="85"/>
      <c r="G4838" s="86" t="s">
        <v>24</v>
      </c>
      <c r="H4838" s="87" t="s">
        <v>25</v>
      </c>
      <c r="I4838" s="87" t="s">
        <v>26</v>
      </c>
      <c r="J4838" s="102"/>
    </row>
    <row r="4839" spans="1:10" ht="12.75" customHeight="1" x14ac:dyDescent="0.25">
      <c r="A4839" s="101"/>
      <c r="B4839" s="80">
        <f>Invoice!B5496</f>
        <v>0</v>
      </c>
      <c r="C4839" s="88">
        <f>Invoice!E5496</f>
        <v>0</v>
      </c>
      <c r="D4839" s="89">
        <f>Invoice!H5496</f>
        <v>0</v>
      </c>
      <c r="E4839" s="81">
        <f t="shared" si="240"/>
        <v>0</v>
      </c>
      <c r="F4839" s="81"/>
      <c r="G4839" s="82">
        <f t="shared" si="241"/>
        <v>0</v>
      </c>
      <c r="H4839" s="83">
        <f t="shared" si="242"/>
        <v>0</v>
      </c>
      <c r="I4839" s="83" t="e">
        <f t="shared" si="243"/>
        <v>#DIV/0!</v>
      </c>
      <c r="J4839" s="103" t="e">
        <f t="shared" si="244"/>
        <v>#DIV/0!</v>
      </c>
    </row>
    <row r="4840" spans="1:10" ht="12.75" customHeight="1" x14ac:dyDescent="0.25">
      <c r="A4840" s="101"/>
      <c r="D4840" s="81"/>
      <c r="E4840" s="81">
        <f>(E4839*Invoice!I5496)+((E4839-(E4839*Invoice!I5496))*Invoice!J5496)</f>
        <v>0</v>
      </c>
      <c r="F4840" s="81"/>
      <c r="G4840" s="90">
        <f>E4840/1.11</f>
        <v>0</v>
      </c>
      <c r="H4840" s="91">
        <f>G4840*11%</f>
        <v>0</v>
      </c>
      <c r="I4840" s="91" t="e">
        <f>G4840/B4839</f>
        <v>#DIV/0!</v>
      </c>
      <c r="J4840" s="104" t="e">
        <f>H4840/B4839</f>
        <v>#DIV/0!</v>
      </c>
    </row>
    <row r="4841" spans="1:10" ht="12.75" customHeight="1" x14ac:dyDescent="0.25">
      <c r="A4841" s="101"/>
      <c r="D4841" s="81" t="s">
        <v>23</v>
      </c>
      <c r="E4841" s="81">
        <f>E4839-E4840</f>
        <v>0</v>
      </c>
      <c r="F4841" s="81"/>
      <c r="G4841" s="82">
        <f>G4839-G4840</f>
        <v>0</v>
      </c>
      <c r="H4841" s="82">
        <f>H4839-H4840</f>
        <v>0</v>
      </c>
      <c r="I4841" s="82" t="e">
        <f>I4839-I4840</f>
        <v>#DIV/0!</v>
      </c>
      <c r="J4841" s="105" t="e">
        <f>J4839-J4840</f>
        <v>#DIV/0!</v>
      </c>
    </row>
    <row r="4842" spans="1:10" ht="12.75" customHeight="1" x14ac:dyDescent="0.25">
      <c r="A4842" s="101"/>
      <c r="D4842" s="81"/>
      <c r="E4842" s="81"/>
      <c r="F4842" s="81"/>
      <c r="G4842" s="82"/>
      <c r="H4842" s="83">
        <f>G4841+H4841</f>
        <v>0</v>
      </c>
      <c r="I4842" s="83"/>
      <c r="J4842" s="103"/>
    </row>
    <row r="4843" spans="1:10" ht="12.75" customHeight="1" x14ac:dyDescent="0.25">
      <c r="A4843" s="101"/>
      <c r="B4843" s="79"/>
      <c r="D4843" s="81"/>
      <c r="E4843" s="81"/>
      <c r="F4843" s="81"/>
      <c r="G4843" s="82"/>
      <c r="H4843" s="83"/>
      <c r="I4843" s="83"/>
      <c r="J4843" s="103"/>
    </row>
    <row r="4844" spans="1:10" ht="12.75" customHeight="1" x14ac:dyDescent="0.25">
      <c r="A4844" s="101">
        <v>16</v>
      </c>
      <c r="B4844" s="84" t="s">
        <v>20</v>
      </c>
      <c r="C4844" s="84" t="s">
        <v>21</v>
      </c>
      <c r="D4844" s="85" t="s">
        <v>22</v>
      </c>
      <c r="E4844" s="85" t="s">
        <v>23</v>
      </c>
      <c r="F4844" s="85"/>
      <c r="G4844" s="86" t="s">
        <v>24</v>
      </c>
      <c r="H4844" s="87" t="s">
        <v>25</v>
      </c>
      <c r="I4844" s="87" t="s">
        <v>26</v>
      </c>
      <c r="J4844" s="102"/>
    </row>
    <row r="4845" spans="1:10" ht="12.75" customHeight="1" x14ac:dyDescent="0.25">
      <c r="A4845" s="101"/>
      <c r="B4845" s="80">
        <f>Invoice!B5497</f>
        <v>0</v>
      </c>
      <c r="C4845" s="88">
        <f>Invoice!E5497</f>
        <v>0</v>
      </c>
      <c r="D4845" s="89">
        <f>Invoice!H5497</f>
        <v>0</v>
      </c>
      <c r="E4845" s="81">
        <f t="shared" si="240"/>
        <v>0</v>
      </c>
      <c r="F4845" s="81"/>
      <c r="G4845" s="82">
        <f t="shared" si="241"/>
        <v>0</v>
      </c>
      <c r="H4845" s="83">
        <f t="shared" si="242"/>
        <v>0</v>
      </c>
      <c r="I4845" s="83" t="e">
        <f t="shared" si="243"/>
        <v>#DIV/0!</v>
      </c>
      <c r="J4845" s="103" t="e">
        <f t="shared" si="244"/>
        <v>#DIV/0!</v>
      </c>
    </row>
    <row r="4846" spans="1:10" ht="12.75" customHeight="1" x14ac:dyDescent="0.25">
      <c r="A4846" s="101"/>
      <c r="D4846" s="81"/>
      <c r="E4846" s="81">
        <f>(E4845*Invoice!I5497)+((E4845-(E4845*Invoice!I5497))*Invoice!J5497)</f>
        <v>0</v>
      </c>
      <c r="F4846" s="81"/>
      <c r="G4846" s="90">
        <f>E4846/1.11</f>
        <v>0</v>
      </c>
      <c r="H4846" s="91">
        <f>G4846*11%</f>
        <v>0</v>
      </c>
      <c r="I4846" s="91" t="e">
        <f>G4846/B4845</f>
        <v>#DIV/0!</v>
      </c>
      <c r="J4846" s="104" t="e">
        <f>H4846/B4845</f>
        <v>#DIV/0!</v>
      </c>
    </row>
    <row r="4847" spans="1:10" ht="12.75" customHeight="1" x14ac:dyDescent="0.25">
      <c r="A4847" s="101"/>
      <c r="D4847" s="81" t="s">
        <v>23</v>
      </c>
      <c r="E4847" s="81">
        <f>E4845-E4846</f>
        <v>0</v>
      </c>
      <c r="F4847" s="81"/>
      <c r="G4847" s="82">
        <f>G4845-G4846</f>
        <v>0</v>
      </c>
      <c r="H4847" s="82">
        <f>H4845-H4846</f>
        <v>0</v>
      </c>
      <c r="I4847" s="82" t="e">
        <f>I4845-I4846</f>
        <v>#DIV/0!</v>
      </c>
      <c r="J4847" s="105" t="e">
        <f>J4845-J4846</f>
        <v>#DIV/0!</v>
      </c>
    </row>
    <row r="4848" spans="1:10" ht="12.75" customHeight="1" x14ac:dyDescent="0.25">
      <c r="A4848" s="101"/>
      <c r="D4848" s="81"/>
      <c r="E4848" s="81"/>
      <c r="F4848" s="81"/>
      <c r="G4848" s="82"/>
      <c r="H4848" s="83">
        <f>G4847+H4847</f>
        <v>0</v>
      </c>
      <c r="I4848" s="83"/>
      <c r="J4848" s="103"/>
    </row>
    <row r="4849" spans="1:10" ht="12.75" customHeight="1" x14ac:dyDescent="0.25">
      <c r="A4849" s="101"/>
      <c r="C4849" s="88"/>
      <c r="D4849" s="89"/>
      <c r="E4849" s="81"/>
      <c r="F4849" s="81"/>
      <c r="G4849" s="82"/>
      <c r="H4849" s="83"/>
      <c r="I4849" s="83"/>
      <c r="J4849" s="103"/>
    </row>
    <row r="4850" spans="1:10" ht="12.75" customHeight="1" x14ac:dyDescent="0.25">
      <c r="A4850" s="106"/>
      <c r="B4850" s="107"/>
      <c r="C4850" s="107"/>
      <c r="D4850" s="107"/>
      <c r="E4850" s="107"/>
      <c r="F4850" s="107"/>
      <c r="G4850" s="108">
        <f>G4757+G4763+G4769+G4775+G4781+G4787+G4793+G4799+G4805+G4811+G4817+G4823+G4829+G4835+G4841+G4847</f>
        <v>0</v>
      </c>
      <c r="H4850" s="108">
        <f>H4757+H4763+H4769+H4775+H4781+H4787+H4793+H4799+H4805+H4811+H4817+H4823+H4829+H4835+H4841+H4847</f>
        <v>0</v>
      </c>
      <c r="I4850" s="107"/>
      <c r="J4850" s="109">
        <f>H4758+H4764+H4770+H4776+H4782+H4788+H4794+H4800+H4806+H4812+H4818+H4824+H4830+H4836+H4842+H4848</f>
        <v>0</v>
      </c>
    </row>
    <row r="4852" spans="1:10" ht="12.75" customHeight="1" x14ac:dyDescent="0.25">
      <c r="A4852" s="94" t="s">
        <v>1</v>
      </c>
      <c r="B4852" s="95">
        <f>Invoice!E5588</f>
        <v>23060050</v>
      </c>
      <c r="C4852" s="96"/>
      <c r="D4852" s="97"/>
      <c r="E4852" s="97"/>
      <c r="F4852" s="97"/>
      <c r="G4852" s="98"/>
      <c r="H4852" s="99"/>
      <c r="I4852" s="99"/>
      <c r="J4852" s="100"/>
    </row>
    <row r="4853" spans="1:10" ht="12.75" customHeight="1" x14ac:dyDescent="0.25">
      <c r="A4853" s="101">
        <v>1</v>
      </c>
      <c r="B4853" s="84" t="s">
        <v>20</v>
      </c>
      <c r="C4853" s="84" t="s">
        <v>21</v>
      </c>
      <c r="D4853" s="85" t="s">
        <v>22</v>
      </c>
      <c r="E4853" s="85" t="s">
        <v>23</v>
      </c>
      <c r="F4853" s="85"/>
      <c r="G4853" s="86" t="s">
        <v>24</v>
      </c>
      <c r="H4853" s="87" t="s">
        <v>25</v>
      </c>
      <c r="I4853" s="87" t="s">
        <v>26</v>
      </c>
      <c r="J4853" s="102"/>
    </row>
    <row r="4854" spans="1:10" ht="12.75" customHeight="1" x14ac:dyDescent="0.25">
      <c r="A4854" s="101"/>
      <c r="B4854" s="80">
        <f>Invoice!B5596</f>
        <v>0</v>
      </c>
      <c r="C4854" s="88">
        <f>Invoice!E5596</f>
        <v>0</v>
      </c>
      <c r="D4854" s="89">
        <f>Invoice!H5596</f>
        <v>0</v>
      </c>
      <c r="E4854" s="81">
        <f>D4854*B4854</f>
        <v>0</v>
      </c>
      <c r="F4854" s="81"/>
      <c r="G4854" s="82">
        <f>E4854/1.11</f>
        <v>0</v>
      </c>
      <c r="H4854" s="83">
        <f>G4854*11%</f>
        <v>0</v>
      </c>
      <c r="I4854" s="83" t="e">
        <f>G4854/B4854</f>
        <v>#DIV/0!</v>
      </c>
      <c r="J4854" s="103" t="e">
        <f>H4854/B4854</f>
        <v>#DIV/0!</v>
      </c>
    </row>
    <row r="4855" spans="1:10" ht="12.75" customHeight="1" x14ac:dyDescent="0.25">
      <c r="A4855" s="101"/>
      <c r="D4855" s="81"/>
      <c r="E4855" s="81">
        <f>(E4854*Invoice!I5596)+((E4854-(E4854*Invoice!I5596))*Invoice!J5596)</f>
        <v>0</v>
      </c>
      <c r="F4855" s="81"/>
      <c r="G4855" s="90">
        <f>E4855/1.11</f>
        <v>0</v>
      </c>
      <c r="H4855" s="91">
        <f>G4855*11%</f>
        <v>0</v>
      </c>
      <c r="I4855" s="91" t="e">
        <f>G4855/B4854</f>
        <v>#DIV/0!</v>
      </c>
      <c r="J4855" s="104" t="e">
        <f>H4855/B4854</f>
        <v>#DIV/0!</v>
      </c>
    </row>
    <row r="4856" spans="1:10" ht="12.75" customHeight="1" x14ac:dyDescent="0.25">
      <c r="A4856" s="101"/>
      <c r="D4856" s="81" t="s">
        <v>23</v>
      </c>
      <c r="E4856" s="81">
        <f>E4854-E4855</f>
        <v>0</v>
      </c>
      <c r="F4856" s="81"/>
      <c r="G4856" s="82">
        <f>G4854-G4855</f>
        <v>0</v>
      </c>
      <c r="H4856" s="82">
        <f>H4854-H4855</f>
        <v>0</v>
      </c>
      <c r="I4856" s="82" t="e">
        <f>I4854-I4855</f>
        <v>#DIV/0!</v>
      </c>
      <c r="J4856" s="105" t="e">
        <f>J4854-J4855</f>
        <v>#DIV/0!</v>
      </c>
    </row>
    <row r="4857" spans="1:10" ht="12.75" customHeight="1" x14ac:dyDescent="0.25">
      <c r="A4857" s="101"/>
      <c r="D4857" s="81"/>
      <c r="E4857" s="81"/>
      <c r="F4857" s="81"/>
      <c r="G4857" s="82"/>
      <c r="H4857" s="83">
        <f>G4856+H4856</f>
        <v>0</v>
      </c>
      <c r="I4857" s="83"/>
      <c r="J4857" s="103"/>
    </row>
    <row r="4858" spans="1:10" ht="12.75" customHeight="1" x14ac:dyDescent="0.25">
      <c r="A4858" s="101"/>
      <c r="B4858" s="79"/>
      <c r="D4858" s="81"/>
      <c r="E4858" s="81"/>
      <c r="F4858" s="81"/>
      <c r="G4858" s="82"/>
      <c r="H4858" s="83"/>
      <c r="I4858" s="83"/>
      <c r="J4858" s="103"/>
    </row>
    <row r="4859" spans="1:10" ht="12.75" customHeight="1" x14ac:dyDescent="0.25">
      <c r="A4859" s="101">
        <v>2</v>
      </c>
      <c r="B4859" s="84" t="s">
        <v>20</v>
      </c>
      <c r="C4859" s="84" t="s">
        <v>21</v>
      </c>
      <c r="D4859" s="85" t="s">
        <v>22</v>
      </c>
      <c r="E4859" s="85" t="s">
        <v>23</v>
      </c>
      <c r="F4859" s="85"/>
      <c r="G4859" s="86" t="s">
        <v>24</v>
      </c>
      <c r="H4859" s="87" t="s">
        <v>25</v>
      </c>
      <c r="I4859" s="87" t="s">
        <v>26</v>
      </c>
      <c r="J4859" s="102"/>
    </row>
    <row r="4860" spans="1:10" ht="12.75" customHeight="1" x14ac:dyDescent="0.25">
      <c r="A4860" s="101"/>
      <c r="B4860" s="80">
        <f>Invoice!B5597</f>
        <v>0</v>
      </c>
      <c r="C4860" s="88">
        <f>Invoice!E5597</f>
        <v>0</v>
      </c>
      <c r="D4860" s="89">
        <f>Invoice!H5597</f>
        <v>0</v>
      </c>
      <c r="E4860" s="81">
        <f t="shared" ref="E4860:E4944" si="245">D4860*B4860</f>
        <v>0</v>
      </c>
      <c r="F4860" s="81"/>
      <c r="G4860" s="82">
        <f t="shared" ref="G4860:G4944" si="246">E4860/1.11</f>
        <v>0</v>
      </c>
      <c r="H4860" s="83">
        <f t="shared" ref="H4860:H4944" si="247">G4860*11%</f>
        <v>0</v>
      </c>
      <c r="I4860" s="83" t="e">
        <f t="shared" ref="I4860:I4944" si="248">G4860/B4860</f>
        <v>#DIV/0!</v>
      </c>
      <c r="J4860" s="103" t="e">
        <f t="shared" ref="J4860:J4944" si="249">H4860/B4860</f>
        <v>#DIV/0!</v>
      </c>
    </row>
    <row r="4861" spans="1:10" ht="12.75" customHeight="1" x14ac:dyDescent="0.25">
      <c r="A4861" s="101"/>
      <c r="D4861" s="81"/>
      <c r="E4861" s="81">
        <f>(E4860*Invoice!I5597)+((E4860-(E4860*Invoice!I5597))*Invoice!J5597)</f>
        <v>0</v>
      </c>
      <c r="F4861" s="81"/>
      <c r="G4861" s="90">
        <f>E4861/1.11</f>
        <v>0</v>
      </c>
      <c r="H4861" s="91">
        <f>G4861*11%</f>
        <v>0</v>
      </c>
      <c r="I4861" s="91" t="e">
        <f>G4861/B4860</f>
        <v>#DIV/0!</v>
      </c>
      <c r="J4861" s="104" t="e">
        <f>H4861/B4860</f>
        <v>#DIV/0!</v>
      </c>
    </row>
    <row r="4862" spans="1:10" ht="12.75" customHeight="1" x14ac:dyDescent="0.25">
      <c r="A4862" s="101"/>
      <c r="D4862" s="81" t="s">
        <v>23</v>
      </c>
      <c r="E4862" s="81">
        <f>E4860-E4861</f>
        <v>0</v>
      </c>
      <c r="F4862" s="81"/>
      <c r="G4862" s="82">
        <f>G4860-G4861</f>
        <v>0</v>
      </c>
      <c r="H4862" s="82">
        <f>H4860-H4861</f>
        <v>0</v>
      </c>
      <c r="I4862" s="82" t="e">
        <f>I4860-I4861</f>
        <v>#DIV/0!</v>
      </c>
      <c r="J4862" s="105" t="e">
        <f>J4860-J4861</f>
        <v>#DIV/0!</v>
      </c>
    </row>
    <row r="4863" spans="1:10" ht="12.75" customHeight="1" x14ac:dyDescent="0.25">
      <c r="A4863" s="101"/>
      <c r="D4863" s="81"/>
      <c r="E4863" s="81"/>
      <c r="F4863" s="81"/>
      <c r="G4863" s="82"/>
      <c r="H4863" s="83">
        <f>G4862+H4862</f>
        <v>0</v>
      </c>
      <c r="I4863" s="83"/>
      <c r="J4863" s="103"/>
    </row>
    <row r="4864" spans="1:10" ht="12.75" customHeight="1" x14ac:dyDescent="0.25">
      <c r="A4864" s="101"/>
      <c r="B4864" s="79"/>
      <c r="D4864" s="81"/>
      <c r="E4864" s="81"/>
      <c r="F4864" s="81"/>
      <c r="G4864" s="82"/>
      <c r="H4864" s="83"/>
      <c r="I4864" s="83"/>
      <c r="J4864" s="103"/>
    </row>
    <row r="4865" spans="1:10" ht="12.75" customHeight="1" x14ac:dyDescent="0.25">
      <c r="A4865" s="101">
        <v>3</v>
      </c>
      <c r="B4865" s="84" t="s">
        <v>20</v>
      </c>
      <c r="C4865" s="84" t="s">
        <v>21</v>
      </c>
      <c r="D4865" s="85" t="s">
        <v>22</v>
      </c>
      <c r="E4865" s="85" t="s">
        <v>23</v>
      </c>
      <c r="F4865" s="85"/>
      <c r="G4865" s="86" t="s">
        <v>24</v>
      </c>
      <c r="H4865" s="87" t="s">
        <v>25</v>
      </c>
      <c r="I4865" s="87" t="s">
        <v>26</v>
      </c>
      <c r="J4865" s="102"/>
    </row>
    <row r="4866" spans="1:10" ht="12.75" customHeight="1" x14ac:dyDescent="0.25">
      <c r="A4866" s="101"/>
      <c r="B4866" s="80">
        <f>Invoice!B5598</f>
        <v>0</v>
      </c>
      <c r="C4866" s="88">
        <f>Invoice!E5598</f>
        <v>0</v>
      </c>
      <c r="D4866" s="89">
        <f>Invoice!H5598</f>
        <v>0</v>
      </c>
      <c r="E4866" s="81">
        <f t="shared" si="245"/>
        <v>0</v>
      </c>
      <c r="F4866" s="81"/>
      <c r="G4866" s="82">
        <f t="shared" si="246"/>
        <v>0</v>
      </c>
      <c r="H4866" s="83">
        <f t="shared" si="247"/>
        <v>0</v>
      </c>
      <c r="I4866" s="83" t="e">
        <f t="shared" si="248"/>
        <v>#DIV/0!</v>
      </c>
      <c r="J4866" s="103" t="e">
        <f t="shared" si="249"/>
        <v>#DIV/0!</v>
      </c>
    </row>
    <row r="4867" spans="1:10" ht="12.75" customHeight="1" x14ac:dyDescent="0.25">
      <c r="A4867" s="101"/>
      <c r="D4867" s="81"/>
      <c r="E4867" s="81">
        <f>(E4866*Invoice!I5598)+((E4866-(E4866*Invoice!I5598))*Invoice!J5598)</f>
        <v>0</v>
      </c>
      <c r="F4867" s="81"/>
      <c r="G4867" s="90">
        <f>E4867/1.11</f>
        <v>0</v>
      </c>
      <c r="H4867" s="91">
        <f>G4867*11%</f>
        <v>0</v>
      </c>
      <c r="I4867" s="91" t="e">
        <f>G4867/B4866</f>
        <v>#DIV/0!</v>
      </c>
      <c r="J4867" s="104" t="e">
        <f>H4867/B4866</f>
        <v>#DIV/0!</v>
      </c>
    </row>
    <row r="4868" spans="1:10" ht="12.75" customHeight="1" x14ac:dyDescent="0.25">
      <c r="A4868" s="101"/>
      <c r="D4868" s="81" t="s">
        <v>23</v>
      </c>
      <c r="E4868" s="81">
        <f>E4866-E4867</f>
        <v>0</v>
      </c>
      <c r="F4868" s="81"/>
      <c r="G4868" s="82">
        <f>G4866-G4867</f>
        <v>0</v>
      </c>
      <c r="H4868" s="82">
        <f>H4866-H4867</f>
        <v>0</v>
      </c>
      <c r="I4868" s="82" t="e">
        <f>I4866-I4867</f>
        <v>#DIV/0!</v>
      </c>
      <c r="J4868" s="105" t="e">
        <f>J4866-J4867</f>
        <v>#DIV/0!</v>
      </c>
    </row>
    <row r="4869" spans="1:10" ht="12.75" customHeight="1" x14ac:dyDescent="0.25">
      <c r="A4869" s="101"/>
      <c r="D4869" s="81"/>
      <c r="E4869" s="81"/>
      <c r="F4869" s="81"/>
      <c r="G4869" s="82"/>
      <c r="H4869" s="83">
        <f>G4868+H4868</f>
        <v>0</v>
      </c>
      <c r="I4869" s="83"/>
      <c r="J4869" s="103"/>
    </row>
    <row r="4870" spans="1:10" ht="12.75" customHeight="1" x14ac:dyDescent="0.25">
      <c r="A4870" s="101"/>
      <c r="B4870" s="79"/>
      <c r="D4870" s="81"/>
      <c r="E4870" s="81"/>
      <c r="F4870" s="81"/>
      <c r="G4870" s="82"/>
      <c r="H4870" s="83"/>
      <c r="I4870" s="83"/>
      <c r="J4870" s="103"/>
    </row>
    <row r="4871" spans="1:10" ht="12.75" customHeight="1" x14ac:dyDescent="0.25">
      <c r="A4871" s="101">
        <v>4</v>
      </c>
      <c r="B4871" s="84" t="s">
        <v>20</v>
      </c>
      <c r="C4871" s="84" t="s">
        <v>21</v>
      </c>
      <c r="D4871" s="85" t="s">
        <v>22</v>
      </c>
      <c r="E4871" s="85" t="s">
        <v>23</v>
      </c>
      <c r="F4871" s="85"/>
      <c r="G4871" s="86" t="s">
        <v>24</v>
      </c>
      <c r="H4871" s="87" t="s">
        <v>25</v>
      </c>
      <c r="I4871" s="87" t="s">
        <v>26</v>
      </c>
      <c r="J4871" s="102"/>
    </row>
    <row r="4872" spans="1:10" ht="12.75" customHeight="1" x14ac:dyDescent="0.25">
      <c r="A4872" s="101"/>
      <c r="B4872" s="80">
        <f>Invoice!B5599</f>
        <v>0</v>
      </c>
      <c r="C4872" s="88">
        <f>Invoice!E5599</f>
        <v>0</v>
      </c>
      <c r="D4872" s="89">
        <f>Invoice!H5599</f>
        <v>0</v>
      </c>
      <c r="E4872" s="81">
        <f t="shared" si="245"/>
        <v>0</v>
      </c>
      <c r="F4872" s="81"/>
      <c r="G4872" s="82">
        <f t="shared" si="246"/>
        <v>0</v>
      </c>
      <c r="H4872" s="83">
        <f t="shared" si="247"/>
        <v>0</v>
      </c>
      <c r="I4872" s="83" t="e">
        <f t="shared" si="248"/>
        <v>#DIV/0!</v>
      </c>
      <c r="J4872" s="103" t="e">
        <f t="shared" si="249"/>
        <v>#DIV/0!</v>
      </c>
    </row>
    <row r="4873" spans="1:10" ht="12.75" customHeight="1" x14ac:dyDescent="0.25">
      <c r="A4873" s="101"/>
      <c r="D4873" s="81"/>
      <c r="E4873" s="81">
        <f>(E4872*Invoice!I5599)+((E4872-(E4872*Invoice!I5599))*Invoice!J5599)</f>
        <v>0</v>
      </c>
      <c r="F4873" s="81"/>
      <c r="G4873" s="90">
        <f>E4873/1.11</f>
        <v>0</v>
      </c>
      <c r="H4873" s="91">
        <f>G4873*11%</f>
        <v>0</v>
      </c>
      <c r="I4873" s="91" t="e">
        <f>G4873/B4872</f>
        <v>#DIV/0!</v>
      </c>
      <c r="J4873" s="104" t="e">
        <f>H4873/B4872</f>
        <v>#DIV/0!</v>
      </c>
    </row>
    <row r="4874" spans="1:10" ht="12.75" customHeight="1" x14ac:dyDescent="0.25">
      <c r="A4874" s="101"/>
      <c r="D4874" s="81" t="s">
        <v>23</v>
      </c>
      <c r="E4874" s="81">
        <f>E4872-E4873</f>
        <v>0</v>
      </c>
      <c r="F4874" s="81"/>
      <c r="G4874" s="82">
        <f>G4872-G4873</f>
        <v>0</v>
      </c>
      <c r="H4874" s="82">
        <f>H4872-H4873</f>
        <v>0</v>
      </c>
      <c r="I4874" s="82" t="e">
        <f>I4872-I4873</f>
        <v>#DIV/0!</v>
      </c>
      <c r="J4874" s="105" t="e">
        <f>J4872-J4873</f>
        <v>#DIV/0!</v>
      </c>
    </row>
    <row r="4875" spans="1:10" ht="12.75" customHeight="1" x14ac:dyDescent="0.25">
      <c r="A4875" s="101"/>
      <c r="D4875" s="81"/>
      <c r="E4875" s="81"/>
      <c r="F4875" s="81"/>
      <c r="G4875" s="82"/>
      <c r="H4875" s="83">
        <f>G4874+H4874</f>
        <v>0</v>
      </c>
      <c r="I4875" s="83"/>
      <c r="J4875" s="103"/>
    </row>
    <row r="4876" spans="1:10" ht="12.75" customHeight="1" x14ac:dyDescent="0.25">
      <c r="A4876" s="101"/>
      <c r="B4876" s="79"/>
      <c r="D4876" s="81"/>
      <c r="E4876" s="81"/>
      <c r="F4876" s="81"/>
      <c r="G4876" s="82"/>
      <c r="H4876" s="83"/>
      <c r="I4876" s="83"/>
      <c r="J4876" s="103"/>
    </row>
    <row r="4877" spans="1:10" ht="12.75" customHeight="1" x14ac:dyDescent="0.25">
      <c r="A4877" s="101">
        <v>5</v>
      </c>
      <c r="B4877" s="84" t="s">
        <v>20</v>
      </c>
      <c r="C4877" s="84" t="s">
        <v>21</v>
      </c>
      <c r="D4877" s="85" t="s">
        <v>22</v>
      </c>
      <c r="E4877" s="85" t="s">
        <v>23</v>
      </c>
      <c r="F4877" s="85"/>
      <c r="G4877" s="86" t="s">
        <v>24</v>
      </c>
      <c r="H4877" s="87" t="s">
        <v>25</v>
      </c>
      <c r="I4877" s="87" t="s">
        <v>26</v>
      </c>
      <c r="J4877" s="102"/>
    </row>
    <row r="4878" spans="1:10" ht="12.75" customHeight="1" x14ac:dyDescent="0.25">
      <c r="A4878" s="101"/>
      <c r="B4878" s="80">
        <f>Invoice!B5600</f>
        <v>0</v>
      </c>
      <c r="C4878" s="88">
        <f>Invoice!E5600</f>
        <v>0</v>
      </c>
      <c r="D4878" s="89">
        <f>Invoice!H5600</f>
        <v>0</v>
      </c>
      <c r="E4878" s="81">
        <f t="shared" si="245"/>
        <v>0</v>
      </c>
      <c r="F4878" s="81"/>
      <c r="G4878" s="82">
        <f t="shared" si="246"/>
        <v>0</v>
      </c>
      <c r="H4878" s="83">
        <f t="shared" si="247"/>
        <v>0</v>
      </c>
      <c r="I4878" s="83" t="e">
        <f t="shared" si="248"/>
        <v>#DIV/0!</v>
      </c>
      <c r="J4878" s="103" t="e">
        <f t="shared" si="249"/>
        <v>#DIV/0!</v>
      </c>
    </row>
    <row r="4879" spans="1:10" ht="12.75" customHeight="1" x14ac:dyDescent="0.25">
      <c r="A4879" s="101"/>
      <c r="D4879" s="81"/>
      <c r="E4879" s="81">
        <f>(E4878*Invoice!I5600)+((E4878-(E4878*Invoice!I5600))*Invoice!J5600)</f>
        <v>0</v>
      </c>
      <c r="F4879" s="81"/>
      <c r="G4879" s="90">
        <f>E4879/1.11</f>
        <v>0</v>
      </c>
      <c r="H4879" s="91">
        <f>G4879*11%</f>
        <v>0</v>
      </c>
      <c r="I4879" s="91" t="e">
        <f>G4879/B4878</f>
        <v>#DIV/0!</v>
      </c>
      <c r="J4879" s="104" t="e">
        <f>H4879/B4878</f>
        <v>#DIV/0!</v>
      </c>
    </row>
    <row r="4880" spans="1:10" ht="12.75" customHeight="1" x14ac:dyDescent="0.25">
      <c r="A4880" s="101"/>
      <c r="D4880" s="81" t="s">
        <v>23</v>
      </c>
      <c r="E4880" s="81">
        <f>E4878-E4879</f>
        <v>0</v>
      </c>
      <c r="F4880" s="81"/>
      <c r="G4880" s="82">
        <f>G4878-G4879</f>
        <v>0</v>
      </c>
      <c r="H4880" s="82">
        <f>H4878-H4879</f>
        <v>0</v>
      </c>
      <c r="I4880" s="82" t="e">
        <f>I4878-I4879</f>
        <v>#DIV/0!</v>
      </c>
      <c r="J4880" s="105" t="e">
        <f>J4878-J4879</f>
        <v>#DIV/0!</v>
      </c>
    </row>
    <row r="4881" spans="1:10" ht="12.75" customHeight="1" x14ac:dyDescent="0.25">
      <c r="A4881" s="101"/>
      <c r="D4881" s="81"/>
      <c r="E4881" s="81"/>
      <c r="F4881" s="81"/>
      <c r="G4881" s="82"/>
      <c r="H4881" s="83">
        <f>G4880+H4880</f>
        <v>0</v>
      </c>
      <c r="I4881" s="83"/>
      <c r="J4881" s="103"/>
    </row>
    <row r="4882" spans="1:10" ht="12.75" customHeight="1" x14ac:dyDescent="0.25">
      <c r="A4882" s="101"/>
      <c r="B4882" s="79"/>
      <c r="D4882" s="81"/>
      <c r="E4882" s="81"/>
      <c r="F4882" s="81"/>
      <c r="G4882" s="82"/>
      <c r="H4882" s="83"/>
      <c r="I4882" s="83"/>
      <c r="J4882" s="103"/>
    </row>
    <row r="4883" spans="1:10" ht="12.75" customHeight="1" x14ac:dyDescent="0.25">
      <c r="A4883" s="101">
        <v>6</v>
      </c>
      <c r="B4883" s="84" t="s">
        <v>20</v>
      </c>
      <c r="C4883" s="84" t="s">
        <v>21</v>
      </c>
      <c r="D4883" s="85" t="s">
        <v>22</v>
      </c>
      <c r="E4883" s="85" t="s">
        <v>23</v>
      </c>
      <c r="F4883" s="85"/>
      <c r="G4883" s="86" t="s">
        <v>24</v>
      </c>
      <c r="H4883" s="87" t="s">
        <v>25</v>
      </c>
      <c r="I4883" s="87" t="s">
        <v>26</v>
      </c>
      <c r="J4883" s="102"/>
    </row>
    <row r="4884" spans="1:10" ht="12.75" customHeight="1" x14ac:dyDescent="0.25">
      <c r="A4884" s="101"/>
      <c r="B4884" s="80">
        <f>Invoice!B5601</f>
        <v>0</v>
      </c>
      <c r="C4884" s="88">
        <f>Invoice!E5601</f>
        <v>0</v>
      </c>
      <c r="D4884" s="89">
        <f>Invoice!H5601</f>
        <v>0</v>
      </c>
      <c r="E4884" s="81">
        <f t="shared" si="245"/>
        <v>0</v>
      </c>
      <c r="F4884" s="81"/>
      <c r="G4884" s="82">
        <f t="shared" si="246"/>
        <v>0</v>
      </c>
      <c r="H4884" s="83">
        <f t="shared" si="247"/>
        <v>0</v>
      </c>
      <c r="I4884" s="83" t="e">
        <f t="shared" si="248"/>
        <v>#DIV/0!</v>
      </c>
      <c r="J4884" s="103" t="e">
        <f t="shared" si="249"/>
        <v>#DIV/0!</v>
      </c>
    </row>
    <row r="4885" spans="1:10" ht="12.75" customHeight="1" x14ac:dyDescent="0.25">
      <c r="A4885" s="101"/>
      <c r="D4885" s="81"/>
      <c r="E4885" s="81">
        <f>(E4884*Invoice!I5601)+((E4884-(E4884*Invoice!I5601))*Invoice!J5601)</f>
        <v>0</v>
      </c>
      <c r="F4885" s="81"/>
      <c r="G4885" s="90">
        <f>E4885/1.11</f>
        <v>0</v>
      </c>
      <c r="H4885" s="91">
        <f>G4885*11%</f>
        <v>0</v>
      </c>
      <c r="I4885" s="91" t="e">
        <f>G4885/B4884</f>
        <v>#DIV/0!</v>
      </c>
      <c r="J4885" s="104" t="e">
        <f>H4885/B4884</f>
        <v>#DIV/0!</v>
      </c>
    </row>
    <row r="4886" spans="1:10" ht="12.75" customHeight="1" x14ac:dyDescent="0.25">
      <c r="A4886" s="101"/>
      <c r="D4886" s="81" t="s">
        <v>23</v>
      </c>
      <c r="E4886" s="81">
        <f>E4884-E4885</f>
        <v>0</v>
      </c>
      <c r="F4886" s="81"/>
      <c r="G4886" s="82">
        <f>G4884-G4885</f>
        <v>0</v>
      </c>
      <c r="H4886" s="82">
        <f>H4884-H4885</f>
        <v>0</v>
      </c>
      <c r="I4886" s="82" t="e">
        <f>I4884-I4885</f>
        <v>#DIV/0!</v>
      </c>
      <c r="J4886" s="105" t="e">
        <f>J4884-J4885</f>
        <v>#DIV/0!</v>
      </c>
    </row>
    <row r="4887" spans="1:10" ht="12.75" customHeight="1" x14ac:dyDescent="0.25">
      <c r="A4887" s="101"/>
      <c r="D4887" s="81"/>
      <c r="E4887" s="81"/>
      <c r="F4887" s="81"/>
      <c r="G4887" s="82"/>
      <c r="H4887" s="83">
        <f>G4886+H4886</f>
        <v>0</v>
      </c>
      <c r="I4887" s="83"/>
      <c r="J4887" s="103"/>
    </row>
    <row r="4888" spans="1:10" ht="12.75" customHeight="1" x14ac:dyDescent="0.25">
      <c r="A4888" s="101"/>
      <c r="B4888" s="79"/>
      <c r="D4888" s="81"/>
      <c r="E4888" s="81"/>
      <c r="F4888" s="81"/>
      <c r="G4888" s="82"/>
      <c r="H4888" s="83"/>
      <c r="I4888" s="83"/>
      <c r="J4888" s="103"/>
    </row>
    <row r="4889" spans="1:10" ht="12.75" customHeight="1" x14ac:dyDescent="0.25">
      <c r="A4889" s="101">
        <v>7</v>
      </c>
      <c r="B4889" s="84" t="s">
        <v>20</v>
      </c>
      <c r="C4889" s="84" t="s">
        <v>21</v>
      </c>
      <c r="D4889" s="85" t="s">
        <v>22</v>
      </c>
      <c r="E4889" s="85" t="s">
        <v>23</v>
      </c>
      <c r="F4889" s="85"/>
      <c r="G4889" s="86" t="s">
        <v>24</v>
      </c>
      <c r="H4889" s="87" t="s">
        <v>25</v>
      </c>
      <c r="I4889" s="87" t="s">
        <v>26</v>
      </c>
      <c r="J4889" s="102"/>
    </row>
    <row r="4890" spans="1:10" ht="12.75" customHeight="1" x14ac:dyDescent="0.25">
      <c r="A4890" s="101"/>
      <c r="B4890" s="80">
        <f>Invoice!B5602</f>
        <v>0</v>
      </c>
      <c r="C4890" s="88">
        <f>Invoice!E5602</f>
        <v>0</v>
      </c>
      <c r="D4890" s="89">
        <f>Invoice!H5602</f>
        <v>0</v>
      </c>
      <c r="E4890" s="81">
        <f t="shared" si="245"/>
        <v>0</v>
      </c>
      <c r="F4890" s="81"/>
      <c r="G4890" s="82">
        <f t="shared" si="246"/>
        <v>0</v>
      </c>
      <c r="H4890" s="83">
        <f t="shared" si="247"/>
        <v>0</v>
      </c>
      <c r="I4890" s="83" t="e">
        <f t="shared" si="248"/>
        <v>#DIV/0!</v>
      </c>
      <c r="J4890" s="103" t="e">
        <f t="shared" si="249"/>
        <v>#DIV/0!</v>
      </c>
    </row>
    <row r="4891" spans="1:10" ht="12.75" customHeight="1" x14ac:dyDescent="0.25">
      <c r="A4891" s="101"/>
      <c r="D4891" s="81"/>
      <c r="E4891" s="81">
        <f>(E4890*Invoice!I5602)+((E4890-(E4890*Invoice!I5602))*Invoice!J5602)</f>
        <v>0</v>
      </c>
      <c r="F4891" s="81"/>
      <c r="G4891" s="90">
        <f>E4891/1.11</f>
        <v>0</v>
      </c>
      <c r="H4891" s="91">
        <f>G4891*11%</f>
        <v>0</v>
      </c>
      <c r="I4891" s="91" t="e">
        <f>G4891/B4890</f>
        <v>#DIV/0!</v>
      </c>
      <c r="J4891" s="104" t="e">
        <f>H4891/B4890</f>
        <v>#DIV/0!</v>
      </c>
    </row>
    <row r="4892" spans="1:10" ht="12.75" customHeight="1" x14ac:dyDescent="0.25">
      <c r="A4892" s="101"/>
      <c r="D4892" s="81" t="s">
        <v>23</v>
      </c>
      <c r="E4892" s="81">
        <f>E4890-E4891</f>
        <v>0</v>
      </c>
      <c r="F4892" s="81"/>
      <c r="G4892" s="82">
        <f>G4890-G4891</f>
        <v>0</v>
      </c>
      <c r="H4892" s="82">
        <f>H4890-H4891</f>
        <v>0</v>
      </c>
      <c r="I4892" s="82" t="e">
        <f>I4890-I4891</f>
        <v>#DIV/0!</v>
      </c>
      <c r="J4892" s="105" t="e">
        <f>J4890-J4891</f>
        <v>#DIV/0!</v>
      </c>
    </row>
    <row r="4893" spans="1:10" ht="12.75" customHeight="1" x14ac:dyDescent="0.25">
      <c r="A4893" s="101"/>
      <c r="D4893" s="81"/>
      <c r="E4893" s="81"/>
      <c r="F4893" s="81"/>
      <c r="G4893" s="82"/>
      <c r="H4893" s="83">
        <f>G4892+H4892</f>
        <v>0</v>
      </c>
      <c r="I4893" s="83"/>
      <c r="J4893" s="103"/>
    </row>
    <row r="4894" spans="1:10" ht="12.75" customHeight="1" x14ac:dyDescent="0.25">
      <c r="A4894" s="101"/>
      <c r="B4894" s="79"/>
      <c r="D4894" s="81"/>
      <c r="E4894" s="81"/>
      <c r="F4894" s="81"/>
      <c r="G4894" s="82"/>
      <c r="H4894" s="83"/>
      <c r="I4894" s="83"/>
      <c r="J4894" s="103"/>
    </row>
    <row r="4895" spans="1:10" ht="12.75" customHeight="1" x14ac:dyDescent="0.25">
      <c r="A4895" s="101">
        <v>8</v>
      </c>
      <c r="B4895" s="84" t="s">
        <v>20</v>
      </c>
      <c r="C4895" s="84" t="s">
        <v>21</v>
      </c>
      <c r="D4895" s="85" t="s">
        <v>22</v>
      </c>
      <c r="E4895" s="85" t="s">
        <v>23</v>
      </c>
      <c r="F4895" s="85"/>
      <c r="G4895" s="86" t="s">
        <v>24</v>
      </c>
      <c r="H4895" s="87" t="s">
        <v>25</v>
      </c>
      <c r="I4895" s="87" t="s">
        <v>26</v>
      </c>
      <c r="J4895" s="102"/>
    </row>
    <row r="4896" spans="1:10" ht="12.75" customHeight="1" x14ac:dyDescent="0.25">
      <c r="A4896" s="101"/>
      <c r="B4896" s="80">
        <f>Invoice!B5603</f>
        <v>0</v>
      </c>
      <c r="C4896" s="88">
        <f>Invoice!E5603</f>
        <v>0</v>
      </c>
      <c r="D4896" s="89">
        <f>Invoice!H5603</f>
        <v>0</v>
      </c>
      <c r="E4896" s="81">
        <f t="shared" si="245"/>
        <v>0</v>
      </c>
      <c r="F4896" s="81"/>
      <c r="G4896" s="82">
        <f t="shared" si="246"/>
        <v>0</v>
      </c>
      <c r="H4896" s="83">
        <f t="shared" si="247"/>
        <v>0</v>
      </c>
      <c r="I4896" s="83" t="e">
        <f t="shared" si="248"/>
        <v>#DIV/0!</v>
      </c>
      <c r="J4896" s="103" t="e">
        <f t="shared" si="249"/>
        <v>#DIV/0!</v>
      </c>
    </row>
    <row r="4897" spans="1:10" ht="12.75" customHeight="1" x14ac:dyDescent="0.25">
      <c r="A4897" s="101"/>
      <c r="D4897" s="81"/>
      <c r="E4897" s="81">
        <f>(E4896*Invoice!I5603)+((E4896-(E4896*Invoice!I5603))*Invoice!J5603)</f>
        <v>0</v>
      </c>
      <c r="F4897" s="81"/>
      <c r="G4897" s="90">
        <f>E4897/1.11</f>
        <v>0</v>
      </c>
      <c r="H4897" s="91">
        <f>G4897*11%</f>
        <v>0</v>
      </c>
      <c r="I4897" s="91" t="e">
        <f>G4897/B4896</f>
        <v>#DIV/0!</v>
      </c>
      <c r="J4897" s="104" t="e">
        <f>H4897/B4896</f>
        <v>#DIV/0!</v>
      </c>
    </row>
    <row r="4898" spans="1:10" ht="12.75" customHeight="1" x14ac:dyDescent="0.25">
      <c r="A4898" s="101"/>
      <c r="D4898" s="81" t="s">
        <v>23</v>
      </c>
      <c r="E4898" s="81">
        <f>E4896-E4897</f>
        <v>0</v>
      </c>
      <c r="F4898" s="81"/>
      <c r="G4898" s="82">
        <f>G4896-G4897</f>
        <v>0</v>
      </c>
      <c r="H4898" s="82">
        <f>H4896-H4897</f>
        <v>0</v>
      </c>
      <c r="I4898" s="82" t="e">
        <f>I4896-I4897</f>
        <v>#DIV/0!</v>
      </c>
      <c r="J4898" s="105" t="e">
        <f>J4896-J4897</f>
        <v>#DIV/0!</v>
      </c>
    </row>
    <row r="4899" spans="1:10" ht="12.75" customHeight="1" x14ac:dyDescent="0.25">
      <c r="A4899" s="101"/>
      <c r="D4899" s="81"/>
      <c r="E4899" s="81"/>
      <c r="F4899" s="81"/>
      <c r="G4899" s="82"/>
      <c r="H4899" s="83">
        <f>G4898+H4898</f>
        <v>0</v>
      </c>
      <c r="I4899" s="83"/>
      <c r="J4899" s="103"/>
    </row>
    <row r="4900" spans="1:10" ht="12.75" customHeight="1" x14ac:dyDescent="0.25">
      <c r="A4900" s="101"/>
      <c r="B4900" s="79"/>
      <c r="D4900" s="81"/>
      <c r="E4900" s="81"/>
      <c r="F4900" s="81"/>
      <c r="G4900" s="82"/>
      <c r="H4900" s="83"/>
      <c r="I4900" s="83"/>
      <c r="J4900" s="103"/>
    </row>
    <row r="4901" spans="1:10" ht="12.75" customHeight="1" x14ac:dyDescent="0.25">
      <c r="A4901" s="101">
        <v>9</v>
      </c>
      <c r="B4901" s="84" t="s">
        <v>20</v>
      </c>
      <c r="C4901" s="84" t="s">
        <v>21</v>
      </c>
      <c r="D4901" s="85" t="s">
        <v>22</v>
      </c>
      <c r="E4901" s="85" t="s">
        <v>23</v>
      </c>
      <c r="F4901" s="85"/>
      <c r="G4901" s="86" t="s">
        <v>24</v>
      </c>
      <c r="H4901" s="87" t="s">
        <v>25</v>
      </c>
      <c r="I4901" s="87" t="s">
        <v>26</v>
      </c>
      <c r="J4901" s="102"/>
    </row>
    <row r="4902" spans="1:10" ht="12.75" customHeight="1" x14ac:dyDescent="0.25">
      <c r="A4902" s="101"/>
      <c r="B4902" s="80">
        <f>Invoice!B5604</f>
        <v>0</v>
      </c>
      <c r="C4902" s="88">
        <f>Invoice!E5604</f>
        <v>0</v>
      </c>
      <c r="D4902" s="89">
        <f>Invoice!H5604</f>
        <v>0</v>
      </c>
      <c r="E4902" s="81">
        <f t="shared" si="245"/>
        <v>0</v>
      </c>
      <c r="F4902" s="81"/>
      <c r="G4902" s="82">
        <f t="shared" si="246"/>
        <v>0</v>
      </c>
      <c r="H4902" s="83">
        <f t="shared" si="247"/>
        <v>0</v>
      </c>
      <c r="I4902" s="83" t="e">
        <f t="shared" si="248"/>
        <v>#DIV/0!</v>
      </c>
      <c r="J4902" s="103" t="e">
        <f t="shared" si="249"/>
        <v>#DIV/0!</v>
      </c>
    </row>
    <row r="4903" spans="1:10" ht="12.75" customHeight="1" x14ac:dyDescent="0.25">
      <c r="A4903" s="101"/>
      <c r="D4903" s="81"/>
      <c r="E4903" s="81">
        <f>(E4902*Invoice!I5604)+((E4902-(E4902*Invoice!I5604))*Invoice!J5604)</f>
        <v>0</v>
      </c>
      <c r="F4903" s="81"/>
      <c r="G4903" s="90">
        <f>E4903/1.11</f>
        <v>0</v>
      </c>
      <c r="H4903" s="91">
        <f>G4903*11%</f>
        <v>0</v>
      </c>
      <c r="I4903" s="91" t="e">
        <f>G4903/B4902</f>
        <v>#DIV/0!</v>
      </c>
      <c r="J4903" s="104" t="e">
        <f>H4903/B4902</f>
        <v>#DIV/0!</v>
      </c>
    </row>
    <row r="4904" spans="1:10" ht="12.75" customHeight="1" x14ac:dyDescent="0.25">
      <c r="A4904" s="101"/>
      <c r="D4904" s="81" t="s">
        <v>23</v>
      </c>
      <c r="E4904" s="81">
        <f>E4902-E4903</f>
        <v>0</v>
      </c>
      <c r="F4904" s="81"/>
      <c r="G4904" s="82">
        <f>G4902-G4903</f>
        <v>0</v>
      </c>
      <c r="H4904" s="82">
        <f>H4902-H4903</f>
        <v>0</v>
      </c>
      <c r="I4904" s="82" t="e">
        <f>I4902-I4903</f>
        <v>#DIV/0!</v>
      </c>
      <c r="J4904" s="105" t="e">
        <f>J4902-J4903</f>
        <v>#DIV/0!</v>
      </c>
    </row>
    <row r="4905" spans="1:10" ht="12.75" customHeight="1" x14ac:dyDescent="0.25">
      <c r="A4905" s="101"/>
      <c r="D4905" s="81"/>
      <c r="E4905" s="81"/>
      <c r="F4905" s="81"/>
      <c r="G4905" s="82"/>
      <c r="H4905" s="83">
        <f>G4904+H4904</f>
        <v>0</v>
      </c>
      <c r="I4905" s="83"/>
      <c r="J4905" s="103"/>
    </row>
    <row r="4906" spans="1:10" ht="12.75" customHeight="1" x14ac:dyDescent="0.25">
      <c r="A4906" s="101"/>
      <c r="B4906" s="79"/>
      <c r="D4906" s="81"/>
      <c r="E4906" s="81"/>
      <c r="F4906" s="81"/>
      <c r="G4906" s="82"/>
      <c r="H4906" s="83"/>
      <c r="I4906" s="83"/>
      <c r="J4906" s="103"/>
    </row>
    <row r="4907" spans="1:10" ht="12.75" customHeight="1" x14ac:dyDescent="0.25">
      <c r="A4907" s="101">
        <v>10</v>
      </c>
      <c r="B4907" s="84" t="s">
        <v>20</v>
      </c>
      <c r="C4907" s="84" t="s">
        <v>21</v>
      </c>
      <c r="D4907" s="85" t="s">
        <v>22</v>
      </c>
      <c r="E4907" s="85" t="s">
        <v>23</v>
      </c>
      <c r="F4907" s="85"/>
      <c r="G4907" s="86" t="s">
        <v>24</v>
      </c>
      <c r="H4907" s="87" t="s">
        <v>25</v>
      </c>
      <c r="I4907" s="87" t="s">
        <v>26</v>
      </c>
      <c r="J4907" s="102"/>
    </row>
    <row r="4908" spans="1:10" ht="12.75" customHeight="1" x14ac:dyDescent="0.25">
      <c r="A4908" s="101"/>
      <c r="B4908" s="80">
        <f>Invoice!B5605</f>
        <v>0</v>
      </c>
      <c r="C4908" s="88">
        <f>Invoice!E5605</f>
        <v>0</v>
      </c>
      <c r="D4908" s="89">
        <f>Invoice!H5605</f>
        <v>0</v>
      </c>
      <c r="E4908" s="81">
        <f t="shared" si="245"/>
        <v>0</v>
      </c>
      <c r="F4908" s="81"/>
      <c r="G4908" s="82">
        <f t="shared" si="246"/>
        <v>0</v>
      </c>
      <c r="H4908" s="83">
        <f t="shared" si="247"/>
        <v>0</v>
      </c>
      <c r="I4908" s="83" t="e">
        <f t="shared" si="248"/>
        <v>#DIV/0!</v>
      </c>
      <c r="J4908" s="103" t="e">
        <f t="shared" si="249"/>
        <v>#DIV/0!</v>
      </c>
    </row>
    <row r="4909" spans="1:10" ht="12.75" customHeight="1" x14ac:dyDescent="0.25">
      <c r="A4909" s="101"/>
      <c r="D4909" s="81"/>
      <c r="E4909" s="81">
        <f>(E4908*Invoice!I5605)+((E4908-(E4908*Invoice!I5605))*Invoice!J5605)</f>
        <v>0</v>
      </c>
      <c r="F4909" s="81"/>
      <c r="G4909" s="90">
        <f>E4909/1.11</f>
        <v>0</v>
      </c>
      <c r="H4909" s="91">
        <f>G4909*11%</f>
        <v>0</v>
      </c>
      <c r="I4909" s="91" t="e">
        <f>G4909/B4908</f>
        <v>#DIV/0!</v>
      </c>
      <c r="J4909" s="104" t="e">
        <f>H4909/B4908</f>
        <v>#DIV/0!</v>
      </c>
    </row>
    <row r="4910" spans="1:10" ht="12.75" customHeight="1" x14ac:dyDescent="0.25">
      <c r="A4910" s="101"/>
      <c r="D4910" s="81" t="s">
        <v>23</v>
      </c>
      <c r="E4910" s="81">
        <f>E4908-E4909</f>
        <v>0</v>
      </c>
      <c r="F4910" s="81"/>
      <c r="G4910" s="82">
        <f>G4908-G4909</f>
        <v>0</v>
      </c>
      <c r="H4910" s="82">
        <f>H4908-H4909</f>
        <v>0</v>
      </c>
      <c r="I4910" s="82" t="e">
        <f>I4908-I4909</f>
        <v>#DIV/0!</v>
      </c>
      <c r="J4910" s="105" t="e">
        <f>J4908-J4909</f>
        <v>#DIV/0!</v>
      </c>
    </row>
    <row r="4911" spans="1:10" ht="12.75" customHeight="1" x14ac:dyDescent="0.25">
      <c r="A4911" s="101"/>
      <c r="D4911" s="81"/>
      <c r="E4911" s="81"/>
      <c r="F4911" s="81"/>
      <c r="G4911" s="82"/>
      <c r="H4911" s="83">
        <f>G4910+H4910</f>
        <v>0</v>
      </c>
      <c r="I4911" s="83"/>
      <c r="J4911" s="103"/>
    </row>
    <row r="4912" spans="1:10" ht="12.75" customHeight="1" x14ac:dyDescent="0.25">
      <c r="A4912" s="101"/>
      <c r="B4912" s="79"/>
      <c r="D4912" s="81"/>
      <c r="E4912" s="81"/>
      <c r="F4912" s="81"/>
      <c r="G4912" s="82"/>
      <c r="H4912" s="83"/>
      <c r="I4912" s="83"/>
      <c r="J4912" s="103"/>
    </row>
    <row r="4913" spans="1:10" ht="12.75" customHeight="1" x14ac:dyDescent="0.25">
      <c r="A4913" s="101">
        <v>11</v>
      </c>
      <c r="B4913" s="84" t="s">
        <v>20</v>
      </c>
      <c r="C4913" s="84" t="s">
        <v>21</v>
      </c>
      <c r="D4913" s="85" t="s">
        <v>22</v>
      </c>
      <c r="E4913" s="85" t="s">
        <v>23</v>
      </c>
      <c r="F4913" s="85"/>
      <c r="G4913" s="86" t="s">
        <v>24</v>
      </c>
      <c r="H4913" s="87" t="s">
        <v>25</v>
      </c>
      <c r="I4913" s="87" t="s">
        <v>26</v>
      </c>
      <c r="J4913" s="102"/>
    </row>
    <row r="4914" spans="1:10" ht="12.75" customHeight="1" x14ac:dyDescent="0.25">
      <c r="A4914" s="101"/>
      <c r="B4914" s="80">
        <f>Invoice!B5606</f>
        <v>0</v>
      </c>
      <c r="C4914" s="88">
        <f>Invoice!E5606</f>
        <v>0</v>
      </c>
      <c r="D4914" s="89">
        <f>Invoice!H5606</f>
        <v>0</v>
      </c>
      <c r="E4914" s="81">
        <f t="shared" si="245"/>
        <v>0</v>
      </c>
      <c r="F4914" s="81"/>
      <c r="G4914" s="82">
        <f t="shared" si="246"/>
        <v>0</v>
      </c>
      <c r="H4914" s="83">
        <f t="shared" si="247"/>
        <v>0</v>
      </c>
      <c r="I4914" s="83" t="e">
        <f t="shared" si="248"/>
        <v>#DIV/0!</v>
      </c>
      <c r="J4914" s="103" t="e">
        <f t="shared" si="249"/>
        <v>#DIV/0!</v>
      </c>
    </row>
    <row r="4915" spans="1:10" ht="12.75" customHeight="1" x14ac:dyDescent="0.25">
      <c r="A4915" s="101"/>
      <c r="D4915" s="81"/>
      <c r="E4915" s="81">
        <f>(E4914*Invoice!I5606)+((E4914-(E4914*Invoice!I5606))*Invoice!J5606)</f>
        <v>0</v>
      </c>
      <c r="F4915" s="81"/>
      <c r="G4915" s="90">
        <f>E4915/1.11</f>
        <v>0</v>
      </c>
      <c r="H4915" s="91">
        <f>G4915*11%</f>
        <v>0</v>
      </c>
      <c r="I4915" s="91" t="e">
        <f>G4915/B4914</f>
        <v>#DIV/0!</v>
      </c>
      <c r="J4915" s="104" t="e">
        <f>H4915/B4914</f>
        <v>#DIV/0!</v>
      </c>
    </row>
    <row r="4916" spans="1:10" ht="12.75" customHeight="1" x14ac:dyDescent="0.25">
      <c r="A4916" s="101"/>
      <c r="D4916" s="81" t="s">
        <v>23</v>
      </c>
      <c r="E4916" s="81">
        <f>E4914-E4915</f>
        <v>0</v>
      </c>
      <c r="F4916" s="81"/>
      <c r="G4916" s="82">
        <f>G4914-G4915</f>
        <v>0</v>
      </c>
      <c r="H4916" s="82">
        <f>H4914-H4915</f>
        <v>0</v>
      </c>
      <c r="I4916" s="82" t="e">
        <f>I4914-I4915</f>
        <v>#DIV/0!</v>
      </c>
      <c r="J4916" s="105" t="e">
        <f>J4914-J4915</f>
        <v>#DIV/0!</v>
      </c>
    </row>
    <row r="4917" spans="1:10" ht="12.75" customHeight="1" x14ac:dyDescent="0.25">
      <c r="A4917" s="101"/>
      <c r="D4917" s="81"/>
      <c r="E4917" s="81"/>
      <c r="F4917" s="81"/>
      <c r="G4917" s="82"/>
      <c r="H4917" s="83">
        <f>G4916+H4916</f>
        <v>0</v>
      </c>
      <c r="I4917" s="83"/>
      <c r="J4917" s="103"/>
    </row>
    <row r="4918" spans="1:10" ht="12.75" customHeight="1" x14ac:dyDescent="0.25">
      <c r="A4918" s="101"/>
      <c r="B4918" s="79"/>
      <c r="D4918" s="81"/>
      <c r="E4918" s="81"/>
      <c r="F4918" s="81"/>
      <c r="G4918" s="82"/>
      <c r="H4918" s="83"/>
      <c r="I4918" s="83"/>
      <c r="J4918" s="103"/>
    </row>
    <row r="4919" spans="1:10" ht="12.75" customHeight="1" x14ac:dyDescent="0.25">
      <c r="A4919" s="101">
        <v>12</v>
      </c>
      <c r="B4919" s="84" t="s">
        <v>20</v>
      </c>
      <c r="C4919" s="84" t="s">
        <v>21</v>
      </c>
      <c r="D4919" s="85" t="s">
        <v>22</v>
      </c>
      <c r="E4919" s="85" t="s">
        <v>23</v>
      </c>
      <c r="F4919" s="85"/>
      <c r="G4919" s="86" t="s">
        <v>24</v>
      </c>
      <c r="H4919" s="87" t="s">
        <v>25</v>
      </c>
      <c r="I4919" s="87" t="s">
        <v>26</v>
      </c>
      <c r="J4919" s="102"/>
    </row>
    <row r="4920" spans="1:10" ht="12.75" customHeight="1" x14ac:dyDescent="0.25">
      <c r="A4920" s="101"/>
      <c r="B4920" s="80">
        <f>Invoice!B5607</f>
        <v>0</v>
      </c>
      <c r="C4920" s="88">
        <f>Invoice!E5607</f>
        <v>0</v>
      </c>
      <c r="D4920" s="89">
        <f>Invoice!H5607</f>
        <v>0</v>
      </c>
      <c r="E4920" s="81">
        <f t="shared" si="245"/>
        <v>0</v>
      </c>
      <c r="F4920" s="81"/>
      <c r="G4920" s="82">
        <f t="shared" si="246"/>
        <v>0</v>
      </c>
      <c r="H4920" s="83">
        <f t="shared" si="247"/>
        <v>0</v>
      </c>
      <c r="I4920" s="83" t="e">
        <f t="shared" si="248"/>
        <v>#DIV/0!</v>
      </c>
      <c r="J4920" s="103" t="e">
        <f t="shared" si="249"/>
        <v>#DIV/0!</v>
      </c>
    </row>
    <row r="4921" spans="1:10" ht="12.75" customHeight="1" x14ac:dyDescent="0.25">
      <c r="A4921" s="101"/>
      <c r="D4921" s="81"/>
      <c r="E4921" s="81">
        <f>(E4920*Invoice!I5607)+((E4920-(E4920*Invoice!I5607))*Invoice!J5607)</f>
        <v>0</v>
      </c>
      <c r="F4921" s="81"/>
      <c r="G4921" s="90">
        <f>E4921/1.11</f>
        <v>0</v>
      </c>
      <c r="H4921" s="91">
        <f>G4921*11%</f>
        <v>0</v>
      </c>
      <c r="I4921" s="91" t="e">
        <f>G4921/B4920</f>
        <v>#DIV/0!</v>
      </c>
      <c r="J4921" s="104" t="e">
        <f>H4921/B4920</f>
        <v>#DIV/0!</v>
      </c>
    </row>
    <row r="4922" spans="1:10" ht="12.75" customHeight="1" x14ac:dyDescent="0.25">
      <c r="A4922" s="101"/>
      <c r="D4922" s="81" t="s">
        <v>23</v>
      </c>
      <c r="E4922" s="81">
        <f>E4920-E4921</f>
        <v>0</v>
      </c>
      <c r="F4922" s="81"/>
      <c r="G4922" s="82">
        <f>G4920-G4921</f>
        <v>0</v>
      </c>
      <c r="H4922" s="82">
        <f>H4920-H4921</f>
        <v>0</v>
      </c>
      <c r="I4922" s="82" t="e">
        <f>I4920-I4921</f>
        <v>#DIV/0!</v>
      </c>
      <c r="J4922" s="105" t="e">
        <f>J4920-J4921</f>
        <v>#DIV/0!</v>
      </c>
    </row>
    <row r="4923" spans="1:10" ht="12.75" customHeight="1" x14ac:dyDescent="0.25">
      <c r="A4923" s="101"/>
      <c r="D4923" s="81"/>
      <c r="E4923" s="81"/>
      <c r="F4923" s="81"/>
      <c r="G4923" s="82"/>
      <c r="H4923" s="83">
        <f>G4922+H4922</f>
        <v>0</v>
      </c>
      <c r="I4923" s="83"/>
      <c r="J4923" s="103"/>
    </row>
    <row r="4924" spans="1:10" ht="12.75" customHeight="1" x14ac:dyDescent="0.25">
      <c r="A4924" s="101"/>
      <c r="B4924" s="79"/>
      <c r="D4924" s="81"/>
      <c r="E4924" s="81"/>
      <c r="F4924" s="81"/>
      <c r="G4924" s="82"/>
      <c r="H4924" s="83"/>
      <c r="I4924" s="83"/>
      <c r="J4924" s="103"/>
    </row>
    <row r="4925" spans="1:10" ht="12.75" customHeight="1" x14ac:dyDescent="0.25">
      <c r="A4925" s="101">
        <v>13</v>
      </c>
      <c r="B4925" s="84" t="s">
        <v>20</v>
      </c>
      <c r="C4925" s="84" t="s">
        <v>21</v>
      </c>
      <c r="D4925" s="85" t="s">
        <v>22</v>
      </c>
      <c r="E4925" s="85" t="s">
        <v>23</v>
      </c>
      <c r="F4925" s="85"/>
      <c r="G4925" s="86" t="s">
        <v>24</v>
      </c>
      <c r="H4925" s="87" t="s">
        <v>25</v>
      </c>
      <c r="I4925" s="87" t="s">
        <v>26</v>
      </c>
      <c r="J4925" s="102"/>
    </row>
    <row r="4926" spans="1:10" ht="12.75" customHeight="1" x14ac:dyDescent="0.25">
      <c r="A4926" s="101"/>
      <c r="B4926" s="80">
        <f>Invoice!B5608</f>
        <v>0</v>
      </c>
      <c r="C4926" s="88">
        <f>Invoice!E5608</f>
        <v>0</v>
      </c>
      <c r="D4926" s="89">
        <f>Invoice!H5608</f>
        <v>0</v>
      </c>
      <c r="E4926" s="81">
        <f t="shared" si="245"/>
        <v>0</v>
      </c>
      <c r="F4926" s="81"/>
      <c r="G4926" s="82">
        <f t="shared" si="246"/>
        <v>0</v>
      </c>
      <c r="H4926" s="83">
        <f t="shared" si="247"/>
        <v>0</v>
      </c>
      <c r="I4926" s="83" t="e">
        <f t="shared" si="248"/>
        <v>#DIV/0!</v>
      </c>
      <c r="J4926" s="103" t="e">
        <f t="shared" si="249"/>
        <v>#DIV/0!</v>
      </c>
    </row>
    <row r="4927" spans="1:10" ht="12.75" customHeight="1" x14ac:dyDescent="0.25">
      <c r="A4927" s="101"/>
      <c r="D4927" s="81"/>
      <c r="E4927" s="81">
        <f>(E4926*Invoice!I5608)+((E4926-(E4926*Invoice!I5608))*Invoice!J5608)</f>
        <v>0</v>
      </c>
      <c r="F4927" s="81"/>
      <c r="G4927" s="90">
        <f>E4927/1.11</f>
        <v>0</v>
      </c>
      <c r="H4927" s="91">
        <f>G4927*11%</f>
        <v>0</v>
      </c>
      <c r="I4927" s="91" t="e">
        <f>G4927/B4926</f>
        <v>#DIV/0!</v>
      </c>
      <c r="J4927" s="104" t="e">
        <f>H4927/B4926</f>
        <v>#DIV/0!</v>
      </c>
    </row>
    <row r="4928" spans="1:10" ht="12.75" customHeight="1" x14ac:dyDescent="0.25">
      <c r="A4928" s="101"/>
      <c r="D4928" s="81" t="s">
        <v>23</v>
      </c>
      <c r="E4928" s="81">
        <f>E4926-E4927</f>
        <v>0</v>
      </c>
      <c r="F4928" s="81"/>
      <c r="G4928" s="82">
        <f>G4926-G4927</f>
        <v>0</v>
      </c>
      <c r="H4928" s="82">
        <f>H4926-H4927</f>
        <v>0</v>
      </c>
      <c r="I4928" s="82" t="e">
        <f>I4926-I4927</f>
        <v>#DIV/0!</v>
      </c>
      <c r="J4928" s="105" t="e">
        <f>J4926-J4927</f>
        <v>#DIV/0!</v>
      </c>
    </row>
    <row r="4929" spans="1:10" ht="12.75" customHeight="1" x14ac:dyDescent="0.25">
      <c r="A4929" s="101"/>
      <c r="D4929" s="81"/>
      <c r="E4929" s="81"/>
      <c r="F4929" s="81"/>
      <c r="G4929" s="82"/>
      <c r="H4929" s="83">
        <f>G4928+H4928</f>
        <v>0</v>
      </c>
      <c r="I4929" s="83"/>
      <c r="J4929" s="103"/>
    </row>
    <row r="4930" spans="1:10" ht="12.75" customHeight="1" x14ac:dyDescent="0.25">
      <c r="A4930" s="101"/>
      <c r="B4930" s="79"/>
      <c r="D4930" s="81"/>
      <c r="E4930" s="81"/>
      <c r="F4930" s="81"/>
      <c r="G4930" s="82"/>
      <c r="H4930" s="83"/>
      <c r="I4930" s="83"/>
      <c r="J4930" s="103"/>
    </row>
    <row r="4931" spans="1:10" ht="12.75" customHeight="1" x14ac:dyDescent="0.25">
      <c r="A4931" s="101">
        <v>14</v>
      </c>
      <c r="B4931" s="84" t="s">
        <v>20</v>
      </c>
      <c r="C4931" s="84" t="s">
        <v>21</v>
      </c>
      <c r="D4931" s="85" t="s">
        <v>22</v>
      </c>
      <c r="E4931" s="85" t="s">
        <v>23</v>
      </c>
      <c r="F4931" s="85"/>
      <c r="G4931" s="86" t="s">
        <v>24</v>
      </c>
      <c r="H4931" s="87" t="s">
        <v>25</v>
      </c>
      <c r="I4931" s="87" t="s">
        <v>26</v>
      </c>
      <c r="J4931" s="102"/>
    </row>
    <row r="4932" spans="1:10" ht="12.75" customHeight="1" x14ac:dyDescent="0.25">
      <c r="A4932" s="101"/>
      <c r="B4932" s="80">
        <f>Invoice!B5609</f>
        <v>0</v>
      </c>
      <c r="C4932" s="88">
        <f>Invoice!E5609</f>
        <v>0</v>
      </c>
      <c r="D4932" s="89">
        <f>Invoice!H5609</f>
        <v>0</v>
      </c>
      <c r="E4932" s="81">
        <f t="shared" si="245"/>
        <v>0</v>
      </c>
      <c r="F4932" s="81"/>
      <c r="G4932" s="82">
        <f t="shared" si="246"/>
        <v>0</v>
      </c>
      <c r="H4932" s="83">
        <f t="shared" si="247"/>
        <v>0</v>
      </c>
      <c r="I4932" s="83" t="e">
        <f t="shared" si="248"/>
        <v>#DIV/0!</v>
      </c>
      <c r="J4932" s="103" t="e">
        <f t="shared" si="249"/>
        <v>#DIV/0!</v>
      </c>
    </row>
    <row r="4933" spans="1:10" ht="12.75" customHeight="1" x14ac:dyDescent="0.25">
      <c r="A4933" s="101"/>
      <c r="D4933" s="81"/>
      <c r="E4933" s="81">
        <f>(E4932*Invoice!I5609)+((E4932-(E4932*Invoice!I5609))*Invoice!J5609)</f>
        <v>0</v>
      </c>
      <c r="F4933" s="81"/>
      <c r="G4933" s="90">
        <f>E4933/1.11</f>
        <v>0</v>
      </c>
      <c r="H4933" s="91">
        <f>G4933*11%</f>
        <v>0</v>
      </c>
      <c r="I4933" s="91" t="e">
        <f>G4933/B4932</f>
        <v>#DIV/0!</v>
      </c>
      <c r="J4933" s="104" t="e">
        <f>H4933/B4932</f>
        <v>#DIV/0!</v>
      </c>
    </row>
    <row r="4934" spans="1:10" ht="12.75" customHeight="1" x14ac:dyDescent="0.25">
      <c r="A4934" s="101"/>
      <c r="D4934" s="81" t="s">
        <v>23</v>
      </c>
      <c r="E4934" s="81">
        <f>E4932-E4933</f>
        <v>0</v>
      </c>
      <c r="F4934" s="81"/>
      <c r="G4934" s="82">
        <f>G4932-G4933</f>
        <v>0</v>
      </c>
      <c r="H4934" s="82">
        <f>H4932-H4933</f>
        <v>0</v>
      </c>
      <c r="I4934" s="82" t="e">
        <f>I4932-I4933</f>
        <v>#DIV/0!</v>
      </c>
      <c r="J4934" s="105" t="e">
        <f>J4932-J4933</f>
        <v>#DIV/0!</v>
      </c>
    </row>
    <row r="4935" spans="1:10" ht="12.75" customHeight="1" x14ac:dyDescent="0.25">
      <c r="A4935" s="101"/>
      <c r="D4935" s="81"/>
      <c r="E4935" s="81"/>
      <c r="F4935" s="81"/>
      <c r="G4935" s="82"/>
      <c r="H4935" s="83">
        <f>G4934+H4934</f>
        <v>0</v>
      </c>
      <c r="I4935" s="83"/>
      <c r="J4935" s="103"/>
    </row>
    <row r="4936" spans="1:10" ht="12.75" customHeight="1" x14ac:dyDescent="0.25">
      <c r="A4936" s="101"/>
      <c r="B4936" s="79"/>
      <c r="D4936" s="81"/>
      <c r="E4936" s="81"/>
      <c r="F4936" s="81"/>
      <c r="G4936" s="82"/>
      <c r="H4936" s="83"/>
      <c r="I4936" s="83"/>
      <c r="J4936" s="103"/>
    </row>
    <row r="4937" spans="1:10" ht="12.75" customHeight="1" x14ac:dyDescent="0.25">
      <c r="A4937" s="101">
        <v>15</v>
      </c>
      <c r="B4937" s="84" t="s">
        <v>20</v>
      </c>
      <c r="C4937" s="84" t="s">
        <v>21</v>
      </c>
      <c r="D4937" s="85" t="s">
        <v>22</v>
      </c>
      <c r="E4937" s="85" t="s">
        <v>23</v>
      </c>
      <c r="F4937" s="85"/>
      <c r="G4937" s="86" t="s">
        <v>24</v>
      </c>
      <c r="H4937" s="87" t="s">
        <v>25</v>
      </c>
      <c r="I4937" s="87" t="s">
        <v>26</v>
      </c>
      <c r="J4937" s="102"/>
    </row>
    <row r="4938" spans="1:10" ht="12.75" customHeight="1" x14ac:dyDescent="0.25">
      <c r="A4938" s="101"/>
      <c r="B4938" s="80">
        <f>Invoice!B5610</f>
        <v>0</v>
      </c>
      <c r="C4938" s="88">
        <f>Invoice!E5610</f>
        <v>0</v>
      </c>
      <c r="D4938" s="89">
        <f>Invoice!H5610</f>
        <v>0</v>
      </c>
      <c r="E4938" s="81">
        <f t="shared" si="245"/>
        <v>0</v>
      </c>
      <c r="F4938" s="81"/>
      <c r="G4938" s="82">
        <f t="shared" si="246"/>
        <v>0</v>
      </c>
      <c r="H4938" s="83">
        <f t="shared" si="247"/>
        <v>0</v>
      </c>
      <c r="I4938" s="83" t="e">
        <f t="shared" si="248"/>
        <v>#DIV/0!</v>
      </c>
      <c r="J4938" s="103" t="e">
        <f t="shared" si="249"/>
        <v>#DIV/0!</v>
      </c>
    </row>
    <row r="4939" spans="1:10" ht="12.75" customHeight="1" x14ac:dyDescent="0.25">
      <c r="A4939" s="101"/>
      <c r="D4939" s="81"/>
      <c r="E4939" s="81">
        <f>(E4938*Invoice!I5610)+((E4938-(E4938*Invoice!I5610))*Invoice!J5610)</f>
        <v>0</v>
      </c>
      <c r="F4939" s="81"/>
      <c r="G4939" s="90">
        <f>E4939/1.11</f>
        <v>0</v>
      </c>
      <c r="H4939" s="91">
        <f>G4939*11%</f>
        <v>0</v>
      </c>
      <c r="I4939" s="91" t="e">
        <f>G4939/B4938</f>
        <v>#DIV/0!</v>
      </c>
      <c r="J4939" s="104" t="e">
        <f>H4939/B4938</f>
        <v>#DIV/0!</v>
      </c>
    </row>
    <row r="4940" spans="1:10" ht="12.75" customHeight="1" x14ac:dyDescent="0.25">
      <c r="A4940" s="101"/>
      <c r="D4940" s="81" t="s">
        <v>23</v>
      </c>
      <c r="E4940" s="81">
        <f>E4938-E4939</f>
        <v>0</v>
      </c>
      <c r="F4940" s="81"/>
      <c r="G4940" s="82">
        <f>G4938-G4939</f>
        <v>0</v>
      </c>
      <c r="H4940" s="82">
        <f>H4938-H4939</f>
        <v>0</v>
      </c>
      <c r="I4940" s="82" t="e">
        <f>I4938-I4939</f>
        <v>#DIV/0!</v>
      </c>
      <c r="J4940" s="105" t="e">
        <f>J4938-J4939</f>
        <v>#DIV/0!</v>
      </c>
    </row>
    <row r="4941" spans="1:10" ht="12.75" customHeight="1" x14ac:dyDescent="0.25">
      <c r="A4941" s="101"/>
      <c r="D4941" s="81"/>
      <c r="E4941" s="81"/>
      <c r="F4941" s="81"/>
      <c r="G4941" s="82"/>
      <c r="H4941" s="83">
        <f>G4940+H4940</f>
        <v>0</v>
      </c>
      <c r="I4941" s="83"/>
      <c r="J4941" s="103"/>
    </row>
    <row r="4942" spans="1:10" ht="12.75" customHeight="1" x14ac:dyDescent="0.25">
      <c r="A4942" s="101"/>
      <c r="B4942" s="79"/>
      <c r="D4942" s="81"/>
      <c r="E4942" s="81"/>
      <c r="F4942" s="81"/>
      <c r="G4942" s="82"/>
      <c r="H4942" s="83"/>
      <c r="I4942" s="83"/>
      <c r="J4942" s="103"/>
    </row>
    <row r="4943" spans="1:10" ht="12.75" customHeight="1" x14ac:dyDescent="0.25">
      <c r="A4943" s="101">
        <v>16</v>
      </c>
      <c r="B4943" s="84" t="s">
        <v>20</v>
      </c>
      <c r="C4943" s="84" t="s">
        <v>21</v>
      </c>
      <c r="D4943" s="85" t="s">
        <v>22</v>
      </c>
      <c r="E4943" s="85" t="s">
        <v>23</v>
      </c>
      <c r="F4943" s="85"/>
      <c r="G4943" s="86" t="s">
        <v>24</v>
      </c>
      <c r="H4943" s="87" t="s">
        <v>25</v>
      </c>
      <c r="I4943" s="87" t="s">
        <v>26</v>
      </c>
      <c r="J4943" s="102"/>
    </row>
    <row r="4944" spans="1:10" ht="12.75" customHeight="1" x14ac:dyDescent="0.25">
      <c r="A4944" s="101"/>
      <c r="B4944" s="80">
        <f>Invoice!B5611</f>
        <v>0</v>
      </c>
      <c r="C4944" s="88">
        <f>Invoice!E5611</f>
        <v>0</v>
      </c>
      <c r="D4944" s="89">
        <f>Invoice!H5611</f>
        <v>0</v>
      </c>
      <c r="E4944" s="81">
        <f t="shared" si="245"/>
        <v>0</v>
      </c>
      <c r="F4944" s="81"/>
      <c r="G4944" s="82">
        <f t="shared" si="246"/>
        <v>0</v>
      </c>
      <c r="H4944" s="83">
        <f t="shared" si="247"/>
        <v>0</v>
      </c>
      <c r="I4944" s="83" t="e">
        <f t="shared" si="248"/>
        <v>#DIV/0!</v>
      </c>
      <c r="J4944" s="103" t="e">
        <f t="shared" si="249"/>
        <v>#DIV/0!</v>
      </c>
    </row>
    <row r="4945" spans="1:10" ht="12.75" customHeight="1" x14ac:dyDescent="0.25">
      <c r="A4945" s="101"/>
      <c r="D4945" s="81"/>
      <c r="E4945" s="81">
        <f>(E4944*Invoice!I5611)+((E4944-(E4944*Invoice!I5611))*Invoice!J5611)</f>
        <v>0</v>
      </c>
      <c r="F4945" s="81"/>
      <c r="G4945" s="90">
        <f>E4945/1.11</f>
        <v>0</v>
      </c>
      <c r="H4945" s="91">
        <f>G4945*11%</f>
        <v>0</v>
      </c>
      <c r="I4945" s="91" t="e">
        <f>G4945/B4944</f>
        <v>#DIV/0!</v>
      </c>
      <c r="J4945" s="104" t="e">
        <f>H4945/B4944</f>
        <v>#DIV/0!</v>
      </c>
    </row>
    <row r="4946" spans="1:10" ht="12.75" customHeight="1" x14ac:dyDescent="0.25">
      <c r="A4946" s="101"/>
      <c r="D4946" s="81" t="s">
        <v>23</v>
      </c>
      <c r="E4946" s="81">
        <f>E4944-E4945</f>
        <v>0</v>
      </c>
      <c r="F4946" s="81"/>
      <c r="G4946" s="82">
        <f>G4944-G4945</f>
        <v>0</v>
      </c>
      <c r="H4946" s="82">
        <f>H4944-H4945</f>
        <v>0</v>
      </c>
      <c r="I4946" s="82" t="e">
        <f>I4944-I4945</f>
        <v>#DIV/0!</v>
      </c>
      <c r="J4946" s="105" t="e">
        <f>J4944-J4945</f>
        <v>#DIV/0!</v>
      </c>
    </row>
    <row r="4947" spans="1:10" ht="12.75" customHeight="1" x14ac:dyDescent="0.25">
      <c r="A4947" s="101"/>
      <c r="D4947" s="81"/>
      <c r="E4947" s="81"/>
      <c r="F4947" s="81"/>
      <c r="G4947" s="82"/>
      <c r="H4947" s="83">
        <f>G4946+H4946</f>
        <v>0</v>
      </c>
      <c r="I4947" s="83"/>
      <c r="J4947" s="103"/>
    </row>
    <row r="4948" spans="1:10" ht="12.75" customHeight="1" x14ac:dyDescent="0.25">
      <c r="A4948" s="101"/>
      <c r="C4948" s="88"/>
      <c r="D4948" s="89"/>
      <c r="E4948" s="81"/>
      <c r="F4948" s="81"/>
      <c r="G4948" s="82"/>
      <c r="H4948" s="83"/>
      <c r="I4948" s="83"/>
      <c r="J4948" s="103"/>
    </row>
    <row r="4949" spans="1:10" ht="12.75" customHeight="1" x14ac:dyDescent="0.25">
      <c r="A4949" s="106"/>
      <c r="B4949" s="107"/>
      <c r="C4949" s="107"/>
      <c r="D4949" s="107"/>
      <c r="E4949" s="107"/>
      <c r="F4949" s="107"/>
      <c r="G4949" s="108">
        <f>G4856+G4862+G4868+G4874+G4880+G4886+G4892+G4898+G4904+G4910+G4916+G4922+G4928+G4934+G4940+G4946</f>
        <v>0</v>
      </c>
      <c r="H4949" s="108">
        <f>H4856+H4862+H4868+H4874+H4880+H4886+H4892+H4898+H4904+H4910+H4916+H4922+H4928+H4934+H4940+H4946</f>
        <v>0</v>
      </c>
      <c r="I4949" s="107"/>
      <c r="J4949" s="109">
        <f>H4857+H4863+H4869+H4875+H4881+H4887+H4893+H4899+H4905+H4911+H4917+H4923+H4929+H4935+H4941+H4947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Hitung FP Keluar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2022-08-24T03:54:38Z</cp:lastPrinted>
  <dcterms:created xsi:type="dcterms:W3CDTF">2022-01-21T06:52:44Z</dcterms:created>
  <dcterms:modified xsi:type="dcterms:W3CDTF">2023-06-02T09:12:24Z</dcterms:modified>
</cp:coreProperties>
</file>