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minimized="1" xWindow="240" yWindow="105" windowWidth="14805" windowHeight="8010"/>
  </bookViews>
  <sheets>
    <sheet name="DB" sheetId="1" r:id="rId1"/>
    <sheet name="Sheet1" sheetId="2" r:id="rId2"/>
    <sheet name="Sheet2" sheetId="3" r:id="rId3"/>
    <sheet name="Sheet3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1305" i="1" l="1"/>
  <c r="B1305" i="1"/>
  <c r="C1305" i="1"/>
  <c r="H1305" i="1"/>
  <c r="A454" i="1"/>
  <c r="B454" i="1"/>
  <c r="C454" i="1"/>
  <c r="H454" i="1"/>
  <c r="A369" i="1"/>
  <c r="B369" i="1"/>
  <c r="C369" i="1"/>
  <c r="H369" i="1"/>
  <c r="A556" i="1"/>
  <c r="B556" i="1"/>
  <c r="C556" i="1"/>
  <c r="H556" i="1"/>
  <c r="A1020" i="1"/>
  <c r="B1020" i="1"/>
  <c r="C1020" i="1"/>
  <c r="H1020" i="1"/>
  <c r="A1670" i="1"/>
  <c r="B1670" i="1"/>
  <c r="C1670" i="1"/>
  <c r="H1670" i="1"/>
  <c r="A823" i="1"/>
  <c r="A822" i="1"/>
  <c r="B823" i="1"/>
  <c r="B822" i="1"/>
  <c r="C823" i="1"/>
  <c r="C822" i="1"/>
  <c r="H823" i="1"/>
  <c r="H822" i="1"/>
  <c r="A829" i="1"/>
  <c r="A828" i="1"/>
  <c r="A827" i="1"/>
  <c r="A826" i="1"/>
  <c r="A825" i="1"/>
  <c r="A824" i="1"/>
  <c r="B829" i="1"/>
  <c r="B828" i="1"/>
  <c r="B827" i="1"/>
  <c r="B826" i="1"/>
  <c r="B825" i="1"/>
  <c r="B824" i="1"/>
  <c r="C829" i="1"/>
  <c r="C828" i="1"/>
  <c r="C827" i="1"/>
  <c r="C826" i="1"/>
  <c r="C825" i="1"/>
  <c r="C824" i="1"/>
  <c r="H829" i="1"/>
  <c r="H828" i="1"/>
  <c r="H827" i="1"/>
  <c r="H826" i="1"/>
  <c r="H825" i="1"/>
  <c r="H824" i="1"/>
  <c r="A830" i="1"/>
  <c r="A831" i="1"/>
  <c r="B830" i="1"/>
  <c r="B831" i="1"/>
  <c r="C830" i="1"/>
  <c r="C831" i="1"/>
  <c r="H830" i="1"/>
  <c r="H831" i="1"/>
  <c r="A1436" i="1"/>
  <c r="A950" i="1"/>
  <c r="B1436" i="1"/>
  <c r="B950" i="1"/>
  <c r="C1436" i="1"/>
  <c r="C950" i="1"/>
  <c r="H1436" i="1"/>
  <c r="H950" i="1"/>
  <c r="A451" i="1"/>
  <c r="A453" i="1"/>
  <c r="A452" i="1"/>
  <c r="B451" i="1"/>
  <c r="B453" i="1"/>
  <c r="B452" i="1"/>
  <c r="C451" i="1"/>
  <c r="C453" i="1"/>
  <c r="C452" i="1"/>
  <c r="H451" i="1"/>
  <c r="H453" i="1"/>
  <c r="H452" i="1"/>
  <c r="A1575" i="1"/>
  <c r="A1576" i="1"/>
  <c r="A1578" i="1"/>
  <c r="A1579" i="1"/>
  <c r="A1581" i="1"/>
  <c r="A1577" i="1"/>
  <c r="B1575" i="1"/>
  <c r="B1576" i="1"/>
  <c r="B1578" i="1"/>
  <c r="B1579" i="1"/>
  <c r="B1581" i="1"/>
  <c r="B1577" i="1"/>
  <c r="C1575" i="1"/>
  <c r="C1576" i="1"/>
  <c r="C1578" i="1"/>
  <c r="C1579" i="1"/>
  <c r="C1581" i="1"/>
  <c r="C1577" i="1"/>
  <c r="H1575" i="1"/>
  <c r="H1576" i="1"/>
  <c r="H1578" i="1"/>
  <c r="H1579" i="1"/>
  <c r="H1581" i="1"/>
  <c r="H1577" i="1"/>
  <c r="A1567" i="1"/>
  <c r="A1568" i="1"/>
  <c r="B1567" i="1"/>
  <c r="B1568" i="1"/>
  <c r="C1567" i="1"/>
  <c r="C1568" i="1"/>
  <c r="H1567" i="1"/>
  <c r="H1568" i="1"/>
  <c r="A1836" i="1"/>
  <c r="B1836" i="1"/>
  <c r="C1836" i="1"/>
  <c r="H1836" i="1"/>
  <c r="A1506" i="1"/>
  <c r="B1506" i="1"/>
  <c r="C1506" i="1"/>
  <c r="H1506" i="1"/>
  <c r="A432" i="1"/>
  <c r="B432" i="1"/>
  <c r="C432" i="1"/>
  <c r="H432" i="1"/>
  <c r="A1542" i="1"/>
  <c r="A570" i="1"/>
  <c r="B1542" i="1"/>
  <c r="B570" i="1"/>
  <c r="C1542" i="1"/>
  <c r="C570" i="1"/>
  <c r="H1542" i="1"/>
  <c r="H570" i="1"/>
  <c r="A1452" i="1" l="1"/>
  <c r="B1452" i="1"/>
  <c r="C1452" i="1"/>
  <c r="H1452" i="1"/>
  <c r="A665" i="1"/>
  <c r="B665" i="1"/>
  <c r="C665" i="1"/>
  <c r="H665" i="1"/>
  <c r="A729" i="1"/>
  <c r="B729" i="1"/>
  <c r="C729" i="1"/>
  <c r="H729" i="1"/>
  <c r="A1292" i="1"/>
  <c r="B1292" i="1"/>
  <c r="C1292" i="1"/>
  <c r="H1292" i="1"/>
  <c r="A1499" i="1"/>
  <c r="B1499" i="1"/>
  <c r="C1499" i="1"/>
  <c r="H1499" i="1"/>
  <c r="A577" i="1"/>
  <c r="B577" i="1"/>
  <c r="C577" i="1"/>
  <c r="H577" i="1"/>
  <c r="B74" i="1"/>
  <c r="A509" i="1" l="1"/>
  <c r="B509" i="1"/>
  <c r="C509" i="1"/>
  <c r="H509" i="1"/>
  <c r="A310" i="1"/>
  <c r="A311" i="1"/>
  <c r="A315" i="1"/>
  <c r="A316" i="1"/>
  <c r="A317" i="1"/>
  <c r="A318" i="1"/>
  <c r="A319" i="1"/>
  <c r="A320" i="1"/>
  <c r="A312" i="1"/>
  <c r="A313" i="1"/>
  <c r="A314" i="1"/>
  <c r="B310" i="1"/>
  <c r="B311" i="1"/>
  <c r="B315" i="1"/>
  <c r="B316" i="1"/>
  <c r="B317" i="1"/>
  <c r="B318" i="1"/>
  <c r="B319" i="1"/>
  <c r="B320" i="1"/>
  <c r="B312" i="1"/>
  <c r="B313" i="1"/>
  <c r="B314" i="1"/>
  <c r="C310" i="1"/>
  <c r="C311" i="1"/>
  <c r="C315" i="1"/>
  <c r="C316" i="1"/>
  <c r="C317" i="1"/>
  <c r="C318" i="1"/>
  <c r="C319" i="1"/>
  <c r="C320" i="1"/>
  <c r="C312" i="1"/>
  <c r="C313" i="1"/>
  <c r="C314" i="1"/>
  <c r="H310" i="1"/>
  <c r="H311" i="1"/>
  <c r="H315" i="1"/>
  <c r="H316" i="1"/>
  <c r="H317" i="1"/>
  <c r="H318" i="1"/>
  <c r="H319" i="1"/>
  <c r="H320" i="1"/>
  <c r="H312" i="1"/>
  <c r="H313" i="1"/>
  <c r="H314" i="1"/>
  <c r="A1021" i="1" l="1"/>
  <c r="B1021" i="1"/>
  <c r="H1021" i="1" s="1"/>
  <c r="C1021" i="1"/>
  <c r="A1024" i="1" l="1"/>
  <c r="A1027" i="1"/>
  <c r="B1024" i="1"/>
  <c r="B1027" i="1"/>
  <c r="H1027" i="1" s="1"/>
  <c r="C1024" i="1"/>
  <c r="C1027" i="1"/>
  <c r="H1024" i="1"/>
  <c r="A1088" i="1" l="1"/>
  <c r="B1088" i="1"/>
  <c r="H1088" i="1" s="1"/>
  <c r="C1088" i="1"/>
  <c r="A1102" i="1" l="1"/>
  <c r="B1102" i="1"/>
  <c r="C1102" i="1"/>
  <c r="H1102" i="1"/>
  <c r="A1057" i="1"/>
  <c r="A1060" i="1"/>
  <c r="A1065" i="1"/>
  <c r="B1057" i="1"/>
  <c r="B1060" i="1"/>
  <c r="B1065" i="1"/>
  <c r="C1057" i="1"/>
  <c r="C1060" i="1"/>
  <c r="C1065" i="1"/>
  <c r="H1057" i="1"/>
  <c r="H1060" i="1"/>
  <c r="H1065" i="1"/>
  <c r="A1093" i="1"/>
  <c r="B1093" i="1"/>
  <c r="H1093" i="1" s="1"/>
  <c r="C1093" i="1"/>
  <c r="A1012" i="1" l="1"/>
  <c r="B1012" i="1"/>
  <c r="C1012" i="1"/>
  <c r="A1419" i="1"/>
  <c r="B1419" i="1"/>
  <c r="C1419" i="1"/>
  <c r="A1938" i="1" l="1"/>
  <c r="A1939" i="1"/>
  <c r="B1938" i="1"/>
  <c r="B1939" i="1"/>
  <c r="C1938" i="1"/>
  <c r="C1939" i="1"/>
  <c r="A664" i="1"/>
  <c r="B664" i="1"/>
  <c r="C664" i="1"/>
  <c r="A1272" i="1"/>
  <c r="B1272" i="1"/>
  <c r="C1272" i="1"/>
  <c r="A34" i="1"/>
  <c r="B34" i="1"/>
  <c r="C34" i="1"/>
  <c r="A253" i="1"/>
  <c r="B253" i="1"/>
  <c r="C253" i="1"/>
  <c r="A1494" i="1"/>
  <c r="B1494" i="1"/>
  <c r="C1494" i="1"/>
  <c r="A1365" i="1" l="1"/>
  <c r="A1366" i="1"/>
  <c r="B1365" i="1"/>
  <c r="B1366" i="1"/>
  <c r="C1365" i="1"/>
  <c r="C1366" i="1"/>
  <c r="A327" i="1"/>
  <c r="B327" i="1"/>
  <c r="C327" i="1"/>
  <c r="A427" i="1"/>
  <c r="A428" i="1"/>
  <c r="A430" i="1"/>
  <c r="A426" i="1"/>
  <c r="B427" i="1"/>
  <c r="B428" i="1"/>
  <c r="B430" i="1"/>
  <c r="B426" i="1"/>
  <c r="C427" i="1"/>
  <c r="C428" i="1"/>
  <c r="C430" i="1"/>
  <c r="C426" i="1"/>
  <c r="A1750" i="1"/>
  <c r="B1750" i="1"/>
  <c r="C1750" i="1"/>
  <c r="A1379" i="1"/>
  <c r="B1379" i="1"/>
  <c r="C1379" i="1"/>
  <c r="A805" i="1"/>
  <c r="A806" i="1"/>
  <c r="B805" i="1"/>
  <c r="B806" i="1"/>
  <c r="C805" i="1"/>
  <c r="C806" i="1"/>
  <c r="A1420" i="1"/>
  <c r="B1420" i="1"/>
  <c r="C1420" i="1"/>
  <c r="A1448" i="1"/>
  <c r="B1448" i="1"/>
  <c r="C1448" i="1"/>
  <c r="A1450" i="1" l="1"/>
  <c r="B1450" i="1"/>
  <c r="C1450" i="1"/>
  <c r="A1331" i="1"/>
  <c r="A1332" i="1"/>
  <c r="B1331" i="1"/>
  <c r="B1332" i="1"/>
  <c r="C1331" i="1"/>
  <c r="C1332" i="1"/>
  <c r="A1800" i="1"/>
  <c r="B1800" i="1"/>
  <c r="C1800" i="1"/>
  <c r="A450" i="1"/>
  <c r="A449" i="1"/>
  <c r="B450" i="1"/>
  <c r="B449" i="1"/>
  <c r="C450" i="1"/>
  <c r="C449" i="1"/>
  <c r="A359" i="1"/>
  <c r="B359" i="1"/>
  <c r="C359" i="1"/>
  <c r="A341" i="1"/>
  <c r="A342" i="1"/>
  <c r="A343" i="1"/>
  <c r="A344" i="1"/>
  <c r="A345" i="1"/>
  <c r="A346" i="1"/>
  <c r="A347" i="1"/>
  <c r="A358" i="1"/>
  <c r="B341" i="1"/>
  <c r="B342" i="1"/>
  <c r="B343" i="1"/>
  <c r="B344" i="1"/>
  <c r="B345" i="1"/>
  <c r="B346" i="1"/>
  <c r="B347" i="1"/>
  <c r="B358" i="1"/>
  <c r="C341" i="1"/>
  <c r="C342" i="1"/>
  <c r="C343" i="1"/>
  <c r="C344" i="1"/>
  <c r="C345" i="1"/>
  <c r="C346" i="1"/>
  <c r="C347" i="1"/>
  <c r="C358" i="1"/>
  <c r="A1765" i="1"/>
  <c r="B1765" i="1"/>
  <c r="C1765" i="1"/>
  <c r="A53" i="1"/>
  <c r="B53" i="1"/>
  <c r="C53" i="1"/>
  <c r="A1912" i="1"/>
  <c r="B1912" i="1"/>
  <c r="C1912" i="1"/>
  <c r="A292" i="1"/>
  <c r="A291" i="1"/>
  <c r="A295" i="1"/>
  <c r="A294" i="1"/>
  <c r="A293" i="1"/>
  <c r="A336" i="1"/>
  <c r="B292" i="1"/>
  <c r="B291" i="1"/>
  <c r="B295" i="1"/>
  <c r="B294" i="1"/>
  <c r="B293" i="1"/>
  <c r="B336" i="1"/>
  <c r="C292" i="1"/>
  <c r="C291" i="1"/>
  <c r="C295" i="1"/>
  <c r="C294" i="1"/>
  <c r="C293" i="1"/>
  <c r="C336" i="1"/>
  <c r="A2059" i="1"/>
  <c r="B2059" i="1"/>
  <c r="H2059" i="1" s="1"/>
  <c r="C2059" i="1"/>
  <c r="A1973" i="1"/>
  <c r="B1973" i="1"/>
  <c r="C1973" i="1"/>
  <c r="A1976" i="1"/>
  <c r="B1976" i="1"/>
  <c r="C1976" i="1"/>
  <c r="A978" i="1"/>
  <c r="B978" i="1"/>
  <c r="C978" i="1"/>
  <c r="A1180" i="1" l="1"/>
  <c r="B1180" i="1"/>
  <c r="C1180" i="1"/>
  <c r="A1844" i="1" l="1"/>
  <c r="B1844" i="1"/>
  <c r="C1844" i="1"/>
  <c r="A579" i="1" l="1"/>
  <c r="B579" i="1"/>
  <c r="C579" i="1"/>
  <c r="A32" i="1"/>
  <c r="B32" i="1"/>
  <c r="C32" i="1"/>
  <c r="A1491" i="1"/>
  <c r="B1491" i="1"/>
  <c r="C1491" i="1"/>
  <c r="A1872" i="1"/>
  <c r="B1872" i="1"/>
  <c r="C1872" i="1"/>
  <c r="A1622" i="1"/>
  <c r="B1622" i="1"/>
  <c r="C1622" i="1"/>
  <c r="A1761" i="1"/>
  <c r="B1761" i="1"/>
  <c r="C1761" i="1"/>
  <c r="A1546" i="1"/>
  <c r="A1543" i="1"/>
  <c r="A1544" i="1"/>
  <c r="B1546" i="1"/>
  <c r="B1543" i="1"/>
  <c r="B1544" i="1"/>
  <c r="C1546" i="1"/>
  <c r="C1543" i="1"/>
  <c r="C1544" i="1"/>
  <c r="A1547" i="1" l="1"/>
  <c r="A1545" i="1"/>
  <c r="B1547" i="1"/>
  <c r="B1545" i="1"/>
  <c r="C1547" i="1"/>
  <c r="C1545" i="1"/>
  <c r="A1727" i="1"/>
  <c r="B1727" i="1"/>
  <c r="C1727" i="1"/>
  <c r="A1737" i="1"/>
  <c r="B1737" i="1"/>
  <c r="C1737" i="1"/>
  <c r="A1510" i="1"/>
  <c r="B1510" i="1"/>
  <c r="C1510" i="1"/>
  <c r="A560" i="1" l="1"/>
  <c r="A561" i="1"/>
  <c r="A562" i="1"/>
  <c r="B560" i="1"/>
  <c r="B561" i="1"/>
  <c r="B562" i="1"/>
  <c r="C560" i="1"/>
  <c r="C561" i="1"/>
  <c r="C562" i="1"/>
  <c r="A1664" i="1" l="1"/>
  <c r="B1664" i="1"/>
  <c r="C1664" i="1"/>
  <c r="A196" i="1"/>
  <c r="A198" i="1"/>
  <c r="B196" i="1"/>
  <c r="B198" i="1"/>
  <c r="C196" i="1"/>
  <c r="C198" i="1"/>
  <c r="A173" i="1"/>
  <c r="A174" i="1"/>
  <c r="A175" i="1"/>
  <c r="B173" i="1"/>
  <c r="B174" i="1"/>
  <c r="B175" i="1"/>
  <c r="C173" i="1"/>
  <c r="C174" i="1"/>
  <c r="C175" i="1"/>
  <c r="A169" i="1"/>
  <c r="A170" i="1"/>
  <c r="A171" i="1"/>
  <c r="A172" i="1"/>
  <c r="B169" i="1"/>
  <c r="B170" i="1"/>
  <c r="B171" i="1"/>
  <c r="B172" i="1"/>
  <c r="C169" i="1"/>
  <c r="C170" i="1"/>
  <c r="C171" i="1"/>
  <c r="C172" i="1"/>
  <c r="A1652" i="1" l="1"/>
  <c r="B1652" i="1"/>
  <c r="C1652" i="1"/>
  <c r="A464" i="1" l="1"/>
  <c r="B464" i="1"/>
  <c r="C464" i="1"/>
  <c r="A1037" i="1" l="1"/>
  <c r="A1035" i="1"/>
  <c r="B1037" i="1"/>
  <c r="B1035" i="1"/>
  <c r="C1037" i="1"/>
  <c r="C1035" i="1"/>
  <c r="A709" i="1" l="1"/>
  <c r="A710" i="1"/>
  <c r="A513" i="1"/>
  <c r="A514" i="1"/>
  <c r="B709" i="1"/>
  <c r="B710" i="1"/>
  <c r="B513" i="1"/>
  <c r="B514" i="1"/>
  <c r="C709" i="1"/>
  <c r="C710" i="1"/>
  <c r="C513" i="1"/>
  <c r="C514" i="1"/>
  <c r="A564" i="1"/>
  <c r="B564" i="1"/>
  <c r="C564" i="1"/>
  <c r="A414" i="1"/>
  <c r="B414" i="1"/>
  <c r="C414" i="1"/>
  <c r="A398" i="1"/>
  <c r="B398" i="1"/>
  <c r="C398" i="1"/>
  <c r="A383" i="1"/>
  <c r="B383" i="1"/>
  <c r="C383" i="1"/>
  <c r="A1815" i="1" l="1"/>
  <c r="B1815" i="1"/>
  <c r="C1815" i="1"/>
  <c r="A1813" i="1"/>
  <c r="B1813" i="1"/>
  <c r="C1813" i="1"/>
  <c r="A1819" i="1"/>
  <c r="B1819" i="1"/>
  <c r="C1819" i="1"/>
  <c r="A511" i="1"/>
  <c r="B511" i="1"/>
  <c r="C511" i="1"/>
  <c r="A1053" i="1" l="1"/>
  <c r="B1053" i="1"/>
  <c r="C1053" i="1"/>
  <c r="A1002" i="1"/>
  <c r="A1003" i="1"/>
  <c r="B1002" i="1"/>
  <c r="B1003" i="1"/>
  <c r="C1002" i="1"/>
  <c r="C1003" i="1"/>
  <c r="A1417" i="1" l="1"/>
  <c r="B1417" i="1"/>
  <c r="C1417" i="1"/>
  <c r="A494" i="1"/>
  <c r="B494" i="1"/>
  <c r="C494" i="1"/>
  <c r="A1119" i="1" l="1"/>
  <c r="B1119" i="1"/>
  <c r="C1119" i="1"/>
  <c r="A1000" i="1"/>
  <c r="B1000" i="1"/>
  <c r="C1000" i="1"/>
  <c r="A1536" i="1" l="1"/>
  <c r="B1536" i="1"/>
  <c r="C1536" i="1"/>
  <c r="A695" i="1" l="1"/>
  <c r="B695" i="1"/>
  <c r="C695" i="1"/>
  <c r="A1229" i="1"/>
  <c r="B1229" i="1"/>
  <c r="C1229" i="1"/>
  <c r="A1403" i="1" l="1"/>
  <c r="B1403" i="1"/>
  <c r="C1403" i="1"/>
  <c r="A459" i="1"/>
  <c r="B459" i="1"/>
  <c r="C459" i="1"/>
  <c r="A1289" i="1"/>
  <c r="B1289" i="1"/>
  <c r="C1289" i="1"/>
  <c r="A1087" i="1" l="1"/>
  <c r="B1087" i="1"/>
  <c r="C1087" i="1"/>
  <c r="A1005" i="1" l="1"/>
  <c r="B1005" i="1"/>
  <c r="C1005" i="1"/>
  <c r="A1007" i="1"/>
  <c r="B1007" i="1"/>
  <c r="C1007" i="1"/>
  <c r="A1183" i="1" l="1"/>
  <c r="B1183" i="1"/>
  <c r="C1183" i="1"/>
  <c r="A273" i="1" l="1"/>
  <c r="A268" i="1"/>
  <c r="A267" i="1"/>
  <c r="A274" i="1"/>
  <c r="A270" i="1"/>
  <c r="B273" i="1"/>
  <c r="B268" i="1"/>
  <c r="B267" i="1"/>
  <c r="B274" i="1"/>
  <c r="B270" i="1"/>
  <c r="C273" i="1"/>
  <c r="C268" i="1"/>
  <c r="C267" i="1"/>
  <c r="C274" i="1"/>
  <c r="C270" i="1"/>
  <c r="A278" i="1"/>
  <c r="A279" i="1"/>
  <c r="A280" i="1"/>
  <c r="A272" i="1"/>
  <c r="A275" i="1"/>
  <c r="A271" i="1"/>
  <c r="A264" i="1"/>
  <c r="A276" i="1"/>
  <c r="A269" i="1"/>
  <c r="A277" i="1"/>
  <c r="A266" i="1"/>
  <c r="A265" i="1"/>
  <c r="B278" i="1"/>
  <c r="B279" i="1"/>
  <c r="B280" i="1"/>
  <c r="B272" i="1"/>
  <c r="B275" i="1"/>
  <c r="B271" i="1"/>
  <c r="B264" i="1"/>
  <c r="B276" i="1"/>
  <c r="B269" i="1"/>
  <c r="B277" i="1"/>
  <c r="B266" i="1"/>
  <c r="B265" i="1"/>
  <c r="C278" i="1"/>
  <c r="C279" i="1"/>
  <c r="C280" i="1"/>
  <c r="C272" i="1"/>
  <c r="C275" i="1"/>
  <c r="C271" i="1"/>
  <c r="C264" i="1"/>
  <c r="C276" i="1"/>
  <c r="C269" i="1"/>
  <c r="C277" i="1"/>
  <c r="C266" i="1"/>
  <c r="C265" i="1"/>
  <c r="A1418" i="1"/>
  <c r="B1418" i="1"/>
  <c r="C1418" i="1"/>
  <c r="A1967" i="1"/>
  <c r="A1966" i="1"/>
  <c r="B1967" i="1"/>
  <c r="B1966" i="1"/>
  <c r="C1967" i="1"/>
  <c r="C1966" i="1"/>
  <c r="A656" i="1" l="1"/>
  <c r="B656" i="1"/>
  <c r="C656" i="1"/>
  <c r="A1725" i="1" l="1"/>
  <c r="A1593" i="1"/>
  <c r="B1725" i="1"/>
  <c r="B1593" i="1"/>
  <c r="C1725" i="1"/>
  <c r="C1593" i="1"/>
  <c r="A375" i="1"/>
  <c r="B375" i="1"/>
  <c r="C375" i="1"/>
  <c r="A376" i="1"/>
  <c r="B376" i="1"/>
  <c r="C376" i="1"/>
  <c r="A377" i="1"/>
  <c r="B377" i="1"/>
  <c r="C377" i="1"/>
  <c r="A238" i="1"/>
  <c r="B238" i="1"/>
  <c r="C238" i="1"/>
  <c r="A1423" i="1"/>
  <c r="B1423" i="1"/>
  <c r="C1423" i="1"/>
  <c r="A624" i="1"/>
  <c r="B624" i="1"/>
  <c r="C624" i="1"/>
  <c r="A628" i="1"/>
  <c r="B628" i="1"/>
  <c r="C628" i="1"/>
  <c r="A1170" i="1" l="1"/>
  <c r="B1170" i="1"/>
  <c r="C1170" i="1"/>
  <c r="A888" i="1" l="1"/>
  <c r="B888" i="1"/>
  <c r="C888" i="1"/>
  <c r="A1531" i="1" l="1"/>
  <c r="B1531" i="1"/>
  <c r="C1531" i="1"/>
  <c r="A1274" i="1"/>
  <c r="B1274" i="1"/>
  <c r="C1274" i="1"/>
  <c r="A38" i="1"/>
  <c r="B38" i="1"/>
  <c r="C38" i="1"/>
  <c r="A552" i="1"/>
  <c r="B552" i="1"/>
  <c r="C552" i="1"/>
  <c r="A1391" i="1"/>
  <c r="B1391" i="1"/>
  <c r="C1391" i="1"/>
  <c r="A1377" i="1"/>
  <c r="B1377" i="1"/>
  <c r="C1377" i="1"/>
  <c r="A902" i="1"/>
  <c r="B902" i="1"/>
  <c r="C902" i="1"/>
  <c r="A1304" i="1"/>
  <c r="B1304" i="1"/>
  <c r="C1304" i="1"/>
  <c r="A108" i="1"/>
  <c r="B108" i="1"/>
  <c r="C108" i="1"/>
  <c r="A1453" i="1"/>
  <c r="B1453" i="1"/>
  <c r="C1453" i="1"/>
  <c r="A237" i="1"/>
  <c r="B237" i="1"/>
  <c r="C237" i="1"/>
  <c r="A1849" i="1"/>
  <c r="A1847" i="1"/>
  <c r="B1849" i="1"/>
  <c r="B1847" i="1"/>
  <c r="C1849" i="1"/>
  <c r="C1847" i="1"/>
  <c r="A1853" i="1"/>
  <c r="B1853" i="1"/>
  <c r="C1853" i="1"/>
  <c r="A1615" i="1"/>
  <c r="B1615" i="1"/>
  <c r="C1615" i="1"/>
  <c r="A731" i="1"/>
  <c r="B731" i="1"/>
  <c r="C731" i="1"/>
  <c r="A1979" i="1"/>
  <c r="B1979" i="1"/>
  <c r="C1979" i="1"/>
  <c r="A1486" i="1"/>
  <c r="B1486" i="1"/>
  <c r="C1486" i="1"/>
  <c r="A1752" i="1"/>
  <c r="A1753" i="1"/>
  <c r="B1752" i="1"/>
  <c r="B1753" i="1"/>
  <c r="C1752" i="1"/>
  <c r="C1753" i="1"/>
  <c r="A1826" i="1"/>
  <c r="A1754" i="1"/>
  <c r="B1826" i="1"/>
  <c r="B1754" i="1"/>
  <c r="C1826" i="1"/>
  <c r="C1754" i="1"/>
  <c r="A106" i="1"/>
  <c r="B106" i="1"/>
  <c r="C106" i="1"/>
  <c r="A109" i="1"/>
  <c r="B109" i="1"/>
  <c r="C109" i="1"/>
  <c r="A373" i="1"/>
  <c r="B373" i="1"/>
  <c r="C373" i="1"/>
  <c r="A374" i="1"/>
  <c r="B374" i="1"/>
  <c r="C374" i="1"/>
  <c r="A1373" i="1"/>
  <c r="B1373" i="1"/>
  <c r="C1373" i="1"/>
  <c r="A1974" i="1"/>
  <c r="B1974" i="1"/>
  <c r="C1974" i="1"/>
  <c r="A88" i="1"/>
  <c r="B88" i="1"/>
  <c r="C88" i="1"/>
  <c r="A1665" i="1"/>
  <c r="B1665" i="1"/>
  <c r="C1665" i="1"/>
  <c r="A1666" i="1"/>
  <c r="A1667" i="1"/>
  <c r="A1668" i="1"/>
  <c r="A1669" i="1"/>
  <c r="B1666" i="1"/>
  <c r="B1667" i="1"/>
  <c r="B1668" i="1"/>
  <c r="B1669" i="1"/>
  <c r="C1666" i="1"/>
  <c r="C1667" i="1"/>
  <c r="C1668" i="1"/>
  <c r="C1669" i="1"/>
  <c r="A1552" i="1"/>
  <c r="B1552" i="1"/>
  <c r="C1552" i="1"/>
  <c r="G2" i="4" l="1"/>
  <c r="G3" i="4"/>
  <c r="G4" i="4"/>
  <c r="G5" i="4"/>
  <c r="G6" i="4"/>
  <c r="G8" i="4"/>
  <c r="G9" i="4"/>
  <c r="G10" i="4"/>
  <c r="G11" i="4"/>
  <c r="G12" i="4"/>
  <c r="G13" i="4"/>
  <c r="G14" i="4"/>
  <c r="G15" i="4"/>
  <c r="G16" i="4"/>
  <c r="G17" i="4"/>
  <c r="G18" i="4"/>
  <c r="G20" i="4"/>
  <c r="G21" i="4"/>
  <c r="G22" i="4"/>
  <c r="G23" i="4"/>
  <c r="G24" i="4"/>
  <c r="G25" i="4"/>
  <c r="G26" i="4"/>
  <c r="G27" i="4"/>
  <c r="G28" i="4"/>
  <c r="G29" i="4"/>
  <c r="G30" i="4"/>
  <c r="G31" i="4"/>
  <c r="G33" i="4"/>
  <c r="G34" i="4"/>
  <c r="G36" i="4"/>
  <c r="G37" i="4"/>
  <c r="G38" i="4"/>
  <c r="G40" i="4"/>
  <c r="G41" i="4"/>
  <c r="G1" i="4"/>
  <c r="A1207" i="1" l="1"/>
  <c r="B1207" i="1"/>
  <c r="C1207" i="1"/>
  <c r="A1724" i="1" l="1"/>
  <c r="B1724" i="1"/>
  <c r="C1724" i="1"/>
  <c r="A185" i="1" l="1"/>
  <c r="B185" i="1"/>
  <c r="C185" i="1"/>
  <c r="A1931" i="1" l="1"/>
  <c r="B1931" i="1"/>
  <c r="C1931" i="1"/>
  <c r="A1790" i="1" l="1"/>
  <c r="B1790" i="1"/>
  <c r="C1790" i="1"/>
  <c r="A1015" i="1"/>
  <c r="A1016" i="1"/>
  <c r="A1019" i="1"/>
  <c r="A1017" i="1"/>
  <c r="A1018" i="1"/>
  <c r="B1015" i="1"/>
  <c r="B1016" i="1"/>
  <c r="B1019" i="1"/>
  <c r="B1017" i="1"/>
  <c r="B1018" i="1"/>
  <c r="C1015" i="1"/>
  <c r="C1016" i="1"/>
  <c r="C1019" i="1"/>
  <c r="C1017" i="1"/>
  <c r="C1018" i="1"/>
  <c r="A1249" i="1"/>
  <c r="B1249" i="1"/>
  <c r="C1249" i="1"/>
  <c r="A549" i="1" l="1"/>
  <c r="A537" i="1"/>
  <c r="A1294" i="1"/>
  <c r="B549" i="1"/>
  <c r="B537" i="1"/>
  <c r="B1294" i="1"/>
  <c r="C549" i="1"/>
  <c r="C537" i="1"/>
  <c r="C1294" i="1"/>
  <c r="A1509" i="1"/>
  <c r="B1509" i="1"/>
  <c r="C1509" i="1"/>
  <c r="A262" i="1"/>
  <c r="A260" i="1"/>
  <c r="A261" i="1"/>
  <c r="B262" i="1"/>
  <c r="B260" i="1"/>
  <c r="B261" i="1"/>
  <c r="C262" i="1"/>
  <c r="C260" i="1"/>
  <c r="C261" i="1"/>
  <c r="A625" i="1"/>
  <c r="B625" i="1"/>
  <c r="C625" i="1"/>
  <c r="A972" i="1" l="1"/>
  <c r="B972" i="1"/>
  <c r="C972" i="1"/>
  <c r="A103" i="1"/>
  <c r="A102" i="1"/>
  <c r="A100" i="1"/>
  <c r="A101" i="1"/>
  <c r="B103" i="1"/>
  <c r="B102" i="1"/>
  <c r="B100" i="1"/>
  <c r="B101" i="1"/>
  <c r="C103" i="1"/>
  <c r="C102" i="1"/>
  <c r="C100" i="1"/>
  <c r="C101" i="1"/>
  <c r="A1921" i="1"/>
  <c r="A1920" i="1"/>
  <c r="B1921" i="1"/>
  <c r="B1920" i="1"/>
  <c r="C1921" i="1"/>
  <c r="C1920" i="1"/>
  <c r="A1957" i="1"/>
  <c r="B1957" i="1"/>
  <c r="C1957" i="1"/>
  <c r="A23" i="1"/>
  <c r="B23" i="1"/>
  <c r="C23" i="1"/>
  <c r="A160" i="1" l="1"/>
  <c r="A161" i="1"/>
  <c r="A162" i="1"/>
  <c r="A163" i="1"/>
  <c r="A181" i="1"/>
  <c r="A138" i="1"/>
  <c r="B160" i="1"/>
  <c r="B161" i="1"/>
  <c r="B162" i="1"/>
  <c r="B163" i="1"/>
  <c r="B181" i="1"/>
  <c r="B138" i="1"/>
  <c r="C160" i="1"/>
  <c r="C161" i="1"/>
  <c r="C162" i="1"/>
  <c r="C163" i="1"/>
  <c r="C181" i="1"/>
  <c r="C138" i="1"/>
  <c r="A154" i="1"/>
  <c r="B154" i="1"/>
  <c r="C154" i="1"/>
  <c r="A1407" i="1"/>
  <c r="B1407" i="1"/>
  <c r="C1407" i="1"/>
  <c r="A1252" i="1" l="1"/>
  <c r="B1252" i="1"/>
  <c r="C1252" i="1"/>
  <c r="A899" i="1"/>
  <c r="B899" i="1"/>
  <c r="C899" i="1"/>
  <c r="A96" i="1"/>
  <c r="B96" i="1"/>
  <c r="C96" i="1"/>
  <c r="A1928" i="1"/>
  <c r="A1929" i="1"/>
  <c r="B1928" i="1"/>
  <c r="B1929" i="1"/>
  <c r="C1928" i="1"/>
  <c r="C1929" i="1"/>
  <c r="A1370" i="1"/>
  <c r="A1832" i="1"/>
  <c r="B1370" i="1"/>
  <c r="B1832" i="1"/>
  <c r="C1370" i="1"/>
  <c r="C1832" i="1"/>
  <c r="A957" i="1"/>
  <c r="A1927" i="1"/>
  <c r="B957" i="1"/>
  <c r="B1927" i="1"/>
  <c r="C957" i="1"/>
  <c r="C1927" i="1"/>
  <c r="A1340" i="1"/>
  <c r="B1340" i="1"/>
  <c r="C1340" i="1"/>
  <c r="A1461" i="1"/>
  <c r="A1467" i="1"/>
  <c r="A1460" i="1"/>
  <c r="B1461" i="1"/>
  <c r="B1467" i="1"/>
  <c r="B1460" i="1"/>
  <c r="C1461" i="1"/>
  <c r="C1467" i="1"/>
  <c r="C1460" i="1"/>
  <c r="A1390" i="1"/>
  <c r="B1390" i="1"/>
  <c r="C1390" i="1"/>
  <c r="A689" i="1"/>
  <c r="A691" i="1"/>
  <c r="B689" i="1"/>
  <c r="B691" i="1"/>
  <c r="C689" i="1"/>
  <c r="C691" i="1"/>
  <c r="A740" i="1"/>
  <c r="A807" i="1"/>
  <c r="B740" i="1"/>
  <c r="B807" i="1"/>
  <c r="C740" i="1"/>
  <c r="C807" i="1"/>
  <c r="A1429" i="1"/>
  <c r="A1427" i="1"/>
  <c r="A1424" i="1"/>
  <c r="B1429" i="1"/>
  <c r="B1427" i="1"/>
  <c r="B1424" i="1"/>
  <c r="C1429" i="1"/>
  <c r="C1427" i="1"/>
  <c r="C1424" i="1"/>
  <c r="A832" i="1"/>
  <c r="B832" i="1"/>
  <c r="C832" i="1"/>
  <c r="A952" i="1"/>
  <c r="B952" i="1"/>
  <c r="C952" i="1"/>
  <c r="A944" i="1"/>
  <c r="B944" i="1"/>
  <c r="C944" i="1"/>
  <c r="A679" i="1"/>
  <c r="B679" i="1"/>
  <c r="C679" i="1"/>
  <c r="A1850" i="1"/>
  <c r="B1850" i="1"/>
  <c r="C1850" i="1"/>
  <c r="A926" i="1"/>
  <c r="B926" i="1"/>
  <c r="C926" i="1"/>
  <c r="A736" i="1"/>
  <c r="B736" i="1"/>
  <c r="C736" i="1"/>
  <c r="A813" i="1"/>
  <c r="B813" i="1"/>
  <c r="C813" i="1"/>
  <c r="A1455" i="1"/>
  <c r="A1437" i="1"/>
  <c r="A1451" i="1"/>
  <c r="A1428" i="1"/>
  <c r="A1433" i="1"/>
  <c r="A1435" i="1"/>
  <c r="A1434" i="1"/>
  <c r="A738" i="1"/>
  <c r="A690" i="1"/>
  <c r="A834" i="1"/>
  <c r="A833" i="1"/>
  <c r="B1455" i="1"/>
  <c r="B1437" i="1"/>
  <c r="B1451" i="1"/>
  <c r="B1428" i="1"/>
  <c r="B1433" i="1"/>
  <c r="B1435" i="1"/>
  <c r="B1434" i="1"/>
  <c r="B738" i="1"/>
  <c r="B690" i="1"/>
  <c r="B834" i="1"/>
  <c r="B833" i="1"/>
  <c r="C1455" i="1"/>
  <c r="C1437" i="1"/>
  <c r="C1451" i="1"/>
  <c r="C1428" i="1"/>
  <c r="C1433" i="1"/>
  <c r="C1435" i="1"/>
  <c r="C1434" i="1"/>
  <c r="C738" i="1"/>
  <c r="C690" i="1"/>
  <c r="C834" i="1"/>
  <c r="C833" i="1"/>
  <c r="A819" i="1"/>
  <c r="B819" i="1"/>
  <c r="C819" i="1"/>
  <c r="A815" i="1"/>
  <c r="B815" i="1"/>
  <c r="C815" i="1"/>
  <c r="A818" i="1"/>
  <c r="B818" i="1"/>
  <c r="C818" i="1"/>
  <c r="A915" i="1"/>
  <c r="B915" i="1"/>
  <c r="C915" i="1"/>
  <c r="A917" i="1"/>
  <c r="B917" i="1"/>
  <c r="C917" i="1"/>
  <c r="A919" i="1"/>
  <c r="B919" i="1"/>
  <c r="C919" i="1"/>
  <c r="A1165" i="1" l="1"/>
  <c r="B1165" i="1"/>
  <c r="C1165" i="1"/>
  <c r="A1208" i="1"/>
  <c r="B1208" i="1"/>
  <c r="C1208" i="1"/>
  <c r="A1892" i="1" l="1"/>
  <c r="A1890" i="1"/>
  <c r="A1891" i="1"/>
  <c r="B1892" i="1"/>
  <c r="B1890" i="1"/>
  <c r="B1891" i="1"/>
  <c r="C1892" i="1"/>
  <c r="C1890" i="1"/>
  <c r="C1891" i="1"/>
  <c r="A1867" i="1" l="1"/>
  <c r="B1867" i="1"/>
  <c r="C1867" i="1"/>
  <c r="A1056" i="1" l="1"/>
  <c r="B1056" i="1"/>
  <c r="C1056" i="1"/>
  <c r="A1052" i="1"/>
  <c r="B1052" i="1"/>
  <c r="C1052" i="1"/>
  <c r="A1276" i="1" l="1"/>
  <c r="A1278" i="1"/>
  <c r="B1276" i="1"/>
  <c r="B1278" i="1"/>
  <c r="C1276" i="1"/>
  <c r="C1278" i="1"/>
  <c r="A71" i="1"/>
  <c r="B71" i="1"/>
  <c r="C71" i="1"/>
  <c r="A1896" i="1"/>
  <c r="B1896" i="1"/>
  <c r="C1896" i="1"/>
  <c r="A571" i="1" l="1"/>
  <c r="B571" i="1"/>
  <c r="C571" i="1"/>
  <c r="A456" i="1"/>
  <c r="B456" i="1"/>
  <c r="C456" i="1"/>
  <c r="A1337" i="1"/>
  <c r="B1337" i="1"/>
  <c r="C1337" i="1"/>
  <c r="A1336" i="1"/>
  <c r="B1336" i="1"/>
  <c r="C1336" i="1"/>
  <c r="A1334" i="1"/>
  <c r="B1334" i="1"/>
  <c r="C1334" i="1"/>
  <c r="A1328" i="1"/>
  <c r="B1328" i="1"/>
  <c r="C1328" i="1"/>
  <c r="A1253" i="1"/>
  <c r="B1253" i="1"/>
  <c r="C1253" i="1"/>
  <c r="A976" i="1" l="1"/>
  <c r="B976" i="1"/>
  <c r="C976" i="1"/>
  <c r="A969" i="1" l="1"/>
  <c r="B969" i="1"/>
  <c r="C969" i="1"/>
  <c r="A1401" i="1"/>
  <c r="B1401" i="1"/>
  <c r="C1401" i="1"/>
  <c r="A1381" i="1"/>
  <c r="A1382" i="1"/>
  <c r="A1383" i="1"/>
  <c r="A1384" i="1"/>
  <c r="B1381" i="1"/>
  <c r="B1382" i="1"/>
  <c r="B1383" i="1"/>
  <c r="B1384" i="1"/>
  <c r="C1381" i="1"/>
  <c r="C1382" i="1"/>
  <c r="C1383" i="1"/>
  <c r="C1384" i="1"/>
  <c r="A1831" i="1"/>
  <c r="A1830" i="1"/>
  <c r="B1831" i="1"/>
  <c r="B1830" i="1"/>
  <c r="C1831" i="1"/>
  <c r="C1830" i="1"/>
  <c r="A1748" i="1" l="1"/>
  <c r="B1748" i="1"/>
  <c r="C1748" i="1"/>
  <c r="A1590" i="1"/>
  <c r="A1585" i="1"/>
  <c r="A1586" i="1"/>
  <c r="A1589" i="1"/>
  <c r="A1587" i="1"/>
  <c r="A1584" i="1"/>
  <c r="A1588" i="1"/>
  <c r="B1590" i="1"/>
  <c r="B1585" i="1"/>
  <c r="B1586" i="1"/>
  <c r="B1589" i="1"/>
  <c r="B1587" i="1"/>
  <c r="B1584" i="1"/>
  <c r="B1588" i="1"/>
  <c r="C1590" i="1"/>
  <c r="C1585" i="1"/>
  <c r="C1586" i="1"/>
  <c r="C1589" i="1"/>
  <c r="C1587" i="1"/>
  <c r="C1584" i="1"/>
  <c r="C1588" i="1"/>
  <c r="A372" i="1"/>
  <c r="B372" i="1"/>
  <c r="C372" i="1"/>
  <c r="A1375" i="1" l="1"/>
  <c r="B1375" i="1"/>
  <c r="C1375" i="1"/>
  <c r="A441" i="1"/>
  <c r="B441" i="1"/>
  <c r="C441" i="1"/>
  <c r="A263" i="1"/>
  <c r="B263" i="1"/>
  <c r="C263" i="1"/>
  <c r="A1500" i="1"/>
  <c r="B1500" i="1"/>
  <c r="C1500" i="1"/>
  <c r="A816" i="1"/>
  <c r="B816" i="1"/>
  <c r="C816" i="1"/>
  <c r="A821" i="1"/>
  <c r="B821" i="1"/>
  <c r="C821" i="1"/>
  <c r="A820" i="1"/>
  <c r="B820" i="1"/>
  <c r="C820" i="1"/>
  <c r="A817" i="1"/>
  <c r="B817" i="1"/>
  <c r="C817" i="1"/>
  <c r="A981" i="1" l="1"/>
  <c r="B981" i="1"/>
  <c r="C981" i="1"/>
  <c r="A396" i="1" l="1"/>
  <c r="A397" i="1"/>
  <c r="A399" i="1"/>
  <c r="B396" i="1"/>
  <c r="B397" i="1"/>
  <c r="B399" i="1"/>
  <c r="C396" i="1"/>
  <c r="C397" i="1"/>
  <c r="C399" i="1"/>
  <c r="A1214" i="1"/>
  <c r="B1214" i="1"/>
  <c r="C1214" i="1"/>
  <c r="A1212" i="1"/>
  <c r="B1212" i="1"/>
  <c r="C1212" i="1"/>
  <c r="A1111" i="1" l="1"/>
  <c r="A1112" i="1"/>
  <c r="B1111" i="1"/>
  <c r="B1112" i="1"/>
  <c r="C1111" i="1"/>
  <c r="C1112" i="1"/>
  <c r="A11" i="1" l="1"/>
  <c r="A46" i="1"/>
  <c r="B11" i="1"/>
  <c r="B46" i="1"/>
  <c r="C11" i="1"/>
  <c r="C46" i="1"/>
  <c r="A1178" i="1" l="1"/>
  <c r="B1178" i="1"/>
  <c r="C1178" i="1"/>
  <c r="A1233" i="1"/>
  <c r="B1233" i="1"/>
  <c r="C1233" i="1"/>
  <c r="A1415" i="1" l="1"/>
  <c r="B1415" i="1"/>
  <c r="C1415" i="1"/>
  <c r="A394" i="1"/>
  <c r="B394" i="1"/>
  <c r="C394" i="1"/>
  <c r="A412" i="1"/>
  <c r="B412" i="1"/>
  <c r="C412" i="1"/>
  <c r="A392" i="1"/>
  <c r="B392" i="1"/>
  <c r="C392" i="1"/>
  <c r="A141" i="1" l="1"/>
  <c r="B141" i="1"/>
  <c r="C141" i="1"/>
  <c r="A1167" i="1"/>
  <c r="B1167" i="1"/>
  <c r="C1167" i="1"/>
  <c r="A1964" i="1" l="1"/>
  <c r="A1962" i="1"/>
  <c r="A1963" i="1"/>
  <c r="B1964" i="1"/>
  <c r="B1962" i="1"/>
  <c r="B1963" i="1"/>
  <c r="C1964" i="1"/>
  <c r="C1962" i="1"/>
  <c r="C1963" i="1"/>
  <c r="A589" i="1"/>
  <c r="B589" i="1"/>
  <c r="C589" i="1"/>
  <c r="A1221" i="1" l="1"/>
  <c r="B1221" i="1"/>
  <c r="C1221" i="1"/>
  <c r="A1645" i="1" l="1"/>
  <c r="B1645" i="1"/>
  <c r="C1645" i="1"/>
  <c r="A471" i="1" l="1"/>
  <c r="B471" i="1"/>
  <c r="C471" i="1"/>
  <c r="A1809" i="1"/>
  <c r="B1809" i="1"/>
  <c r="C1809" i="1"/>
  <c r="A1516" i="1"/>
  <c r="B1516" i="1"/>
  <c r="C1516" i="1"/>
  <c r="A1367" i="1" l="1"/>
  <c r="A1368" i="1"/>
  <c r="A1526" i="1"/>
  <c r="A1548" i="1"/>
  <c r="A1681" i="1"/>
  <c r="A1682" i="1"/>
  <c r="A1684" i="1"/>
  <c r="B1367" i="1"/>
  <c r="B1368" i="1"/>
  <c r="B1526" i="1"/>
  <c r="B1548" i="1"/>
  <c r="B1681" i="1"/>
  <c r="B1682" i="1"/>
  <c r="B1684" i="1"/>
  <c r="C1367" i="1"/>
  <c r="C1368" i="1"/>
  <c r="C1526" i="1"/>
  <c r="C1548" i="1"/>
  <c r="C1681" i="1"/>
  <c r="C1682" i="1"/>
  <c r="C1684" i="1"/>
  <c r="A210" i="1"/>
  <c r="A211" i="1"/>
  <c r="A209" i="1"/>
  <c r="A208" i="1"/>
  <c r="B210" i="1"/>
  <c r="B211" i="1"/>
  <c r="B209" i="1"/>
  <c r="B208" i="1"/>
  <c r="C210" i="1"/>
  <c r="C211" i="1"/>
  <c r="C209" i="1"/>
  <c r="C208" i="1"/>
  <c r="A1399" i="1"/>
  <c r="B1399" i="1"/>
  <c r="C1399" i="1"/>
  <c r="A1726" i="1"/>
  <c r="A1729" i="1"/>
  <c r="A1728" i="1"/>
  <c r="A1730" i="1"/>
  <c r="A1731" i="1"/>
  <c r="A1732" i="1"/>
  <c r="A1733" i="1"/>
  <c r="A1734" i="1"/>
  <c r="A1735" i="1"/>
  <c r="A1736" i="1"/>
  <c r="B1726" i="1"/>
  <c r="B1729" i="1"/>
  <c r="B1728" i="1"/>
  <c r="B1730" i="1"/>
  <c r="B1731" i="1"/>
  <c r="B1732" i="1"/>
  <c r="B1733" i="1"/>
  <c r="B1734" i="1"/>
  <c r="B1735" i="1"/>
  <c r="B1736" i="1"/>
  <c r="C1726" i="1"/>
  <c r="C1729" i="1"/>
  <c r="C1728" i="1"/>
  <c r="C1730" i="1"/>
  <c r="C1731" i="1"/>
  <c r="C1732" i="1"/>
  <c r="C1733" i="1"/>
  <c r="C1734" i="1"/>
  <c r="C1735" i="1"/>
  <c r="C1736" i="1"/>
  <c r="A439" i="1"/>
  <c r="B439" i="1"/>
  <c r="C439" i="1"/>
  <c r="A1492" i="1"/>
  <c r="A1490" i="1"/>
  <c r="B1492" i="1"/>
  <c r="B1490" i="1"/>
  <c r="C1492" i="1"/>
  <c r="C1490" i="1"/>
  <c r="A739" i="1"/>
  <c r="B739" i="1"/>
  <c r="C739" i="1"/>
  <c r="A795" i="1"/>
  <c r="B795" i="1"/>
  <c r="C795" i="1"/>
  <c r="A688" i="1" l="1"/>
  <c r="B688" i="1"/>
  <c r="C688" i="1"/>
  <c r="A1646" i="1" l="1"/>
  <c r="B1646" i="1"/>
  <c r="C1646" i="1"/>
  <c r="A1647" i="1"/>
  <c r="B1647" i="1"/>
  <c r="C1647" i="1"/>
  <c r="A1648" i="1"/>
  <c r="B1648" i="1"/>
  <c r="C1648" i="1"/>
  <c r="A140" i="1"/>
  <c r="B140" i="1"/>
  <c r="C140" i="1"/>
  <c r="A1574" i="1" l="1"/>
  <c r="B1574" i="1"/>
  <c r="C1574" i="1"/>
  <c r="A1380" i="1"/>
  <c r="B1380" i="1"/>
  <c r="C1380" i="1"/>
  <c r="A569" i="1"/>
  <c r="B569" i="1"/>
  <c r="C569" i="1"/>
  <c r="A623" i="1"/>
  <c r="B623" i="1"/>
  <c r="C623" i="1"/>
  <c r="A1792" i="1"/>
  <c r="B1792" i="1"/>
  <c r="C1792" i="1"/>
  <c r="A1457" i="1"/>
  <c r="A1458" i="1"/>
  <c r="A1459" i="1"/>
  <c r="B1457" i="1"/>
  <c r="B1458" i="1"/>
  <c r="B1459" i="1"/>
  <c r="C1457" i="1"/>
  <c r="C1458" i="1"/>
  <c r="C1459" i="1"/>
  <c r="A1787" i="1"/>
  <c r="A1788" i="1"/>
  <c r="B1787" i="1"/>
  <c r="B1788" i="1"/>
  <c r="C1787" i="1"/>
  <c r="C1788" i="1"/>
  <c r="A1783" i="1"/>
  <c r="A1784" i="1"/>
  <c r="B1783" i="1"/>
  <c r="B1784" i="1"/>
  <c r="C1783" i="1"/>
  <c r="C1784" i="1"/>
  <c r="A1745" i="1"/>
  <c r="B1745" i="1"/>
  <c r="C1745" i="1"/>
  <c r="A1503" i="1"/>
  <c r="B1503" i="1"/>
  <c r="C1503" i="1"/>
  <c r="A1855" i="1"/>
  <c r="B1855" i="1"/>
  <c r="C1855" i="1"/>
  <c r="A585" i="1"/>
  <c r="A583" i="1"/>
  <c r="A586" i="1"/>
  <c r="A587" i="1"/>
  <c r="A584" i="1"/>
  <c r="A590" i="1"/>
  <c r="A588" i="1"/>
  <c r="A591" i="1"/>
  <c r="A592" i="1"/>
  <c r="A595" i="1"/>
  <c r="A593" i="1"/>
  <c r="A596" i="1"/>
  <c r="A597" i="1"/>
  <c r="A594" i="1"/>
  <c r="B585" i="1"/>
  <c r="B583" i="1"/>
  <c r="B586" i="1"/>
  <c r="B587" i="1"/>
  <c r="B584" i="1"/>
  <c r="B590" i="1"/>
  <c r="B588" i="1"/>
  <c r="B591" i="1"/>
  <c r="B592" i="1"/>
  <c r="B595" i="1"/>
  <c r="B593" i="1"/>
  <c r="B596" i="1"/>
  <c r="B597" i="1"/>
  <c r="B594" i="1"/>
  <c r="C585" i="1"/>
  <c r="C583" i="1"/>
  <c r="C586" i="1"/>
  <c r="C587" i="1"/>
  <c r="C584" i="1"/>
  <c r="C590" i="1"/>
  <c r="C588" i="1"/>
  <c r="C591" i="1"/>
  <c r="C592" i="1"/>
  <c r="C595" i="1"/>
  <c r="C593" i="1"/>
  <c r="C596" i="1"/>
  <c r="C597" i="1"/>
  <c r="C594" i="1"/>
  <c r="A933" i="1"/>
  <c r="A934" i="1"/>
  <c r="A936" i="1"/>
  <c r="B933" i="1"/>
  <c r="B934" i="1"/>
  <c r="B936" i="1"/>
  <c r="C933" i="1"/>
  <c r="C934" i="1"/>
  <c r="C936" i="1"/>
  <c r="A1738" i="1"/>
  <c r="A1739" i="1"/>
  <c r="A1740" i="1"/>
  <c r="A1741" i="1"/>
  <c r="A1742" i="1"/>
  <c r="A1743" i="1"/>
  <c r="A1744" i="1"/>
  <c r="A1746" i="1"/>
  <c r="A1747" i="1"/>
  <c r="B1738" i="1"/>
  <c r="B1739" i="1"/>
  <c r="B1740" i="1"/>
  <c r="B1741" i="1"/>
  <c r="B1742" i="1"/>
  <c r="B1743" i="1"/>
  <c r="B1744" i="1"/>
  <c r="B1746" i="1"/>
  <c r="B1747" i="1"/>
  <c r="C1738" i="1"/>
  <c r="C1739" i="1"/>
  <c r="C1740" i="1"/>
  <c r="C1741" i="1"/>
  <c r="C1742" i="1"/>
  <c r="C1743" i="1"/>
  <c r="C1744" i="1"/>
  <c r="C1746" i="1"/>
  <c r="C1747" i="1"/>
  <c r="A877" i="1"/>
  <c r="B877" i="1"/>
  <c r="C877" i="1"/>
  <c r="A876" i="1"/>
  <c r="B876" i="1"/>
  <c r="C876" i="1"/>
  <c r="A869" i="1"/>
  <c r="B869" i="1"/>
  <c r="C869" i="1"/>
  <c r="A1287" i="1"/>
  <c r="B1287" i="1"/>
  <c r="C1287" i="1"/>
  <c r="A1889" i="1"/>
  <c r="A526" i="1"/>
  <c r="B1889" i="1"/>
  <c r="B526" i="1"/>
  <c r="C1889" i="1"/>
  <c r="C526" i="1"/>
  <c r="A1217" i="1" l="1"/>
  <c r="B1217" i="1"/>
  <c r="C1217" i="1"/>
  <c r="A322" i="1" l="1"/>
  <c r="B322" i="1"/>
  <c r="C322" i="1"/>
  <c r="A1413" i="1" l="1"/>
  <c r="A1416" i="1"/>
  <c r="A1653" i="1"/>
  <c r="B1413" i="1"/>
  <c r="B1416" i="1"/>
  <c r="B1653" i="1"/>
  <c r="C1413" i="1"/>
  <c r="C1416" i="1"/>
  <c r="C1653" i="1"/>
  <c r="A1539" i="1"/>
  <c r="B1539" i="1"/>
  <c r="C1539" i="1"/>
  <c r="A1658" i="1"/>
  <c r="A1411" i="1"/>
  <c r="B1658" i="1"/>
  <c r="B1411" i="1"/>
  <c r="C1658" i="1"/>
  <c r="C1411" i="1"/>
  <c r="A547" i="1"/>
  <c r="B547" i="1"/>
  <c r="C547" i="1"/>
  <c r="A1837" i="1" l="1"/>
  <c r="A1860" i="1"/>
  <c r="B1837" i="1"/>
  <c r="B1860" i="1"/>
  <c r="C1837" i="1"/>
  <c r="C1860" i="1"/>
  <c r="A1466" i="1"/>
  <c r="B1466" i="1"/>
  <c r="C1466" i="1"/>
  <c r="A136" i="1" l="1"/>
  <c r="B136" i="1"/>
  <c r="C136" i="1"/>
  <c r="A395" i="1" l="1"/>
  <c r="B395" i="1"/>
  <c r="C395" i="1"/>
  <c r="A408" i="1"/>
  <c r="B408" i="1"/>
  <c r="C408" i="1"/>
  <c r="A1116" i="1" l="1"/>
  <c r="B1116" i="1"/>
  <c r="C1116" i="1"/>
  <c r="A1117" i="1"/>
  <c r="B1117" i="1"/>
  <c r="C1117" i="1"/>
  <c r="A438" i="1" l="1"/>
  <c r="B438" i="1"/>
  <c r="C438" i="1"/>
  <c r="A1393" i="1"/>
  <c r="A1395" i="1"/>
  <c r="A1396" i="1"/>
  <c r="A1394" i="1"/>
  <c r="A245" i="1"/>
  <c r="A247" i="1"/>
  <c r="A249" i="1"/>
  <c r="A250" i="1"/>
  <c r="A251" i="1"/>
  <c r="A252" i="1"/>
  <c r="A254" i="1"/>
  <c r="A255" i="1"/>
  <c r="A256" i="1"/>
  <c r="A248" i="1"/>
  <c r="A243" i="1"/>
  <c r="A259" i="1"/>
  <c r="B1393" i="1"/>
  <c r="B1395" i="1"/>
  <c r="B1396" i="1"/>
  <c r="B1394" i="1"/>
  <c r="B245" i="1"/>
  <c r="B247" i="1"/>
  <c r="B249" i="1"/>
  <c r="B250" i="1"/>
  <c r="B251" i="1"/>
  <c r="B252" i="1"/>
  <c r="B254" i="1"/>
  <c r="B255" i="1"/>
  <c r="B256" i="1"/>
  <c r="B248" i="1"/>
  <c r="B243" i="1"/>
  <c r="B259" i="1"/>
  <c r="C1393" i="1"/>
  <c r="C1395" i="1"/>
  <c r="C1396" i="1"/>
  <c r="C1394" i="1"/>
  <c r="C245" i="1"/>
  <c r="C247" i="1"/>
  <c r="C249" i="1"/>
  <c r="C250" i="1"/>
  <c r="C251" i="1"/>
  <c r="C252" i="1"/>
  <c r="C254" i="1"/>
  <c r="C255" i="1"/>
  <c r="C256" i="1"/>
  <c r="C248" i="1"/>
  <c r="C243" i="1"/>
  <c r="C259" i="1"/>
  <c r="A107" i="1"/>
  <c r="B107" i="1"/>
  <c r="C107" i="1"/>
  <c r="A977" i="1" l="1"/>
  <c r="A953" i="1"/>
  <c r="B977" i="1"/>
  <c r="B953" i="1"/>
  <c r="C977" i="1"/>
  <c r="C953" i="1"/>
  <c r="A1970" i="1"/>
  <c r="B1970" i="1"/>
  <c r="C1970" i="1"/>
  <c r="A866" i="1" l="1"/>
  <c r="B866" i="1"/>
  <c r="C866" i="1"/>
  <c r="A863" i="1"/>
  <c r="B863" i="1"/>
  <c r="C863" i="1"/>
  <c r="A1877" i="1"/>
  <c r="B1877" i="1"/>
  <c r="C1877" i="1"/>
  <c r="A1811" i="1" l="1"/>
  <c r="A1810" i="1"/>
  <c r="B1811" i="1"/>
  <c r="B1810" i="1"/>
  <c r="C1811" i="1"/>
  <c r="C1810" i="1"/>
  <c r="A1818" i="1"/>
  <c r="B1818" i="1"/>
  <c r="C1818" i="1"/>
  <c r="A649" i="1" l="1"/>
  <c r="B649" i="1"/>
  <c r="C649" i="1"/>
  <c r="A1389" i="1" l="1"/>
  <c r="A1388" i="1"/>
  <c r="A1386" i="1"/>
  <c r="A1385" i="1"/>
  <c r="A1387" i="1"/>
  <c r="B1389" i="1"/>
  <c r="B1388" i="1"/>
  <c r="B1386" i="1"/>
  <c r="B1385" i="1"/>
  <c r="B1387" i="1"/>
  <c r="C1389" i="1"/>
  <c r="C1388" i="1"/>
  <c r="C1386" i="1"/>
  <c r="C1385" i="1"/>
  <c r="C1387" i="1"/>
  <c r="A1533" i="1" l="1"/>
  <c r="A1532" i="1"/>
  <c r="B1533" i="1"/>
  <c r="B1532" i="1"/>
  <c r="C1533" i="1"/>
  <c r="C1532" i="1"/>
  <c r="A1050" i="1" l="1"/>
  <c r="B1050" i="1"/>
  <c r="C1050" i="1"/>
  <c r="A1312" i="1" l="1"/>
  <c r="B1312" i="1"/>
  <c r="C1312" i="1"/>
  <c r="A60" i="1" l="1"/>
  <c r="B60" i="1"/>
  <c r="C60" i="1"/>
  <c r="A61" i="1"/>
  <c r="B61" i="1"/>
  <c r="C61" i="1"/>
  <c r="A63" i="1"/>
  <c r="B63" i="1"/>
  <c r="C63" i="1"/>
  <c r="A1333" i="1" l="1"/>
  <c r="B1333" i="1"/>
  <c r="C1333" i="1"/>
  <c r="A1371" i="1"/>
  <c r="B1371" i="1"/>
  <c r="C1371" i="1"/>
  <c r="A1374" i="1"/>
  <c r="B1374" i="1"/>
  <c r="C1374" i="1"/>
  <c r="A670" i="1"/>
  <c r="B670" i="1"/>
  <c r="C670" i="1"/>
  <c r="A230" i="1"/>
  <c r="A231" i="1"/>
  <c r="B230" i="1"/>
  <c r="B231" i="1"/>
  <c r="C230" i="1"/>
  <c r="C231" i="1"/>
  <c r="A1529" i="1"/>
  <c r="B1529" i="1"/>
  <c r="C1529" i="1"/>
  <c r="A41" i="1"/>
  <c r="A43" i="1"/>
  <c r="B41" i="1"/>
  <c r="B43" i="1"/>
  <c r="C41" i="1"/>
  <c r="C43" i="1"/>
  <c r="A1309" i="1" l="1"/>
  <c r="B1309" i="1"/>
  <c r="C1309" i="1"/>
  <c r="C1926" i="1" l="1"/>
  <c r="B1926" i="1"/>
  <c r="A1926" i="1"/>
  <c r="C2047" i="1"/>
  <c r="B2047" i="1"/>
  <c r="H2047" i="1" s="1"/>
  <c r="A2047" i="1"/>
  <c r="C2046" i="1"/>
  <c r="B2046" i="1"/>
  <c r="H2046" i="1" s="1"/>
  <c r="A2046" i="1"/>
  <c r="C2071" i="1"/>
  <c r="B2071" i="1"/>
  <c r="H2071" i="1" s="1"/>
  <c r="A2071" i="1"/>
  <c r="C2045" i="1"/>
  <c r="B2045" i="1"/>
  <c r="H2045" i="1" s="1"/>
  <c r="A2045" i="1"/>
  <c r="C2072" i="1"/>
  <c r="B2072" i="1"/>
  <c r="H2072" i="1" s="1"/>
  <c r="A2072" i="1"/>
  <c r="C2044" i="1"/>
  <c r="B2044" i="1"/>
  <c r="H2044" i="1" s="1"/>
  <c r="A2044" i="1"/>
  <c r="C2043" i="1"/>
  <c r="B2043" i="1"/>
  <c r="H2043" i="1" s="1"/>
  <c r="A2043" i="1"/>
  <c r="C2042" i="1"/>
  <c r="B2042" i="1"/>
  <c r="H2042" i="1" s="1"/>
  <c r="A2042" i="1"/>
  <c r="C2041" i="1"/>
  <c r="B2041" i="1"/>
  <c r="H2041" i="1" s="1"/>
  <c r="A2041" i="1"/>
  <c r="C2040" i="1"/>
  <c r="B2040" i="1"/>
  <c r="H2040" i="1" s="1"/>
  <c r="A2040" i="1"/>
  <c r="C2039" i="1"/>
  <c r="B2039" i="1"/>
  <c r="H2039" i="1" s="1"/>
  <c r="A2039" i="1"/>
  <c r="C2038" i="1"/>
  <c r="B2038" i="1"/>
  <c r="H2038" i="1" s="1"/>
  <c r="A2038" i="1"/>
  <c r="C2080" i="1"/>
  <c r="B2080" i="1"/>
  <c r="H2080" i="1" s="1"/>
  <c r="A2080" i="1"/>
  <c r="C2037" i="1"/>
  <c r="B2037" i="1"/>
  <c r="H2037" i="1" s="1"/>
  <c r="A2037" i="1"/>
  <c r="C2079" i="1"/>
  <c r="B2079" i="1"/>
  <c r="H2079" i="1" s="1"/>
  <c r="A2079" i="1"/>
  <c r="C2078" i="1"/>
  <c r="B2078" i="1"/>
  <c r="H2078" i="1" s="1"/>
  <c r="A2078" i="1"/>
  <c r="C2077" i="1"/>
  <c r="B2077" i="1"/>
  <c r="H2077" i="1" s="1"/>
  <c r="A2077" i="1"/>
  <c r="C2013" i="1"/>
  <c r="B2013" i="1"/>
  <c r="H2013" i="1" s="1"/>
  <c r="A2013" i="1"/>
  <c r="C2008" i="1"/>
  <c r="B2008" i="1"/>
  <c r="H2008" i="1" s="1"/>
  <c r="A2008" i="1"/>
  <c r="C2003" i="1"/>
  <c r="B2003" i="1"/>
  <c r="H2003" i="1" s="1"/>
  <c r="A2003" i="1"/>
  <c r="C2021" i="1"/>
  <c r="B2021" i="1"/>
  <c r="H2021" i="1" s="1"/>
  <c r="A2021" i="1"/>
  <c r="C2020" i="1"/>
  <c r="B2020" i="1"/>
  <c r="H2020" i="1" s="1"/>
  <c r="A2020" i="1"/>
  <c r="C2019" i="1"/>
  <c r="B2019" i="1"/>
  <c r="H2019" i="1" s="1"/>
  <c r="A2019" i="1"/>
  <c r="C2018" i="1"/>
  <c r="B2018" i="1"/>
  <c r="H2018" i="1" s="1"/>
  <c r="A2018" i="1"/>
  <c r="C2017" i="1"/>
  <c r="B2017" i="1"/>
  <c r="H2017" i="1" s="1"/>
  <c r="A2017" i="1"/>
  <c r="C2016" i="1"/>
  <c r="B2016" i="1"/>
  <c r="H2016" i="1" s="1"/>
  <c r="A2016" i="1"/>
  <c r="C2014" i="1"/>
  <c r="B2014" i="1"/>
  <c r="H2014" i="1" s="1"/>
  <c r="A2014" i="1"/>
  <c r="C2070" i="1"/>
  <c r="B2070" i="1"/>
  <c r="H2070" i="1" s="1"/>
  <c r="A2070" i="1"/>
  <c r="C2069" i="1"/>
  <c r="B2069" i="1"/>
  <c r="H2069" i="1" s="1"/>
  <c r="A2069" i="1"/>
  <c r="C2068" i="1"/>
  <c r="B2068" i="1"/>
  <c r="H2068" i="1" s="1"/>
  <c r="A2068" i="1"/>
  <c r="C2007" i="1"/>
  <c r="B2007" i="1"/>
  <c r="H2007" i="1" s="1"/>
  <c r="A2007" i="1"/>
  <c r="C2067" i="1"/>
  <c r="B2067" i="1"/>
  <c r="H2067" i="1" s="1"/>
  <c r="A2067" i="1"/>
  <c r="C2066" i="1"/>
  <c r="B2066" i="1"/>
  <c r="H2066" i="1" s="1"/>
  <c r="A2066" i="1"/>
  <c r="C2065" i="1"/>
  <c r="B2065" i="1"/>
  <c r="H2065" i="1" s="1"/>
  <c r="A2065" i="1"/>
  <c r="C2064" i="1"/>
  <c r="B2064" i="1"/>
  <c r="H2064" i="1" s="1"/>
  <c r="A2064" i="1"/>
  <c r="C2063" i="1"/>
  <c r="B2063" i="1"/>
  <c r="H2063" i="1" s="1"/>
  <c r="A2063" i="1"/>
  <c r="C2076" i="1"/>
  <c r="B2076" i="1"/>
  <c r="H2076" i="1" s="1"/>
  <c r="A2076" i="1"/>
  <c r="C2075" i="1"/>
  <c r="B2075" i="1"/>
  <c r="H2075" i="1" s="1"/>
  <c r="A2075" i="1"/>
  <c r="C2036" i="1"/>
  <c r="B2036" i="1"/>
  <c r="H2036" i="1" s="1"/>
  <c r="A2036" i="1"/>
  <c r="C2012" i="1"/>
  <c r="B2012" i="1"/>
  <c r="H2012" i="1" s="1"/>
  <c r="A2012" i="1"/>
  <c r="C2073" i="1"/>
  <c r="B2073" i="1"/>
  <c r="H2073" i="1" s="1"/>
  <c r="A2073" i="1"/>
  <c r="C2029" i="1"/>
  <c r="B2029" i="1"/>
  <c r="H2029" i="1" s="1"/>
  <c r="A2029" i="1"/>
  <c r="C2028" i="1"/>
  <c r="B2028" i="1"/>
  <c r="H2028" i="1" s="1"/>
  <c r="A2028" i="1"/>
  <c r="C2027" i="1"/>
  <c r="B2027" i="1"/>
  <c r="H2027" i="1" s="1"/>
  <c r="A2027" i="1"/>
  <c r="C2026" i="1"/>
  <c r="B2026" i="1"/>
  <c r="H2026" i="1" s="1"/>
  <c r="A2026" i="1"/>
  <c r="C2025" i="1"/>
  <c r="B2025" i="1"/>
  <c r="H2025" i="1" s="1"/>
  <c r="A2025" i="1"/>
  <c r="C2024" i="1"/>
  <c r="B2024" i="1"/>
  <c r="H2024" i="1" s="1"/>
  <c r="A2024" i="1"/>
  <c r="C2023" i="1"/>
  <c r="B2023" i="1"/>
  <c r="H2023" i="1" s="1"/>
  <c r="A2023" i="1"/>
  <c r="C2058" i="1"/>
  <c r="B2058" i="1"/>
  <c r="H2058" i="1" s="1"/>
  <c r="A2058" i="1"/>
  <c r="C2057" i="1"/>
  <c r="B2057" i="1"/>
  <c r="H2057" i="1" s="1"/>
  <c r="A2057" i="1"/>
  <c r="C2056" i="1"/>
  <c r="B2056" i="1"/>
  <c r="H2056" i="1" s="1"/>
  <c r="A2056" i="1"/>
  <c r="C2055" i="1"/>
  <c r="B2055" i="1"/>
  <c r="H2055" i="1" s="1"/>
  <c r="A2055" i="1"/>
  <c r="C2054" i="1"/>
  <c r="B2054" i="1"/>
  <c r="H2054" i="1" s="1"/>
  <c r="A2054" i="1"/>
  <c r="C2053" i="1"/>
  <c r="B2053" i="1"/>
  <c r="H2053" i="1" s="1"/>
  <c r="A2053" i="1"/>
  <c r="C2052" i="1"/>
  <c r="B2052" i="1"/>
  <c r="H2052" i="1" s="1"/>
  <c r="A2052" i="1"/>
  <c r="C2051" i="1"/>
  <c r="B2051" i="1"/>
  <c r="H2051" i="1" s="1"/>
  <c r="A2051" i="1"/>
  <c r="C2050" i="1"/>
  <c r="B2050" i="1"/>
  <c r="H2050" i="1" s="1"/>
  <c r="A2050" i="1"/>
  <c r="C2049" i="1"/>
  <c r="B2049" i="1"/>
  <c r="H2049" i="1" s="1"/>
  <c r="A2049" i="1"/>
  <c r="C2048" i="1"/>
  <c r="B2048" i="1"/>
  <c r="H2048" i="1" s="1"/>
  <c r="A2048" i="1"/>
  <c r="C2006" i="1"/>
  <c r="B2006" i="1"/>
  <c r="H2006" i="1" s="1"/>
  <c r="A2006" i="1"/>
  <c r="C2015" i="1"/>
  <c r="B2015" i="1"/>
  <c r="H2015" i="1" s="1"/>
  <c r="A2015" i="1"/>
  <c r="C2011" i="1"/>
  <c r="B2011" i="1"/>
  <c r="H2011" i="1" s="1"/>
  <c r="A2011" i="1"/>
  <c r="C2001" i="1"/>
  <c r="B2001" i="1"/>
  <c r="H2001" i="1" s="1"/>
  <c r="A2001" i="1"/>
  <c r="C2060" i="1"/>
  <c r="B2060" i="1"/>
  <c r="H2060" i="1" s="1"/>
  <c r="A2060" i="1"/>
  <c r="C2030" i="1"/>
  <c r="B2030" i="1"/>
  <c r="H2030" i="1" s="1"/>
  <c r="A2030" i="1"/>
  <c r="C2074" i="1"/>
  <c r="B2074" i="1"/>
  <c r="H2074" i="1" s="1"/>
  <c r="A2074" i="1"/>
  <c r="C2035" i="1"/>
  <c r="B2035" i="1"/>
  <c r="H2035" i="1" s="1"/>
  <c r="A2035" i="1"/>
  <c r="C2031" i="1"/>
  <c r="B2031" i="1"/>
  <c r="H2031" i="1" s="1"/>
  <c r="A2031" i="1"/>
  <c r="C2022" i="1"/>
  <c r="B2022" i="1"/>
  <c r="H2022" i="1" s="1"/>
  <c r="A2022" i="1"/>
  <c r="C2034" i="1"/>
  <c r="B2034" i="1"/>
  <c r="H2034" i="1" s="1"/>
  <c r="A2034" i="1"/>
  <c r="C2062" i="1"/>
  <c r="B2062" i="1"/>
  <c r="H2062" i="1" s="1"/>
  <c r="A2062" i="1"/>
  <c r="C2061" i="1"/>
  <c r="B2061" i="1"/>
  <c r="H2061" i="1" s="1"/>
  <c r="A2061" i="1"/>
  <c r="C2033" i="1"/>
  <c r="B2033" i="1"/>
  <c r="H2033" i="1" s="1"/>
  <c r="A2033" i="1"/>
  <c r="C2005" i="1"/>
  <c r="B2005" i="1"/>
  <c r="H2005" i="1" s="1"/>
  <c r="A2005" i="1"/>
  <c r="C2004" i="1"/>
  <c r="B2004" i="1"/>
  <c r="H2004" i="1" s="1"/>
  <c r="A2004" i="1"/>
  <c r="C2010" i="1"/>
  <c r="B2010" i="1"/>
  <c r="H2010" i="1" s="1"/>
  <c r="A2010" i="1"/>
  <c r="C2009" i="1"/>
  <c r="B2009" i="1"/>
  <c r="H2009" i="1" s="1"/>
  <c r="A2009" i="1"/>
  <c r="C2000" i="1"/>
  <c r="B2000" i="1"/>
  <c r="A2000" i="1"/>
  <c r="C1999" i="1"/>
  <c r="B1999" i="1"/>
  <c r="A1999" i="1"/>
  <c r="C1998" i="1"/>
  <c r="B1998" i="1"/>
  <c r="A1998" i="1"/>
  <c r="C1997" i="1"/>
  <c r="B1997" i="1"/>
  <c r="A1997" i="1"/>
  <c r="C1996" i="1"/>
  <c r="B1996" i="1"/>
  <c r="A1996" i="1"/>
  <c r="C1995" i="1"/>
  <c r="B1995" i="1"/>
  <c r="A1995" i="1"/>
  <c r="C1994" i="1"/>
  <c r="B1994" i="1"/>
  <c r="A1994" i="1"/>
  <c r="C1993" i="1"/>
  <c r="B1993" i="1"/>
  <c r="A1993" i="1"/>
  <c r="C1992" i="1"/>
  <c r="B1992" i="1"/>
  <c r="A1992" i="1"/>
  <c r="C1991" i="1"/>
  <c r="B1991" i="1"/>
  <c r="A1991" i="1"/>
  <c r="C1990" i="1"/>
  <c r="B1990" i="1"/>
  <c r="A1990" i="1"/>
  <c r="C1989" i="1"/>
  <c r="B1989" i="1"/>
  <c r="A1989" i="1"/>
  <c r="C1988" i="1"/>
  <c r="B1988" i="1"/>
  <c r="A1988" i="1"/>
  <c r="C1987" i="1"/>
  <c r="B1987" i="1"/>
  <c r="A1987" i="1"/>
  <c r="C1986" i="1"/>
  <c r="B1986" i="1"/>
  <c r="A1986" i="1"/>
  <c r="C1985" i="1"/>
  <c r="B1985" i="1"/>
  <c r="A1985" i="1"/>
  <c r="C1984" i="1"/>
  <c r="B1984" i="1"/>
  <c r="A1984" i="1"/>
  <c r="C1983" i="1"/>
  <c r="B1983" i="1"/>
  <c r="A1983" i="1"/>
  <c r="C1982" i="1"/>
  <c r="B1982" i="1"/>
  <c r="A1982" i="1"/>
  <c r="C1981" i="1"/>
  <c r="B1981" i="1"/>
  <c r="A1981" i="1"/>
  <c r="C1980" i="1"/>
  <c r="B1980" i="1"/>
  <c r="A1980" i="1"/>
  <c r="C2002" i="1"/>
  <c r="B2002" i="1"/>
  <c r="H2002" i="1" s="1"/>
  <c r="A2002" i="1"/>
  <c r="C1978" i="1"/>
  <c r="B1978" i="1"/>
  <c r="A1978" i="1"/>
  <c r="C1977" i="1"/>
  <c r="B1977" i="1"/>
  <c r="A1977" i="1"/>
  <c r="C1975" i="1"/>
  <c r="B1975" i="1"/>
  <c r="A1975" i="1"/>
  <c r="C1972" i="1"/>
  <c r="B1972" i="1"/>
  <c r="A1972" i="1"/>
  <c r="C1971" i="1"/>
  <c r="B1971" i="1"/>
  <c r="A1971" i="1"/>
  <c r="C1969" i="1"/>
  <c r="B1969" i="1"/>
  <c r="A1969" i="1"/>
  <c r="C1968" i="1"/>
  <c r="B1968" i="1"/>
  <c r="A1968" i="1"/>
  <c r="C1965" i="1"/>
  <c r="B1965" i="1"/>
  <c r="A1965" i="1"/>
  <c r="C1961" i="1"/>
  <c r="B1961" i="1"/>
  <c r="A1961" i="1"/>
  <c r="C1960" i="1"/>
  <c r="B1960" i="1"/>
  <c r="A1960" i="1"/>
  <c r="C1959" i="1"/>
  <c r="B1959" i="1"/>
  <c r="A1959" i="1"/>
  <c r="C1958" i="1"/>
  <c r="B1958" i="1"/>
  <c r="A1958" i="1"/>
  <c r="C1956" i="1"/>
  <c r="B1956" i="1"/>
  <c r="A1956" i="1"/>
  <c r="C1955" i="1"/>
  <c r="B1955" i="1"/>
  <c r="A1955" i="1"/>
  <c r="C1954" i="1"/>
  <c r="B1954" i="1"/>
  <c r="A1954" i="1"/>
  <c r="C1953" i="1"/>
  <c r="B1953" i="1"/>
  <c r="A1953" i="1"/>
  <c r="C1952" i="1"/>
  <c r="B1952" i="1"/>
  <c r="A1952" i="1"/>
  <c r="C1951" i="1"/>
  <c r="B1951" i="1"/>
  <c r="A1951" i="1"/>
  <c r="C1950" i="1"/>
  <c r="B1950" i="1"/>
  <c r="A1950" i="1"/>
  <c r="C1949" i="1"/>
  <c r="B1949" i="1"/>
  <c r="A1949" i="1"/>
  <c r="C1948" i="1"/>
  <c r="B1948" i="1"/>
  <c r="A1948" i="1"/>
  <c r="C1947" i="1"/>
  <c r="B1947" i="1"/>
  <c r="A1947" i="1"/>
  <c r="C1946" i="1"/>
  <c r="B1946" i="1"/>
  <c r="A1946" i="1"/>
  <c r="C1945" i="1"/>
  <c r="B1945" i="1"/>
  <c r="A1945" i="1"/>
  <c r="C1944" i="1"/>
  <c r="B1944" i="1"/>
  <c r="A1944" i="1"/>
  <c r="C1943" i="1"/>
  <c r="B1943" i="1"/>
  <c r="A1943" i="1"/>
  <c r="C1942" i="1"/>
  <c r="B1942" i="1"/>
  <c r="A1942" i="1"/>
  <c r="C1941" i="1"/>
  <c r="B1941" i="1"/>
  <c r="A1941" i="1"/>
  <c r="C1940" i="1"/>
  <c r="B1940" i="1"/>
  <c r="A1940" i="1"/>
  <c r="C1937" i="1"/>
  <c r="B1937" i="1"/>
  <c r="A1937" i="1"/>
  <c r="C1936" i="1"/>
  <c r="B1936" i="1"/>
  <c r="A1936" i="1"/>
  <c r="C1935" i="1"/>
  <c r="B1935" i="1"/>
  <c r="A1935" i="1"/>
  <c r="C1934" i="1"/>
  <c r="B1934" i="1"/>
  <c r="A1934" i="1"/>
  <c r="C1933" i="1"/>
  <c r="B1933" i="1"/>
  <c r="A1933" i="1"/>
  <c r="C1932" i="1"/>
  <c r="B1932" i="1"/>
  <c r="A1932" i="1"/>
  <c r="C1930" i="1"/>
  <c r="B1930" i="1"/>
  <c r="A1930" i="1"/>
  <c r="C1925" i="1"/>
  <c r="B1925" i="1"/>
  <c r="A1925" i="1"/>
  <c r="C1924" i="1"/>
  <c r="B1924" i="1"/>
  <c r="A1924" i="1"/>
  <c r="C1923" i="1"/>
  <c r="B1923" i="1"/>
  <c r="A1923" i="1"/>
  <c r="C1922" i="1"/>
  <c r="B1922" i="1"/>
  <c r="A1922" i="1"/>
  <c r="C1919" i="1"/>
  <c r="B1919" i="1"/>
  <c r="A1919" i="1"/>
  <c r="C1918" i="1"/>
  <c r="B1918" i="1"/>
  <c r="A1918" i="1"/>
  <c r="C1917" i="1"/>
  <c r="B1917" i="1"/>
  <c r="A1917" i="1"/>
  <c r="C1916" i="1"/>
  <c r="B1916" i="1"/>
  <c r="A1916" i="1"/>
  <c r="C1915" i="1"/>
  <c r="B1915" i="1"/>
  <c r="A1915" i="1"/>
  <c r="C1914" i="1"/>
  <c r="B1914" i="1"/>
  <c r="A1914" i="1"/>
  <c r="C1913" i="1"/>
  <c r="B1913" i="1"/>
  <c r="A1913" i="1"/>
  <c r="C1911" i="1"/>
  <c r="B1911" i="1"/>
  <c r="A1911" i="1"/>
  <c r="C1910" i="1"/>
  <c r="B1910" i="1"/>
  <c r="A1910" i="1"/>
  <c r="C1909" i="1"/>
  <c r="B1909" i="1"/>
  <c r="A1909" i="1"/>
  <c r="C1908" i="1"/>
  <c r="B1908" i="1"/>
  <c r="A1908" i="1"/>
  <c r="C1907" i="1"/>
  <c r="B1907" i="1"/>
  <c r="A1907" i="1"/>
  <c r="C1906" i="1"/>
  <c r="B1906" i="1"/>
  <c r="A1906" i="1"/>
  <c r="C1905" i="1"/>
  <c r="B1905" i="1"/>
  <c r="A1905" i="1"/>
  <c r="C1904" i="1"/>
  <c r="B1904" i="1"/>
  <c r="A1904" i="1"/>
  <c r="C1903" i="1"/>
  <c r="B1903" i="1"/>
  <c r="A1903" i="1"/>
  <c r="C1902" i="1"/>
  <c r="B1902" i="1"/>
  <c r="A1902" i="1"/>
  <c r="C1901" i="1"/>
  <c r="B1901" i="1"/>
  <c r="A1901" i="1"/>
  <c r="C1894" i="1"/>
  <c r="B1894" i="1"/>
  <c r="A1894" i="1"/>
  <c r="C1893" i="1"/>
  <c r="B1893" i="1"/>
  <c r="A1893" i="1"/>
  <c r="C1900" i="1"/>
  <c r="B1900" i="1"/>
  <c r="A1900" i="1"/>
  <c r="C1899" i="1"/>
  <c r="B1899" i="1"/>
  <c r="A1899" i="1"/>
  <c r="C1898" i="1"/>
  <c r="B1898" i="1"/>
  <c r="A1898" i="1"/>
  <c r="C1897" i="1"/>
  <c r="B1897" i="1"/>
  <c r="A1897" i="1"/>
  <c r="C1895" i="1"/>
  <c r="B1895" i="1"/>
  <c r="A1895" i="1"/>
  <c r="C1888" i="1"/>
  <c r="B1888" i="1"/>
  <c r="A1888" i="1"/>
  <c r="C1887" i="1"/>
  <c r="B1887" i="1"/>
  <c r="A1887" i="1"/>
  <c r="C1886" i="1"/>
  <c r="B1886" i="1"/>
  <c r="A1886" i="1"/>
  <c r="C1885" i="1"/>
  <c r="B1885" i="1"/>
  <c r="A1885" i="1"/>
  <c r="C1884" i="1"/>
  <c r="B1884" i="1"/>
  <c r="A1884" i="1"/>
  <c r="C1883" i="1"/>
  <c r="B1883" i="1"/>
  <c r="A1883" i="1"/>
  <c r="C1882" i="1"/>
  <c r="B1882" i="1"/>
  <c r="A1882" i="1"/>
  <c r="C1881" i="1"/>
  <c r="B1881" i="1"/>
  <c r="A1881" i="1"/>
  <c r="C1880" i="1"/>
  <c r="B1880" i="1"/>
  <c r="A1880" i="1"/>
  <c r="C1879" i="1"/>
  <c r="B1879" i="1"/>
  <c r="A1879" i="1"/>
  <c r="C1878" i="1"/>
  <c r="B1878" i="1"/>
  <c r="A1878" i="1"/>
  <c r="C1876" i="1"/>
  <c r="B1876" i="1"/>
  <c r="A1876" i="1"/>
  <c r="C1875" i="1"/>
  <c r="B1875" i="1"/>
  <c r="A1875" i="1"/>
  <c r="C1874" i="1"/>
  <c r="B1874" i="1"/>
  <c r="A1874" i="1"/>
  <c r="C1873" i="1"/>
  <c r="B1873" i="1"/>
  <c r="A1873" i="1"/>
  <c r="C1871" i="1"/>
  <c r="B1871" i="1"/>
  <c r="A1871" i="1"/>
  <c r="C1870" i="1"/>
  <c r="B1870" i="1"/>
  <c r="A1870" i="1"/>
  <c r="C1869" i="1"/>
  <c r="B1869" i="1"/>
  <c r="A1869" i="1"/>
  <c r="C1868" i="1"/>
  <c r="B1868" i="1"/>
  <c r="A1868" i="1"/>
  <c r="C1866" i="1"/>
  <c r="B1866" i="1"/>
  <c r="A1866" i="1"/>
  <c r="C1865" i="1"/>
  <c r="B1865" i="1"/>
  <c r="A1865" i="1"/>
  <c r="C1864" i="1"/>
  <c r="B1864" i="1"/>
  <c r="A1864" i="1"/>
  <c r="C1863" i="1"/>
  <c r="B1863" i="1"/>
  <c r="A1863" i="1"/>
  <c r="C1862" i="1"/>
  <c r="B1862" i="1"/>
  <c r="A1862" i="1"/>
  <c r="C1861" i="1"/>
  <c r="B1861" i="1"/>
  <c r="A1861" i="1"/>
  <c r="C1859" i="1"/>
  <c r="B1859" i="1"/>
  <c r="A1859" i="1"/>
  <c r="C1858" i="1"/>
  <c r="B1858" i="1"/>
  <c r="A1858" i="1"/>
  <c r="C1857" i="1"/>
  <c r="B1857" i="1"/>
  <c r="A1857" i="1"/>
  <c r="C1856" i="1"/>
  <c r="B1856" i="1"/>
  <c r="A1856" i="1"/>
  <c r="C1854" i="1"/>
  <c r="B1854" i="1"/>
  <c r="A1854" i="1"/>
  <c r="C1852" i="1"/>
  <c r="B1852" i="1"/>
  <c r="A1852" i="1"/>
  <c r="C1851" i="1"/>
  <c r="B1851" i="1"/>
  <c r="A1851" i="1"/>
  <c r="C1848" i="1"/>
  <c r="B1848" i="1"/>
  <c r="A1848" i="1"/>
  <c r="C1846" i="1"/>
  <c r="B1846" i="1"/>
  <c r="A1846" i="1"/>
  <c r="C1845" i="1"/>
  <c r="B1845" i="1"/>
  <c r="A1845" i="1"/>
  <c r="C1843" i="1"/>
  <c r="B1843" i="1"/>
  <c r="A1843" i="1"/>
  <c r="C1842" i="1"/>
  <c r="B1842" i="1"/>
  <c r="A1842" i="1"/>
  <c r="C1841" i="1"/>
  <c r="B1841" i="1"/>
  <c r="A1841" i="1"/>
  <c r="C1840" i="1"/>
  <c r="B1840" i="1"/>
  <c r="A1840" i="1"/>
  <c r="C1839" i="1"/>
  <c r="B1839" i="1"/>
  <c r="A1839" i="1"/>
  <c r="C1838" i="1"/>
  <c r="B1838" i="1"/>
  <c r="A1838" i="1"/>
  <c r="C1835" i="1"/>
  <c r="B1835" i="1"/>
  <c r="A1835" i="1"/>
  <c r="C1834" i="1"/>
  <c r="B1834" i="1"/>
  <c r="A1834" i="1"/>
  <c r="C1833" i="1"/>
  <c r="B1833" i="1"/>
  <c r="A1833" i="1"/>
  <c r="C1829" i="1"/>
  <c r="B1829" i="1"/>
  <c r="A1829" i="1"/>
  <c r="C1828" i="1"/>
  <c r="B1828" i="1"/>
  <c r="A1828" i="1"/>
  <c r="C1827" i="1"/>
  <c r="B1827" i="1"/>
  <c r="A1827" i="1"/>
  <c r="C1825" i="1"/>
  <c r="B1825" i="1"/>
  <c r="A1825" i="1"/>
  <c r="C1824" i="1"/>
  <c r="B1824" i="1"/>
  <c r="A1824" i="1"/>
  <c r="C1823" i="1"/>
  <c r="B1823" i="1"/>
  <c r="A1823" i="1"/>
  <c r="C1822" i="1"/>
  <c r="B1822" i="1"/>
  <c r="A1822" i="1"/>
  <c r="C1821" i="1"/>
  <c r="B1821" i="1"/>
  <c r="A1821" i="1"/>
  <c r="C1820" i="1"/>
  <c r="B1820" i="1"/>
  <c r="A1820" i="1"/>
  <c r="C1817" i="1"/>
  <c r="B1817" i="1"/>
  <c r="A1817" i="1"/>
  <c r="C1816" i="1"/>
  <c r="B1816" i="1"/>
  <c r="A1816" i="1"/>
  <c r="C1814" i="1"/>
  <c r="B1814" i="1"/>
  <c r="A1814" i="1"/>
  <c r="C1812" i="1"/>
  <c r="B1812" i="1"/>
  <c r="A1812" i="1"/>
  <c r="C1808" i="1"/>
  <c r="B1808" i="1"/>
  <c r="A1808" i="1"/>
  <c r="C1807" i="1"/>
  <c r="B1807" i="1"/>
  <c r="A1807" i="1"/>
  <c r="C1806" i="1"/>
  <c r="B1806" i="1"/>
  <c r="A1806" i="1"/>
  <c r="C1805" i="1"/>
  <c r="B1805" i="1"/>
  <c r="A1805" i="1"/>
  <c r="C1804" i="1"/>
  <c r="B1804" i="1"/>
  <c r="A1804" i="1"/>
  <c r="C1803" i="1"/>
  <c r="B1803" i="1"/>
  <c r="A1803" i="1"/>
  <c r="C1802" i="1"/>
  <c r="B1802" i="1"/>
  <c r="A1802" i="1"/>
  <c r="C1801" i="1"/>
  <c r="B1801" i="1"/>
  <c r="A1801" i="1"/>
  <c r="C1799" i="1"/>
  <c r="B1799" i="1"/>
  <c r="A1799" i="1"/>
  <c r="C1798" i="1"/>
  <c r="B1798" i="1"/>
  <c r="A1798" i="1"/>
  <c r="C1797" i="1"/>
  <c r="B1797" i="1"/>
  <c r="A1797" i="1"/>
  <c r="C1796" i="1"/>
  <c r="B1796" i="1"/>
  <c r="A1796" i="1"/>
  <c r="C1795" i="1"/>
  <c r="B1795" i="1"/>
  <c r="A1795" i="1"/>
  <c r="C1794" i="1"/>
  <c r="B1794" i="1"/>
  <c r="A1794" i="1"/>
  <c r="C1793" i="1"/>
  <c r="B1793" i="1"/>
  <c r="A1793" i="1"/>
  <c r="C1791" i="1"/>
  <c r="B1791" i="1"/>
  <c r="A1791" i="1"/>
  <c r="C1789" i="1"/>
  <c r="B1789" i="1"/>
  <c r="A1789" i="1"/>
  <c r="C1786" i="1"/>
  <c r="B1786" i="1"/>
  <c r="A1786" i="1"/>
  <c r="C1785" i="1"/>
  <c r="B1785" i="1"/>
  <c r="A1785" i="1"/>
  <c r="C1782" i="1"/>
  <c r="B1782" i="1"/>
  <c r="A1782" i="1"/>
  <c r="C1781" i="1"/>
  <c r="B1781" i="1"/>
  <c r="A1781" i="1"/>
  <c r="C1780" i="1"/>
  <c r="B1780" i="1"/>
  <c r="A1780" i="1"/>
  <c r="C1779" i="1"/>
  <c r="B1779" i="1"/>
  <c r="A1779" i="1"/>
  <c r="C1778" i="1"/>
  <c r="B1778" i="1"/>
  <c r="A1778" i="1"/>
  <c r="C1777" i="1"/>
  <c r="B1777" i="1"/>
  <c r="A1777" i="1"/>
  <c r="C1776" i="1"/>
  <c r="B1776" i="1"/>
  <c r="A1776" i="1"/>
  <c r="C1775" i="1"/>
  <c r="B1775" i="1"/>
  <c r="A1775" i="1"/>
  <c r="C1774" i="1"/>
  <c r="B1774" i="1"/>
  <c r="A1774" i="1"/>
  <c r="C1773" i="1"/>
  <c r="B1773" i="1"/>
  <c r="A1773" i="1"/>
  <c r="C1772" i="1"/>
  <c r="B1772" i="1"/>
  <c r="A1772" i="1"/>
  <c r="C1771" i="1"/>
  <c r="B1771" i="1"/>
  <c r="A1771" i="1"/>
  <c r="C1770" i="1"/>
  <c r="B1770" i="1"/>
  <c r="A1770" i="1"/>
  <c r="C1769" i="1"/>
  <c r="B1769" i="1"/>
  <c r="A1769" i="1"/>
  <c r="C1768" i="1"/>
  <c r="B1768" i="1"/>
  <c r="A1768" i="1"/>
  <c r="C1767" i="1"/>
  <c r="B1767" i="1"/>
  <c r="A1767" i="1"/>
  <c r="C1766" i="1"/>
  <c r="B1766" i="1"/>
  <c r="A1766" i="1"/>
  <c r="C1764" i="1"/>
  <c r="B1764" i="1"/>
  <c r="A1764" i="1"/>
  <c r="C1763" i="1"/>
  <c r="B1763" i="1"/>
  <c r="A1763" i="1"/>
  <c r="C1762" i="1"/>
  <c r="B1762" i="1"/>
  <c r="A1762" i="1"/>
  <c r="C1760" i="1"/>
  <c r="B1760" i="1"/>
  <c r="A1760" i="1"/>
  <c r="C1759" i="1"/>
  <c r="B1759" i="1"/>
  <c r="A1759" i="1"/>
  <c r="C1758" i="1"/>
  <c r="B1758" i="1"/>
  <c r="A1758" i="1"/>
  <c r="C1757" i="1"/>
  <c r="B1757" i="1"/>
  <c r="A1757" i="1"/>
  <c r="C1756" i="1"/>
  <c r="B1756" i="1"/>
  <c r="A1756" i="1"/>
  <c r="C1755" i="1"/>
  <c r="B1755" i="1"/>
  <c r="A1755" i="1"/>
  <c r="C1751" i="1"/>
  <c r="B1751" i="1"/>
  <c r="A1751" i="1"/>
  <c r="C1749" i="1"/>
  <c r="B1749" i="1"/>
  <c r="A1749" i="1"/>
  <c r="C1723" i="1"/>
  <c r="B1723" i="1"/>
  <c r="A1723" i="1"/>
  <c r="C1722" i="1"/>
  <c r="B1722" i="1"/>
  <c r="A1722" i="1"/>
  <c r="C1721" i="1"/>
  <c r="B1721" i="1"/>
  <c r="A1721" i="1"/>
  <c r="C1720" i="1"/>
  <c r="B1720" i="1"/>
  <c r="A1720" i="1"/>
  <c r="C1719" i="1"/>
  <c r="B1719" i="1"/>
  <c r="A1719" i="1"/>
  <c r="C1718" i="1"/>
  <c r="B1718" i="1"/>
  <c r="A1718" i="1"/>
  <c r="C1717" i="1"/>
  <c r="B1717" i="1"/>
  <c r="A1717" i="1"/>
  <c r="C1716" i="1"/>
  <c r="B1716" i="1"/>
  <c r="A1716" i="1"/>
  <c r="C1715" i="1"/>
  <c r="B1715" i="1"/>
  <c r="A1715" i="1"/>
  <c r="C1714" i="1"/>
  <c r="B1714" i="1"/>
  <c r="A1714" i="1"/>
  <c r="C1713" i="1"/>
  <c r="B1713" i="1"/>
  <c r="A1713" i="1"/>
  <c r="C1712" i="1"/>
  <c r="B1712" i="1"/>
  <c r="A1712" i="1"/>
  <c r="C1711" i="1"/>
  <c r="B1711" i="1"/>
  <c r="A1711" i="1"/>
  <c r="C1710" i="1"/>
  <c r="B1710" i="1"/>
  <c r="A1710" i="1"/>
  <c r="C1709" i="1"/>
  <c r="B1709" i="1"/>
  <c r="A1709" i="1"/>
  <c r="C1708" i="1"/>
  <c r="B1708" i="1"/>
  <c r="A1708" i="1"/>
  <c r="C1707" i="1"/>
  <c r="B1707" i="1"/>
  <c r="A1707" i="1"/>
  <c r="C1706" i="1"/>
  <c r="B1706" i="1"/>
  <c r="A1706" i="1"/>
  <c r="C1705" i="1"/>
  <c r="B1705" i="1"/>
  <c r="A1705" i="1"/>
  <c r="C1704" i="1"/>
  <c r="B1704" i="1"/>
  <c r="A1704" i="1"/>
  <c r="C1703" i="1"/>
  <c r="B1703" i="1"/>
  <c r="A1703" i="1"/>
  <c r="C1702" i="1"/>
  <c r="B1702" i="1"/>
  <c r="A1702" i="1"/>
  <c r="C1701" i="1"/>
  <c r="B1701" i="1"/>
  <c r="A1701" i="1"/>
  <c r="C1700" i="1"/>
  <c r="B1700" i="1"/>
  <c r="A1700" i="1"/>
  <c r="C1699" i="1"/>
  <c r="B1699" i="1"/>
  <c r="A1699" i="1"/>
  <c r="C1698" i="1"/>
  <c r="B1698" i="1"/>
  <c r="A1698" i="1"/>
  <c r="C1697" i="1"/>
  <c r="B1697" i="1"/>
  <c r="A1697" i="1"/>
  <c r="C1696" i="1"/>
  <c r="B1696" i="1"/>
  <c r="A1696" i="1"/>
  <c r="C1695" i="1"/>
  <c r="B1695" i="1"/>
  <c r="A1695" i="1"/>
  <c r="C1694" i="1"/>
  <c r="B1694" i="1"/>
  <c r="A1694" i="1"/>
  <c r="C1693" i="1"/>
  <c r="B1693" i="1"/>
  <c r="A1693" i="1"/>
  <c r="C1692" i="1"/>
  <c r="B1692" i="1"/>
  <c r="A1692" i="1"/>
  <c r="C1691" i="1"/>
  <c r="B1691" i="1"/>
  <c r="A1691" i="1"/>
  <c r="C1690" i="1"/>
  <c r="B1690" i="1"/>
  <c r="A1690" i="1"/>
  <c r="C1689" i="1"/>
  <c r="B1689" i="1"/>
  <c r="A1689" i="1"/>
  <c r="C1688" i="1"/>
  <c r="B1688" i="1"/>
  <c r="A1688" i="1"/>
  <c r="C1687" i="1"/>
  <c r="B1687" i="1"/>
  <c r="A1687" i="1"/>
  <c r="C1686" i="1"/>
  <c r="B1686" i="1"/>
  <c r="A1686" i="1"/>
  <c r="C1685" i="1"/>
  <c r="B1685" i="1"/>
  <c r="A1685" i="1"/>
  <c r="C1683" i="1"/>
  <c r="B1683" i="1"/>
  <c r="A1683" i="1"/>
  <c r="C1680" i="1"/>
  <c r="B1680" i="1"/>
  <c r="A1680" i="1"/>
  <c r="C1679" i="1"/>
  <c r="B1679" i="1"/>
  <c r="A1679" i="1"/>
  <c r="C1678" i="1"/>
  <c r="B1678" i="1"/>
  <c r="A1678" i="1"/>
  <c r="C1677" i="1"/>
  <c r="B1677" i="1"/>
  <c r="A1677" i="1"/>
  <c r="C1676" i="1"/>
  <c r="B1676" i="1"/>
  <c r="A1676" i="1"/>
  <c r="C1675" i="1"/>
  <c r="B1675" i="1"/>
  <c r="A1675" i="1"/>
  <c r="C1674" i="1"/>
  <c r="B1674" i="1"/>
  <c r="A1674" i="1"/>
  <c r="C1673" i="1"/>
  <c r="B1673" i="1"/>
  <c r="A1673" i="1"/>
  <c r="C1672" i="1"/>
  <c r="B1672" i="1"/>
  <c r="A1672" i="1"/>
  <c r="C1671" i="1"/>
  <c r="B1671" i="1"/>
  <c r="A1671" i="1"/>
  <c r="C1663" i="1"/>
  <c r="B1663" i="1"/>
  <c r="A1663" i="1"/>
  <c r="C1662" i="1"/>
  <c r="B1662" i="1"/>
  <c r="A1662" i="1"/>
  <c r="C1661" i="1"/>
  <c r="B1661" i="1"/>
  <c r="A1661" i="1"/>
  <c r="C1660" i="1"/>
  <c r="B1660" i="1"/>
  <c r="A1660" i="1"/>
  <c r="C1659" i="1"/>
  <c r="B1659" i="1"/>
  <c r="A1659" i="1"/>
  <c r="C1657" i="1"/>
  <c r="B1657" i="1"/>
  <c r="A1657" i="1"/>
  <c r="C1656" i="1"/>
  <c r="B1656" i="1"/>
  <c r="A1656" i="1"/>
  <c r="C1655" i="1"/>
  <c r="B1655" i="1"/>
  <c r="A1655" i="1"/>
  <c r="C1654" i="1"/>
  <c r="B1654" i="1"/>
  <c r="A1654" i="1"/>
  <c r="C1651" i="1"/>
  <c r="B1651" i="1"/>
  <c r="A1651" i="1"/>
  <c r="C1650" i="1"/>
  <c r="B1650" i="1"/>
  <c r="A1650" i="1"/>
  <c r="C1649" i="1"/>
  <c r="B1649" i="1"/>
  <c r="A1649" i="1"/>
  <c r="C1644" i="1"/>
  <c r="B1644" i="1"/>
  <c r="A1644" i="1"/>
  <c r="C1643" i="1"/>
  <c r="B1643" i="1"/>
  <c r="A1643" i="1"/>
  <c r="C1642" i="1"/>
  <c r="B1642" i="1"/>
  <c r="A1642" i="1"/>
  <c r="C1641" i="1"/>
  <c r="B1641" i="1"/>
  <c r="A1641" i="1"/>
  <c r="C1640" i="1"/>
  <c r="B1640" i="1"/>
  <c r="A1640" i="1"/>
  <c r="C1639" i="1"/>
  <c r="B1639" i="1"/>
  <c r="A1639" i="1"/>
  <c r="C1638" i="1"/>
  <c r="B1638" i="1"/>
  <c r="A1638" i="1"/>
  <c r="C1637" i="1"/>
  <c r="B1637" i="1"/>
  <c r="A1637" i="1"/>
  <c r="C1636" i="1"/>
  <c r="B1636" i="1"/>
  <c r="A1636" i="1"/>
  <c r="C1635" i="1"/>
  <c r="B1635" i="1"/>
  <c r="A1635" i="1"/>
  <c r="C1634" i="1"/>
  <c r="B1634" i="1"/>
  <c r="A1634" i="1"/>
  <c r="C1633" i="1"/>
  <c r="B1633" i="1"/>
  <c r="A1633" i="1"/>
  <c r="C1632" i="1"/>
  <c r="B1632" i="1"/>
  <c r="A1632" i="1"/>
  <c r="C1631" i="1"/>
  <c r="B1631" i="1"/>
  <c r="A1631" i="1"/>
  <c r="C1630" i="1"/>
  <c r="B1630" i="1"/>
  <c r="A1630" i="1"/>
  <c r="C1629" i="1"/>
  <c r="B1629" i="1"/>
  <c r="A1629" i="1"/>
  <c r="C1628" i="1"/>
  <c r="B1628" i="1"/>
  <c r="A1628" i="1"/>
  <c r="C1627" i="1"/>
  <c r="B1627" i="1"/>
  <c r="A1627" i="1"/>
  <c r="C1626" i="1"/>
  <c r="B1626" i="1"/>
  <c r="A1626" i="1"/>
  <c r="C1625" i="1"/>
  <c r="B1625" i="1"/>
  <c r="A1625" i="1"/>
  <c r="C1624" i="1"/>
  <c r="B1624" i="1"/>
  <c r="A1624" i="1"/>
  <c r="C1623" i="1"/>
  <c r="B1623" i="1"/>
  <c r="A1623" i="1"/>
  <c r="C1621" i="1"/>
  <c r="B1621" i="1"/>
  <c r="A1621" i="1"/>
  <c r="C1620" i="1"/>
  <c r="B1620" i="1"/>
  <c r="A1620" i="1"/>
  <c r="C1619" i="1"/>
  <c r="B1619" i="1"/>
  <c r="A1619" i="1"/>
  <c r="C1618" i="1"/>
  <c r="B1618" i="1"/>
  <c r="A1618" i="1"/>
  <c r="C1617" i="1"/>
  <c r="B1617" i="1"/>
  <c r="A1617" i="1"/>
  <c r="C1616" i="1"/>
  <c r="B1616" i="1"/>
  <c r="A1616" i="1"/>
  <c r="C1614" i="1"/>
  <c r="B1614" i="1"/>
  <c r="A1614" i="1"/>
  <c r="C1613" i="1"/>
  <c r="B1613" i="1"/>
  <c r="A1613" i="1"/>
  <c r="C1612" i="1"/>
  <c r="B1612" i="1"/>
  <c r="A1612" i="1"/>
  <c r="C1611" i="1"/>
  <c r="B1611" i="1"/>
  <c r="A1611" i="1"/>
  <c r="C1610" i="1"/>
  <c r="B1610" i="1"/>
  <c r="A1610" i="1"/>
  <c r="C1609" i="1"/>
  <c r="B1609" i="1"/>
  <c r="A1609" i="1"/>
  <c r="C1608" i="1"/>
  <c r="B1608" i="1"/>
  <c r="A1608" i="1"/>
  <c r="C1607" i="1"/>
  <c r="B1607" i="1"/>
  <c r="A1607" i="1"/>
  <c r="C1606" i="1"/>
  <c r="B1606" i="1"/>
  <c r="A1606" i="1"/>
  <c r="C1605" i="1"/>
  <c r="B1605" i="1"/>
  <c r="A1605" i="1"/>
  <c r="C1604" i="1"/>
  <c r="B1604" i="1"/>
  <c r="A1604" i="1"/>
  <c r="C1603" i="1"/>
  <c r="B1603" i="1"/>
  <c r="A1603" i="1"/>
  <c r="C1602" i="1"/>
  <c r="B1602" i="1"/>
  <c r="A1602" i="1"/>
  <c r="C1601" i="1"/>
  <c r="B1601" i="1"/>
  <c r="A1601" i="1"/>
  <c r="C1600" i="1"/>
  <c r="B1600" i="1"/>
  <c r="A1600" i="1"/>
  <c r="C1599" i="1"/>
  <c r="B1599" i="1"/>
  <c r="A1599" i="1"/>
  <c r="C1598" i="1"/>
  <c r="B1598" i="1"/>
  <c r="A1598" i="1"/>
  <c r="C1597" i="1"/>
  <c r="B1597" i="1"/>
  <c r="A1597" i="1"/>
  <c r="C1596" i="1"/>
  <c r="B1596" i="1"/>
  <c r="A1596" i="1"/>
  <c r="C1595" i="1"/>
  <c r="B1595" i="1"/>
  <c r="A1595" i="1"/>
  <c r="C1594" i="1"/>
  <c r="B1594" i="1"/>
  <c r="A1594" i="1"/>
  <c r="C1592" i="1"/>
  <c r="B1592" i="1"/>
  <c r="A1592" i="1"/>
  <c r="C1591" i="1"/>
  <c r="B1591" i="1"/>
  <c r="A1591" i="1"/>
  <c r="C1583" i="1"/>
  <c r="B1583" i="1"/>
  <c r="A1583" i="1"/>
  <c r="C1582" i="1"/>
  <c r="B1582" i="1"/>
  <c r="A1582" i="1"/>
  <c r="C1580" i="1"/>
  <c r="B1580" i="1"/>
  <c r="A1580" i="1"/>
  <c r="C1573" i="1"/>
  <c r="B1573" i="1"/>
  <c r="A1573" i="1"/>
  <c r="C1572" i="1"/>
  <c r="B1572" i="1"/>
  <c r="A1572" i="1"/>
  <c r="C1571" i="1"/>
  <c r="B1571" i="1"/>
  <c r="A1571" i="1"/>
  <c r="C1570" i="1"/>
  <c r="B1570" i="1"/>
  <c r="A1570" i="1"/>
  <c r="C1569" i="1"/>
  <c r="B1569" i="1"/>
  <c r="A1569" i="1"/>
  <c r="C1566" i="1"/>
  <c r="B1566" i="1"/>
  <c r="A1566" i="1"/>
  <c r="C1565" i="1"/>
  <c r="B1565" i="1"/>
  <c r="A1565" i="1"/>
  <c r="C1564" i="1"/>
  <c r="B1564" i="1"/>
  <c r="A1564" i="1"/>
  <c r="C1563" i="1"/>
  <c r="B1563" i="1"/>
  <c r="A1563" i="1"/>
  <c r="C1562" i="1"/>
  <c r="B1562" i="1"/>
  <c r="A1562" i="1"/>
  <c r="C1561" i="1"/>
  <c r="B1561" i="1"/>
  <c r="A1561" i="1"/>
  <c r="C1560" i="1"/>
  <c r="B1560" i="1"/>
  <c r="A1560" i="1"/>
  <c r="C1559" i="1"/>
  <c r="B1559" i="1"/>
  <c r="A1559" i="1"/>
  <c r="C1558" i="1"/>
  <c r="B1558" i="1"/>
  <c r="A1558" i="1"/>
  <c r="C1557" i="1"/>
  <c r="B1557" i="1"/>
  <c r="A1557" i="1"/>
  <c r="C1556" i="1"/>
  <c r="B1556" i="1"/>
  <c r="A1556" i="1"/>
  <c r="C1555" i="1"/>
  <c r="B1555" i="1"/>
  <c r="A1555" i="1"/>
  <c r="C1554" i="1"/>
  <c r="B1554" i="1"/>
  <c r="A1554" i="1"/>
  <c r="C1553" i="1"/>
  <c r="B1553" i="1"/>
  <c r="A1553" i="1"/>
  <c r="C1551" i="1"/>
  <c r="B1551" i="1"/>
  <c r="A1551" i="1"/>
  <c r="C1550" i="1"/>
  <c r="B1550" i="1"/>
  <c r="A1550" i="1"/>
  <c r="C1549" i="1"/>
  <c r="B1549" i="1"/>
  <c r="A1549" i="1"/>
  <c r="C1541" i="1"/>
  <c r="B1541" i="1"/>
  <c r="A1541" i="1"/>
  <c r="C1540" i="1"/>
  <c r="B1540" i="1"/>
  <c r="A1540" i="1"/>
  <c r="C1538" i="1"/>
  <c r="B1538" i="1"/>
  <c r="A1538" i="1"/>
  <c r="C1537" i="1"/>
  <c r="B1537" i="1"/>
  <c r="A1537" i="1"/>
  <c r="C1535" i="1"/>
  <c r="B1535" i="1"/>
  <c r="A1535" i="1"/>
  <c r="C1534" i="1"/>
  <c r="B1534" i="1"/>
  <c r="A1534" i="1"/>
  <c r="C1530" i="1"/>
  <c r="B1530" i="1"/>
  <c r="A1530" i="1"/>
  <c r="C1528" i="1"/>
  <c r="B1528" i="1"/>
  <c r="A1528" i="1"/>
  <c r="C1527" i="1"/>
  <c r="B1527" i="1"/>
  <c r="A1527" i="1"/>
  <c r="C1525" i="1"/>
  <c r="B1525" i="1"/>
  <c r="A1525" i="1"/>
  <c r="C1524" i="1"/>
  <c r="B1524" i="1"/>
  <c r="A1524" i="1"/>
  <c r="C1523" i="1"/>
  <c r="B1523" i="1"/>
  <c r="A1523" i="1"/>
  <c r="C1522" i="1"/>
  <c r="B1522" i="1"/>
  <c r="A1522" i="1"/>
  <c r="C1521" i="1"/>
  <c r="B1521" i="1"/>
  <c r="A1521" i="1"/>
  <c r="C1520" i="1"/>
  <c r="B1520" i="1"/>
  <c r="A1520" i="1"/>
  <c r="C1519" i="1"/>
  <c r="B1519" i="1"/>
  <c r="A1519" i="1"/>
  <c r="C1518" i="1"/>
  <c r="B1518" i="1"/>
  <c r="A1518" i="1"/>
  <c r="C1517" i="1"/>
  <c r="B1517" i="1"/>
  <c r="A1517" i="1"/>
  <c r="C1515" i="1"/>
  <c r="B1515" i="1"/>
  <c r="A1515" i="1"/>
  <c r="C1514" i="1"/>
  <c r="B1514" i="1"/>
  <c r="A1514" i="1"/>
  <c r="C1513" i="1"/>
  <c r="B1513" i="1"/>
  <c r="A1513" i="1"/>
  <c r="C1512" i="1"/>
  <c r="B1512" i="1"/>
  <c r="A1512" i="1"/>
  <c r="C1511" i="1"/>
  <c r="B1511" i="1"/>
  <c r="A1511" i="1"/>
  <c r="C1508" i="1"/>
  <c r="B1508" i="1"/>
  <c r="A1508" i="1"/>
  <c r="C1507" i="1"/>
  <c r="B1507" i="1"/>
  <c r="A1507" i="1"/>
  <c r="C1505" i="1"/>
  <c r="B1505" i="1"/>
  <c r="A1505" i="1"/>
  <c r="C1504" i="1"/>
  <c r="B1504" i="1"/>
  <c r="A1504" i="1"/>
  <c r="C1502" i="1"/>
  <c r="B1502" i="1"/>
  <c r="A1502" i="1"/>
  <c r="C1501" i="1"/>
  <c r="B1501" i="1"/>
  <c r="A1501" i="1"/>
  <c r="C1498" i="1"/>
  <c r="B1498" i="1"/>
  <c r="A1498" i="1"/>
  <c r="C1497" i="1"/>
  <c r="B1497" i="1"/>
  <c r="A1497" i="1"/>
  <c r="C1496" i="1"/>
  <c r="B1496" i="1"/>
  <c r="A1496" i="1"/>
  <c r="C1495" i="1"/>
  <c r="B1495" i="1"/>
  <c r="A1495" i="1"/>
  <c r="C1493" i="1"/>
  <c r="B1493" i="1"/>
  <c r="A1493" i="1"/>
  <c r="C1489" i="1"/>
  <c r="B1489" i="1"/>
  <c r="A1489" i="1"/>
  <c r="C1488" i="1"/>
  <c r="B1488" i="1"/>
  <c r="A1488" i="1"/>
  <c r="C1487" i="1"/>
  <c r="B1487" i="1"/>
  <c r="A1487" i="1"/>
  <c r="C1485" i="1"/>
  <c r="B1485" i="1"/>
  <c r="A1485" i="1"/>
  <c r="C1484" i="1"/>
  <c r="B1484" i="1"/>
  <c r="A1484" i="1"/>
  <c r="C1483" i="1"/>
  <c r="B1483" i="1"/>
  <c r="A1483" i="1"/>
  <c r="C1482" i="1"/>
  <c r="B1482" i="1"/>
  <c r="A1482" i="1"/>
  <c r="C1481" i="1"/>
  <c r="B1481" i="1"/>
  <c r="A1481" i="1"/>
  <c r="C1480" i="1"/>
  <c r="B1480" i="1"/>
  <c r="A1480" i="1"/>
  <c r="C1479" i="1"/>
  <c r="B1479" i="1"/>
  <c r="A1479" i="1"/>
  <c r="C1478" i="1"/>
  <c r="B1478" i="1"/>
  <c r="A1478" i="1"/>
  <c r="C1477" i="1"/>
  <c r="B1477" i="1"/>
  <c r="A1477" i="1"/>
  <c r="C1476" i="1"/>
  <c r="B1476" i="1"/>
  <c r="A1476" i="1"/>
  <c r="C1475" i="1"/>
  <c r="B1475" i="1"/>
  <c r="A1475" i="1"/>
  <c r="C1474" i="1"/>
  <c r="B1474" i="1"/>
  <c r="A1474" i="1"/>
  <c r="C1473" i="1"/>
  <c r="B1473" i="1"/>
  <c r="A1473" i="1"/>
  <c r="C1472" i="1"/>
  <c r="B1472" i="1"/>
  <c r="A1472" i="1"/>
  <c r="C1471" i="1"/>
  <c r="B1471" i="1"/>
  <c r="A1471" i="1"/>
  <c r="C1470" i="1"/>
  <c r="B1470" i="1"/>
  <c r="A1470" i="1"/>
  <c r="C1469" i="1"/>
  <c r="B1469" i="1"/>
  <c r="A1469" i="1"/>
  <c r="C1468" i="1"/>
  <c r="B1468" i="1"/>
  <c r="A1468" i="1"/>
  <c r="C1465" i="1"/>
  <c r="B1465" i="1"/>
  <c r="A1465" i="1"/>
  <c r="C1464" i="1"/>
  <c r="B1464" i="1"/>
  <c r="A1464" i="1"/>
  <c r="C1463" i="1"/>
  <c r="B1463" i="1"/>
  <c r="A1463" i="1"/>
  <c r="C1462" i="1"/>
  <c r="B1462" i="1"/>
  <c r="A1462" i="1"/>
  <c r="C1456" i="1"/>
  <c r="B1456" i="1"/>
  <c r="A1456" i="1"/>
  <c r="C1454" i="1"/>
  <c r="B1454" i="1"/>
  <c r="A1454" i="1"/>
  <c r="C1449" i="1"/>
  <c r="B1449" i="1"/>
  <c r="A1449" i="1"/>
  <c r="C1447" i="1"/>
  <c r="B1447" i="1"/>
  <c r="A1447" i="1"/>
  <c r="C1446" i="1"/>
  <c r="B1446" i="1"/>
  <c r="A1446" i="1"/>
  <c r="C1445" i="1"/>
  <c r="B1445" i="1"/>
  <c r="A1445" i="1"/>
  <c r="C1444" i="1"/>
  <c r="B1444" i="1"/>
  <c r="A1444" i="1"/>
  <c r="C1443" i="1"/>
  <c r="B1443" i="1"/>
  <c r="A1443" i="1"/>
  <c r="C1442" i="1"/>
  <c r="B1442" i="1"/>
  <c r="A1442" i="1"/>
  <c r="C1441" i="1"/>
  <c r="B1441" i="1"/>
  <c r="A1441" i="1"/>
  <c r="C1440" i="1"/>
  <c r="B1440" i="1"/>
  <c r="A1440" i="1"/>
  <c r="C1439" i="1"/>
  <c r="B1439" i="1"/>
  <c r="A1439" i="1"/>
  <c r="C1438" i="1"/>
  <c r="B1438" i="1"/>
  <c r="A1438" i="1"/>
  <c r="C1432" i="1"/>
  <c r="B1432" i="1"/>
  <c r="A1432" i="1"/>
  <c r="C1431" i="1"/>
  <c r="B1431" i="1"/>
  <c r="A1431" i="1"/>
  <c r="C1430" i="1"/>
  <c r="B1430" i="1"/>
  <c r="A1430" i="1"/>
  <c r="C1426" i="1"/>
  <c r="B1426" i="1"/>
  <c r="A1426" i="1"/>
  <c r="C1425" i="1"/>
  <c r="B1425" i="1"/>
  <c r="A1425" i="1"/>
  <c r="C1422" i="1"/>
  <c r="B1422" i="1"/>
  <c r="A1422" i="1"/>
  <c r="C1421" i="1"/>
  <c r="B1421" i="1"/>
  <c r="A1421" i="1"/>
  <c r="C1414" i="1"/>
  <c r="B1414" i="1"/>
  <c r="A1414" i="1"/>
  <c r="C1412" i="1"/>
  <c r="B1412" i="1"/>
  <c r="A1412" i="1"/>
  <c r="C1410" i="1"/>
  <c r="B1410" i="1"/>
  <c r="A1410" i="1"/>
  <c r="C1409" i="1"/>
  <c r="B1409" i="1"/>
  <c r="A1409" i="1"/>
  <c r="C1408" i="1"/>
  <c r="B1408" i="1"/>
  <c r="A1408" i="1"/>
  <c r="C1406" i="1"/>
  <c r="B1406" i="1"/>
  <c r="A1406" i="1"/>
  <c r="C1405" i="1"/>
  <c r="B1405" i="1"/>
  <c r="A1405" i="1"/>
  <c r="C1404" i="1"/>
  <c r="B1404" i="1"/>
  <c r="A1404" i="1"/>
  <c r="C1402" i="1"/>
  <c r="B1402" i="1"/>
  <c r="A1402" i="1"/>
  <c r="C1400" i="1"/>
  <c r="B1400" i="1"/>
  <c r="A1400" i="1"/>
  <c r="C1398" i="1"/>
  <c r="B1398" i="1"/>
  <c r="A1398" i="1"/>
  <c r="C1397" i="1"/>
  <c r="B1397" i="1"/>
  <c r="A1397" i="1"/>
  <c r="C1392" i="1"/>
  <c r="B1392" i="1"/>
  <c r="A1392" i="1"/>
  <c r="C1378" i="1"/>
  <c r="B1378" i="1"/>
  <c r="A1378" i="1"/>
  <c r="C1376" i="1"/>
  <c r="B1376" i="1"/>
  <c r="A1376" i="1"/>
  <c r="C1372" i="1"/>
  <c r="B1372" i="1"/>
  <c r="A1372" i="1"/>
  <c r="C1369" i="1"/>
  <c r="B1369" i="1"/>
  <c r="A1369" i="1"/>
  <c r="C1364" i="1"/>
  <c r="B1364" i="1"/>
  <c r="A1364" i="1"/>
  <c r="C1363" i="1"/>
  <c r="B1363" i="1"/>
  <c r="A1363" i="1"/>
  <c r="C1362" i="1"/>
  <c r="B1362" i="1"/>
  <c r="A1362" i="1"/>
  <c r="C1361" i="1"/>
  <c r="B1361" i="1"/>
  <c r="A1361" i="1"/>
  <c r="C1360" i="1"/>
  <c r="B1360" i="1"/>
  <c r="A1360" i="1"/>
  <c r="C1359" i="1"/>
  <c r="B1359" i="1"/>
  <c r="A1359" i="1"/>
  <c r="C1358" i="1"/>
  <c r="B1358" i="1"/>
  <c r="A1358" i="1"/>
  <c r="C1357" i="1"/>
  <c r="B1357" i="1"/>
  <c r="A1357" i="1"/>
  <c r="C1356" i="1"/>
  <c r="B1356" i="1"/>
  <c r="A1356" i="1"/>
  <c r="C1355" i="1"/>
  <c r="B1355" i="1"/>
  <c r="A1355" i="1"/>
  <c r="C1354" i="1"/>
  <c r="B1354" i="1"/>
  <c r="A1354" i="1"/>
  <c r="C1353" i="1"/>
  <c r="B1353" i="1"/>
  <c r="A1353" i="1"/>
  <c r="C1352" i="1"/>
  <c r="B1352" i="1"/>
  <c r="A1352" i="1"/>
  <c r="C1351" i="1"/>
  <c r="B1351" i="1"/>
  <c r="A1351" i="1"/>
  <c r="C1350" i="1"/>
  <c r="B1350" i="1"/>
  <c r="A1350" i="1"/>
  <c r="C1349" i="1"/>
  <c r="B1349" i="1"/>
  <c r="A1349" i="1"/>
  <c r="C1348" i="1"/>
  <c r="B1348" i="1"/>
  <c r="A1348" i="1"/>
  <c r="C1347" i="1"/>
  <c r="B1347" i="1"/>
  <c r="A1347" i="1"/>
  <c r="C1346" i="1"/>
  <c r="B1346" i="1"/>
  <c r="A1346" i="1"/>
  <c r="C1345" i="1"/>
  <c r="B1345" i="1"/>
  <c r="A1345" i="1"/>
  <c r="C1344" i="1"/>
  <c r="B1344" i="1"/>
  <c r="A1344" i="1"/>
  <c r="C1343" i="1"/>
  <c r="B1343" i="1"/>
  <c r="A1343" i="1"/>
  <c r="C1342" i="1"/>
  <c r="B1342" i="1"/>
  <c r="A1342" i="1"/>
  <c r="C1341" i="1"/>
  <c r="B1341" i="1"/>
  <c r="A1341" i="1"/>
  <c r="C1339" i="1"/>
  <c r="B1339" i="1"/>
  <c r="A1339" i="1"/>
  <c r="C1338" i="1"/>
  <c r="B1338" i="1"/>
  <c r="A1338" i="1"/>
  <c r="C1335" i="1"/>
  <c r="B1335" i="1"/>
  <c r="A1335" i="1"/>
  <c r="C1330" i="1"/>
  <c r="B1330" i="1"/>
  <c r="A1330" i="1"/>
  <c r="C1329" i="1"/>
  <c r="B1329" i="1"/>
  <c r="A1329" i="1"/>
  <c r="C1327" i="1"/>
  <c r="B1327" i="1"/>
  <c r="A1327" i="1"/>
  <c r="C1326" i="1"/>
  <c r="B1326" i="1"/>
  <c r="A1326" i="1"/>
  <c r="C1325" i="1"/>
  <c r="B1325" i="1"/>
  <c r="A1325" i="1"/>
  <c r="C1324" i="1"/>
  <c r="B1324" i="1"/>
  <c r="A1324" i="1"/>
  <c r="C1323" i="1"/>
  <c r="B1323" i="1"/>
  <c r="A1323" i="1"/>
  <c r="C1322" i="1"/>
  <c r="B1322" i="1"/>
  <c r="A1322" i="1"/>
  <c r="C1321" i="1"/>
  <c r="B1321" i="1"/>
  <c r="A1321" i="1"/>
  <c r="C1320" i="1"/>
  <c r="B1320" i="1"/>
  <c r="A1320" i="1"/>
  <c r="C1319" i="1"/>
  <c r="B1319" i="1"/>
  <c r="A1319" i="1"/>
  <c r="C1318" i="1"/>
  <c r="B1318" i="1"/>
  <c r="A1318" i="1"/>
  <c r="C1317" i="1"/>
  <c r="B1317" i="1"/>
  <c r="A1317" i="1"/>
  <c r="C1316" i="1"/>
  <c r="B1316" i="1"/>
  <c r="A1316" i="1"/>
  <c r="C1315" i="1"/>
  <c r="B1315" i="1"/>
  <c r="A1315" i="1"/>
  <c r="C1314" i="1"/>
  <c r="B1314" i="1"/>
  <c r="A1314" i="1"/>
  <c r="C1313" i="1"/>
  <c r="B1313" i="1"/>
  <c r="A1313" i="1"/>
  <c r="C1311" i="1"/>
  <c r="B1311" i="1"/>
  <c r="A1311" i="1"/>
  <c r="C1310" i="1"/>
  <c r="B1310" i="1"/>
  <c r="A1310" i="1"/>
  <c r="C1308" i="1"/>
  <c r="B1308" i="1"/>
  <c r="A1308" i="1"/>
  <c r="C1307" i="1"/>
  <c r="B1307" i="1"/>
  <c r="A1307" i="1"/>
  <c r="C1306" i="1"/>
  <c r="B1306" i="1"/>
  <c r="A1306" i="1"/>
  <c r="C1303" i="1"/>
  <c r="B1303" i="1"/>
  <c r="A1303" i="1"/>
  <c r="C1302" i="1"/>
  <c r="B1302" i="1"/>
  <c r="A1302" i="1"/>
  <c r="C1301" i="1"/>
  <c r="B1301" i="1"/>
  <c r="A1301" i="1"/>
  <c r="C1300" i="1"/>
  <c r="B1300" i="1"/>
  <c r="A1300" i="1"/>
  <c r="C1299" i="1"/>
  <c r="B1299" i="1"/>
  <c r="A1299" i="1"/>
  <c r="C1298" i="1"/>
  <c r="B1298" i="1"/>
  <c r="A1298" i="1"/>
  <c r="C1297" i="1"/>
  <c r="B1297" i="1"/>
  <c r="A1297" i="1"/>
  <c r="C1296" i="1"/>
  <c r="B1296" i="1"/>
  <c r="A1296" i="1"/>
  <c r="C1295" i="1"/>
  <c r="B1295" i="1"/>
  <c r="A1295" i="1"/>
  <c r="C1293" i="1"/>
  <c r="B1293" i="1"/>
  <c r="A1293" i="1"/>
  <c r="C1291" i="1"/>
  <c r="B1291" i="1"/>
  <c r="A1291" i="1"/>
  <c r="C1290" i="1"/>
  <c r="B1290" i="1"/>
  <c r="A1290" i="1"/>
  <c r="C1288" i="1"/>
  <c r="B1288" i="1"/>
  <c r="A1288" i="1"/>
  <c r="C1286" i="1"/>
  <c r="B1286" i="1"/>
  <c r="A1286" i="1"/>
  <c r="C1285" i="1"/>
  <c r="B1285" i="1"/>
  <c r="A1285" i="1"/>
  <c r="C1284" i="1"/>
  <c r="B1284" i="1"/>
  <c r="A1284" i="1"/>
  <c r="C1283" i="1"/>
  <c r="B1283" i="1"/>
  <c r="A1283" i="1"/>
  <c r="C1282" i="1"/>
  <c r="B1282" i="1"/>
  <c r="A1282" i="1"/>
  <c r="C1281" i="1"/>
  <c r="B1281" i="1"/>
  <c r="A1281" i="1"/>
  <c r="C1280" i="1"/>
  <c r="B1280" i="1"/>
  <c r="A1280" i="1"/>
  <c r="C1279" i="1"/>
  <c r="B1279" i="1"/>
  <c r="A1279" i="1"/>
  <c r="C1277" i="1"/>
  <c r="B1277" i="1"/>
  <c r="A1277" i="1"/>
  <c r="C1275" i="1"/>
  <c r="B1275" i="1"/>
  <c r="A1275" i="1"/>
  <c r="C1273" i="1"/>
  <c r="B1273" i="1"/>
  <c r="A1273" i="1"/>
  <c r="C1271" i="1"/>
  <c r="B1271" i="1"/>
  <c r="A1271" i="1"/>
  <c r="C1270" i="1"/>
  <c r="B1270" i="1"/>
  <c r="A1270" i="1"/>
  <c r="C1269" i="1"/>
  <c r="B1269" i="1"/>
  <c r="A1269" i="1"/>
  <c r="C1268" i="1"/>
  <c r="B1268" i="1"/>
  <c r="A1268" i="1"/>
  <c r="C1267" i="1"/>
  <c r="B1267" i="1"/>
  <c r="A1267" i="1"/>
  <c r="C1266" i="1"/>
  <c r="B1266" i="1"/>
  <c r="A1266" i="1"/>
  <c r="C1265" i="1"/>
  <c r="B1265" i="1"/>
  <c r="A1265" i="1"/>
  <c r="C1264" i="1"/>
  <c r="B1264" i="1"/>
  <c r="A1264" i="1"/>
  <c r="C1263" i="1"/>
  <c r="B1263" i="1"/>
  <c r="A1263" i="1"/>
  <c r="C1262" i="1"/>
  <c r="B1262" i="1"/>
  <c r="A1262" i="1"/>
  <c r="C1261" i="1"/>
  <c r="B1261" i="1"/>
  <c r="A1261" i="1"/>
  <c r="C1260" i="1"/>
  <c r="B1260" i="1"/>
  <c r="A1260" i="1"/>
  <c r="C1259" i="1"/>
  <c r="B1259" i="1"/>
  <c r="A1259" i="1"/>
  <c r="C1258" i="1"/>
  <c r="B1258" i="1"/>
  <c r="A1258" i="1"/>
  <c r="C1257" i="1"/>
  <c r="B1257" i="1"/>
  <c r="A1257" i="1"/>
  <c r="C1256" i="1"/>
  <c r="B1256" i="1"/>
  <c r="A1256" i="1"/>
  <c r="C1255" i="1"/>
  <c r="B1255" i="1"/>
  <c r="A1255" i="1"/>
  <c r="C1254" i="1"/>
  <c r="B1254" i="1"/>
  <c r="A1254" i="1"/>
  <c r="C1251" i="1"/>
  <c r="B1251" i="1"/>
  <c r="A1251" i="1"/>
  <c r="C1250" i="1"/>
  <c r="B1250" i="1"/>
  <c r="A1250" i="1"/>
  <c r="C1248" i="1"/>
  <c r="B1248" i="1"/>
  <c r="A1248" i="1"/>
  <c r="C1247" i="1"/>
  <c r="B1247" i="1"/>
  <c r="A1247" i="1"/>
  <c r="C1246" i="1"/>
  <c r="B1246" i="1"/>
  <c r="A1246" i="1"/>
  <c r="C1245" i="1"/>
  <c r="B1245" i="1"/>
  <c r="A1245" i="1"/>
  <c r="C1244" i="1"/>
  <c r="B1244" i="1"/>
  <c r="A1244" i="1"/>
  <c r="C1243" i="1"/>
  <c r="B1243" i="1"/>
  <c r="A1243" i="1"/>
  <c r="C1242" i="1"/>
  <c r="B1242" i="1"/>
  <c r="A1242" i="1"/>
  <c r="C1241" i="1"/>
  <c r="B1241" i="1"/>
  <c r="A1241" i="1"/>
  <c r="C1240" i="1"/>
  <c r="B1240" i="1"/>
  <c r="A1240" i="1"/>
  <c r="C1239" i="1"/>
  <c r="B1239" i="1"/>
  <c r="A1239" i="1"/>
  <c r="C1238" i="1"/>
  <c r="B1238" i="1"/>
  <c r="A1238" i="1"/>
  <c r="C1237" i="1"/>
  <c r="B1237" i="1"/>
  <c r="A1237" i="1"/>
  <c r="C1236" i="1"/>
  <c r="B1236" i="1"/>
  <c r="A1236" i="1"/>
  <c r="C1235" i="1"/>
  <c r="B1235" i="1"/>
  <c r="A1235" i="1"/>
  <c r="C1234" i="1"/>
  <c r="B1234" i="1"/>
  <c r="A1234" i="1"/>
  <c r="C1232" i="1"/>
  <c r="B1232" i="1"/>
  <c r="A1232" i="1"/>
  <c r="C1231" i="1"/>
  <c r="B1231" i="1"/>
  <c r="A1231" i="1"/>
  <c r="C1230" i="1"/>
  <c r="B1230" i="1"/>
  <c r="A1230" i="1"/>
  <c r="C1228" i="1"/>
  <c r="B1228" i="1"/>
  <c r="A1228" i="1"/>
  <c r="C1227" i="1"/>
  <c r="B1227" i="1"/>
  <c r="A1227" i="1"/>
  <c r="C1226" i="1"/>
  <c r="B1226" i="1"/>
  <c r="A1226" i="1"/>
  <c r="C1225" i="1"/>
  <c r="B1225" i="1"/>
  <c r="A1225" i="1"/>
  <c r="C1224" i="1"/>
  <c r="B1224" i="1"/>
  <c r="A1224" i="1"/>
  <c r="C1223" i="1"/>
  <c r="B1223" i="1"/>
  <c r="A1223" i="1"/>
  <c r="C1222" i="1"/>
  <c r="B1222" i="1"/>
  <c r="A1222" i="1"/>
  <c r="C1220" i="1"/>
  <c r="B1220" i="1"/>
  <c r="A1220" i="1"/>
  <c r="C1219" i="1"/>
  <c r="B1219" i="1"/>
  <c r="A1219" i="1"/>
  <c r="C1218" i="1"/>
  <c r="B1218" i="1"/>
  <c r="A1218" i="1"/>
  <c r="C1216" i="1"/>
  <c r="B1216" i="1"/>
  <c r="A1216" i="1"/>
  <c r="C1215" i="1"/>
  <c r="B1215" i="1"/>
  <c r="A1215" i="1"/>
  <c r="C1213" i="1"/>
  <c r="B1213" i="1"/>
  <c r="A1213" i="1"/>
  <c r="C1211" i="1"/>
  <c r="B1211" i="1"/>
  <c r="A1211" i="1"/>
  <c r="C1210" i="1"/>
  <c r="B1210" i="1"/>
  <c r="A1210" i="1"/>
  <c r="C1209" i="1"/>
  <c r="B1209" i="1"/>
  <c r="A1209" i="1"/>
  <c r="C1206" i="1"/>
  <c r="B1206" i="1"/>
  <c r="A1206" i="1"/>
  <c r="C1205" i="1"/>
  <c r="B1205" i="1"/>
  <c r="A1205" i="1"/>
  <c r="C1204" i="1"/>
  <c r="B1204" i="1"/>
  <c r="A1204" i="1"/>
  <c r="C1203" i="1"/>
  <c r="B1203" i="1"/>
  <c r="A1203" i="1"/>
  <c r="C1202" i="1"/>
  <c r="B1202" i="1"/>
  <c r="A1202" i="1"/>
  <c r="C1201" i="1"/>
  <c r="B1201" i="1"/>
  <c r="A1201" i="1"/>
  <c r="C1200" i="1"/>
  <c r="B1200" i="1"/>
  <c r="A1200" i="1"/>
  <c r="C1199" i="1"/>
  <c r="B1199" i="1"/>
  <c r="A1199" i="1"/>
  <c r="C1198" i="1"/>
  <c r="B1198" i="1"/>
  <c r="A1198" i="1"/>
  <c r="C1197" i="1"/>
  <c r="B1197" i="1"/>
  <c r="A1197" i="1"/>
  <c r="C1196" i="1"/>
  <c r="B1196" i="1"/>
  <c r="A1196" i="1"/>
  <c r="C1195" i="1"/>
  <c r="B1195" i="1"/>
  <c r="A1195" i="1"/>
  <c r="C1194" i="1"/>
  <c r="B1194" i="1"/>
  <c r="A1194" i="1"/>
  <c r="C1193" i="1"/>
  <c r="B1193" i="1"/>
  <c r="A1193" i="1"/>
  <c r="C1192" i="1"/>
  <c r="B1192" i="1"/>
  <c r="A1192" i="1"/>
  <c r="C1191" i="1"/>
  <c r="B1191" i="1"/>
  <c r="A1191" i="1"/>
  <c r="C1190" i="1"/>
  <c r="B1190" i="1"/>
  <c r="A1190" i="1"/>
  <c r="C1189" i="1"/>
  <c r="B1189" i="1"/>
  <c r="A1189" i="1"/>
  <c r="C1188" i="1"/>
  <c r="B1188" i="1"/>
  <c r="A1188" i="1"/>
  <c r="C1187" i="1"/>
  <c r="B1187" i="1"/>
  <c r="A1187" i="1"/>
  <c r="C1186" i="1"/>
  <c r="B1186" i="1"/>
  <c r="A1186" i="1"/>
  <c r="C1185" i="1"/>
  <c r="B1185" i="1"/>
  <c r="A1185" i="1"/>
  <c r="C1184" i="1"/>
  <c r="B1184" i="1"/>
  <c r="A1184" i="1"/>
  <c r="C1182" i="1"/>
  <c r="B1182" i="1"/>
  <c r="A1182" i="1"/>
  <c r="C1181" i="1"/>
  <c r="B1181" i="1"/>
  <c r="A1181" i="1"/>
  <c r="C1179" i="1"/>
  <c r="B1179" i="1"/>
  <c r="A1179" i="1"/>
  <c r="C1177" i="1"/>
  <c r="B1177" i="1"/>
  <c r="A1177" i="1"/>
  <c r="C1176" i="1"/>
  <c r="B1176" i="1"/>
  <c r="A1176" i="1"/>
  <c r="C1175" i="1"/>
  <c r="B1175" i="1"/>
  <c r="A1175" i="1"/>
  <c r="C1174" i="1"/>
  <c r="B1174" i="1"/>
  <c r="A1174" i="1"/>
  <c r="C1173" i="1"/>
  <c r="B1173" i="1"/>
  <c r="A1173" i="1"/>
  <c r="C1172" i="1"/>
  <c r="B1172" i="1"/>
  <c r="A1172" i="1"/>
  <c r="C1171" i="1"/>
  <c r="B1171" i="1"/>
  <c r="A1171" i="1"/>
  <c r="C1169" i="1"/>
  <c r="B1169" i="1"/>
  <c r="A1169" i="1"/>
  <c r="C1168" i="1"/>
  <c r="B1168" i="1"/>
  <c r="A1168" i="1"/>
  <c r="C1166" i="1"/>
  <c r="B1166" i="1"/>
  <c r="A1166" i="1"/>
  <c r="C1164" i="1"/>
  <c r="B1164" i="1"/>
  <c r="A1164" i="1"/>
  <c r="C1163" i="1"/>
  <c r="B1163" i="1"/>
  <c r="A1163" i="1"/>
  <c r="C1162" i="1"/>
  <c r="B1162" i="1"/>
  <c r="A1162" i="1"/>
  <c r="C1161" i="1"/>
  <c r="B1161" i="1"/>
  <c r="A1161" i="1"/>
  <c r="C1160" i="1"/>
  <c r="B1160" i="1"/>
  <c r="A1160" i="1"/>
  <c r="C1159" i="1"/>
  <c r="B1159" i="1"/>
  <c r="A1159" i="1"/>
  <c r="C1158" i="1"/>
  <c r="B1158" i="1"/>
  <c r="A1158" i="1"/>
  <c r="C1157" i="1"/>
  <c r="B1157" i="1"/>
  <c r="A1157" i="1"/>
  <c r="C1156" i="1"/>
  <c r="B1156" i="1"/>
  <c r="A1156" i="1"/>
  <c r="C1155" i="1"/>
  <c r="B1155" i="1"/>
  <c r="A1155" i="1"/>
  <c r="C1154" i="1"/>
  <c r="B1154" i="1"/>
  <c r="A1154" i="1"/>
  <c r="C1153" i="1"/>
  <c r="B1153" i="1"/>
  <c r="A1153" i="1"/>
  <c r="C1152" i="1"/>
  <c r="B1152" i="1"/>
  <c r="A1152" i="1"/>
  <c r="C1151" i="1"/>
  <c r="B1151" i="1"/>
  <c r="A1151" i="1"/>
  <c r="C1150" i="1"/>
  <c r="B1150" i="1"/>
  <c r="A1150" i="1"/>
  <c r="C1149" i="1"/>
  <c r="B1149" i="1"/>
  <c r="A1149" i="1"/>
  <c r="C1148" i="1"/>
  <c r="B1148" i="1"/>
  <c r="A1148" i="1"/>
  <c r="C1147" i="1"/>
  <c r="B1147" i="1"/>
  <c r="A1147" i="1"/>
  <c r="C1146" i="1"/>
  <c r="B1146" i="1"/>
  <c r="A1146" i="1"/>
  <c r="C1145" i="1"/>
  <c r="B1145" i="1"/>
  <c r="A1145" i="1"/>
  <c r="C1144" i="1"/>
  <c r="B1144" i="1"/>
  <c r="A1144" i="1"/>
  <c r="C1143" i="1"/>
  <c r="B1143" i="1"/>
  <c r="A1143" i="1"/>
  <c r="C1142" i="1"/>
  <c r="B1142" i="1"/>
  <c r="A1142" i="1"/>
  <c r="C1141" i="1"/>
  <c r="B1141" i="1"/>
  <c r="A1141" i="1"/>
  <c r="C1140" i="1"/>
  <c r="B1140" i="1"/>
  <c r="A1140" i="1"/>
  <c r="C1139" i="1"/>
  <c r="B1139" i="1"/>
  <c r="A1139" i="1"/>
  <c r="C1138" i="1"/>
  <c r="B1138" i="1"/>
  <c r="A1138" i="1"/>
  <c r="C1137" i="1"/>
  <c r="B1137" i="1"/>
  <c r="A1137" i="1"/>
  <c r="C1136" i="1"/>
  <c r="B1136" i="1"/>
  <c r="A1136" i="1"/>
  <c r="C1135" i="1"/>
  <c r="B1135" i="1"/>
  <c r="A1135" i="1"/>
  <c r="C1134" i="1"/>
  <c r="B1134" i="1"/>
  <c r="A1134" i="1"/>
  <c r="C1133" i="1"/>
  <c r="B1133" i="1"/>
  <c r="A1133" i="1"/>
  <c r="C1132" i="1"/>
  <c r="B1132" i="1"/>
  <c r="A1132" i="1"/>
  <c r="C1131" i="1"/>
  <c r="B1131" i="1"/>
  <c r="A1131" i="1"/>
  <c r="C1130" i="1"/>
  <c r="B1130" i="1"/>
  <c r="A1130" i="1"/>
  <c r="C1129" i="1"/>
  <c r="B1129" i="1"/>
  <c r="A1129" i="1"/>
  <c r="C1128" i="1"/>
  <c r="B1128" i="1"/>
  <c r="A1128" i="1"/>
  <c r="C1127" i="1"/>
  <c r="B1127" i="1"/>
  <c r="A1127" i="1"/>
  <c r="C1126" i="1"/>
  <c r="B1126" i="1"/>
  <c r="A1126" i="1"/>
  <c r="C1125" i="1"/>
  <c r="B1125" i="1"/>
  <c r="A1125" i="1"/>
  <c r="C1124" i="1"/>
  <c r="B1124" i="1"/>
  <c r="A1124" i="1"/>
  <c r="C1123" i="1"/>
  <c r="B1123" i="1"/>
  <c r="A1123" i="1"/>
  <c r="C1122" i="1"/>
  <c r="B1122" i="1"/>
  <c r="A1122" i="1"/>
  <c r="C1121" i="1"/>
  <c r="B1121" i="1"/>
  <c r="A1121" i="1"/>
  <c r="C1120" i="1"/>
  <c r="B1120" i="1"/>
  <c r="A1120" i="1"/>
  <c r="C1118" i="1"/>
  <c r="B1118" i="1"/>
  <c r="A1118" i="1"/>
  <c r="C1115" i="1"/>
  <c r="B1115" i="1"/>
  <c r="A1115" i="1"/>
  <c r="C1114" i="1"/>
  <c r="B1114" i="1"/>
  <c r="A1114" i="1"/>
  <c r="C1113" i="1"/>
  <c r="B1113" i="1"/>
  <c r="A1113" i="1"/>
  <c r="C1110" i="1"/>
  <c r="B1110" i="1"/>
  <c r="A1110" i="1"/>
  <c r="C1109" i="1"/>
  <c r="B1109" i="1"/>
  <c r="A1109" i="1"/>
  <c r="C1108" i="1"/>
  <c r="B1108" i="1"/>
  <c r="A1108" i="1"/>
  <c r="C1107" i="1"/>
  <c r="B1107" i="1"/>
  <c r="A1107" i="1"/>
  <c r="C1106" i="1"/>
  <c r="B1106" i="1"/>
  <c r="A1106" i="1"/>
  <c r="C1105" i="1"/>
  <c r="B1105" i="1"/>
  <c r="A1105" i="1"/>
  <c r="C1104" i="1"/>
  <c r="B1104" i="1"/>
  <c r="A1104" i="1"/>
  <c r="C1103" i="1"/>
  <c r="B1103" i="1"/>
  <c r="A1103" i="1"/>
  <c r="C1101" i="1"/>
  <c r="B1101" i="1"/>
  <c r="A1101" i="1"/>
  <c r="C1100" i="1"/>
  <c r="B1100" i="1"/>
  <c r="A1100" i="1"/>
  <c r="C1099" i="1"/>
  <c r="B1099" i="1"/>
  <c r="A1099" i="1"/>
  <c r="C1098" i="1"/>
  <c r="B1098" i="1"/>
  <c r="A1098" i="1"/>
  <c r="C1097" i="1"/>
  <c r="B1097" i="1"/>
  <c r="A1097" i="1"/>
  <c r="C1096" i="1"/>
  <c r="B1096" i="1"/>
  <c r="A1096" i="1"/>
  <c r="C1095" i="1"/>
  <c r="B1095" i="1"/>
  <c r="A1095" i="1"/>
  <c r="C1094" i="1"/>
  <c r="B1094" i="1"/>
  <c r="A1094" i="1"/>
  <c r="C1092" i="1"/>
  <c r="B1092" i="1"/>
  <c r="A1092" i="1"/>
  <c r="C1091" i="1"/>
  <c r="B1091" i="1"/>
  <c r="A1091" i="1"/>
  <c r="C1090" i="1"/>
  <c r="B1090" i="1"/>
  <c r="A1090" i="1"/>
  <c r="C1089" i="1"/>
  <c r="B1089" i="1"/>
  <c r="A1089" i="1"/>
  <c r="C1086" i="1"/>
  <c r="B1086" i="1"/>
  <c r="A1086" i="1"/>
  <c r="C1085" i="1"/>
  <c r="B1085" i="1"/>
  <c r="A1085" i="1"/>
  <c r="C1084" i="1"/>
  <c r="B1084" i="1"/>
  <c r="A1084" i="1"/>
  <c r="C1083" i="1"/>
  <c r="B1083" i="1"/>
  <c r="A1083" i="1"/>
  <c r="C1082" i="1"/>
  <c r="B1082" i="1"/>
  <c r="A1082" i="1"/>
  <c r="C1081" i="1"/>
  <c r="B1081" i="1"/>
  <c r="A1081" i="1"/>
  <c r="C1080" i="1"/>
  <c r="B1080" i="1"/>
  <c r="A1080" i="1"/>
  <c r="C1079" i="1"/>
  <c r="B1079" i="1"/>
  <c r="A1079" i="1"/>
  <c r="C1078" i="1"/>
  <c r="B1078" i="1"/>
  <c r="A1078" i="1"/>
  <c r="C1077" i="1"/>
  <c r="B1077" i="1"/>
  <c r="A1077" i="1"/>
  <c r="C1076" i="1"/>
  <c r="B1076" i="1"/>
  <c r="A1076" i="1"/>
  <c r="C1075" i="1"/>
  <c r="B1075" i="1"/>
  <c r="A1075" i="1"/>
  <c r="C1074" i="1"/>
  <c r="B1074" i="1"/>
  <c r="A1074" i="1"/>
  <c r="C1073" i="1"/>
  <c r="B1073" i="1"/>
  <c r="A1073" i="1"/>
  <c r="C1072" i="1"/>
  <c r="B1072" i="1"/>
  <c r="A1072" i="1"/>
  <c r="C1071" i="1"/>
  <c r="B1071" i="1"/>
  <c r="A1071" i="1"/>
  <c r="C1070" i="1"/>
  <c r="B1070" i="1"/>
  <c r="A1070" i="1"/>
  <c r="C1069" i="1"/>
  <c r="B1069" i="1"/>
  <c r="A1069" i="1"/>
  <c r="C1068" i="1"/>
  <c r="B1068" i="1"/>
  <c r="A1068" i="1"/>
  <c r="C1067" i="1"/>
  <c r="B1067" i="1"/>
  <c r="A1067" i="1"/>
  <c r="C1066" i="1"/>
  <c r="B1066" i="1"/>
  <c r="A1066" i="1"/>
  <c r="C1064" i="1"/>
  <c r="B1064" i="1"/>
  <c r="A1064" i="1"/>
  <c r="C1063" i="1"/>
  <c r="B1063" i="1"/>
  <c r="A1063" i="1"/>
  <c r="C1062" i="1"/>
  <c r="B1062" i="1"/>
  <c r="A1062" i="1"/>
  <c r="C1061" i="1"/>
  <c r="B1061" i="1"/>
  <c r="A1061" i="1"/>
  <c r="C1059" i="1"/>
  <c r="B1059" i="1"/>
  <c r="A1059" i="1"/>
  <c r="C1058" i="1"/>
  <c r="B1058" i="1"/>
  <c r="A1058" i="1"/>
  <c r="C1055" i="1"/>
  <c r="B1055" i="1"/>
  <c r="A1055" i="1"/>
  <c r="C1054" i="1"/>
  <c r="B1054" i="1"/>
  <c r="A1054" i="1"/>
  <c r="C1051" i="1"/>
  <c r="B1051" i="1"/>
  <c r="A1051" i="1"/>
  <c r="C1049" i="1"/>
  <c r="B1049" i="1"/>
  <c r="A1049" i="1"/>
  <c r="C1048" i="1"/>
  <c r="B1048" i="1"/>
  <c r="A1048" i="1"/>
  <c r="C1047" i="1"/>
  <c r="B1047" i="1"/>
  <c r="A1047" i="1"/>
  <c r="C1046" i="1"/>
  <c r="B1046" i="1"/>
  <c r="A1046" i="1"/>
  <c r="C1045" i="1"/>
  <c r="B1045" i="1"/>
  <c r="A1045" i="1"/>
  <c r="C1044" i="1"/>
  <c r="B1044" i="1"/>
  <c r="A1044" i="1"/>
  <c r="C1043" i="1"/>
  <c r="B1043" i="1"/>
  <c r="A1043" i="1"/>
  <c r="C1042" i="1"/>
  <c r="B1042" i="1"/>
  <c r="A1042" i="1"/>
  <c r="C1041" i="1"/>
  <c r="B1041" i="1"/>
  <c r="A1041" i="1"/>
  <c r="C1040" i="1"/>
  <c r="B1040" i="1"/>
  <c r="A1040" i="1"/>
  <c r="C1039" i="1"/>
  <c r="B1039" i="1"/>
  <c r="A1039" i="1"/>
  <c r="C1038" i="1"/>
  <c r="B1038" i="1"/>
  <c r="A1038" i="1"/>
  <c r="C1036" i="1"/>
  <c r="B1036" i="1"/>
  <c r="A1036" i="1"/>
  <c r="C1034" i="1"/>
  <c r="B1034" i="1"/>
  <c r="A1034" i="1"/>
  <c r="C1033" i="1"/>
  <c r="B1033" i="1"/>
  <c r="A1033" i="1"/>
  <c r="C1032" i="1"/>
  <c r="B1032" i="1"/>
  <c r="A1032" i="1"/>
  <c r="C1031" i="1"/>
  <c r="B1031" i="1"/>
  <c r="A1031" i="1"/>
  <c r="C1030" i="1"/>
  <c r="B1030" i="1"/>
  <c r="A1030" i="1"/>
  <c r="C1029" i="1"/>
  <c r="B1029" i="1"/>
  <c r="A1029" i="1"/>
  <c r="C1028" i="1"/>
  <c r="B1028" i="1"/>
  <c r="A1028" i="1"/>
  <c r="C1026" i="1"/>
  <c r="B1026" i="1"/>
  <c r="A1026" i="1"/>
  <c r="C1025" i="1"/>
  <c r="B1025" i="1"/>
  <c r="A1025" i="1"/>
  <c r="C1023" i="1"/>
  <c r="B1023" i="1"/>
  <c r="A1023" i="1"/>
  <c r="C1022" i="1"/>
  <c r="B1022" i="1"/>
  <c r="A1022" i="1"/>
  <c r="C1014" i="1"/>
  <c r="B1014" i="1"/>
  <c r="A1014" i="1"/>
  <c r="C1013" i="1"/>
  <c r="B1013" i="1"/>
  <c r="A1013" i="1"/>
  <c r="C2032" i="1"/>
  <c r="B2032" i="1"/>
  <c r="H2032" i="1" s="1"/>
  <c r="A2032" i="1"/>
  <c r="C1011" i="1"/>
  <c r="B1011" i="1"/>
  <c r="A1011" i="1"/>
  <c r="C1010" i="1"/>
  <c r="B1010" i="1"/>
  <c r="A1010" i="1"/>
  <c r="C1009" i="1"/>
  <c r="B1009" i="1"/>
  <c r="A1009" i="1"/>
  <c r="C1008" i="1"/>
  <c r="B1008" i="1"/>
  <c r="A1008" i="1"/>
  <c r="C1006" i="1"/>
  <c r="B1006" i="1"/>
  <c r="A1006" i="1"/>
  <c r="C1004" i="1"/>
  <c r="B1004" i="1"/>
  <c r="A1004" i="1"/>
  <c r="C1001" i="1"/>
  <c r="B1001" i="1"/>
  <c r="A1001" i="1"/>
  <c r="C999" i="1"/>
  <c r="B999" i="1"/>
  <c r="A999" i="1"/>
  <c r="C998" i="1"/>
  <c r="B998" i="1"/>
  <c r="A998" i="1"/>
  <c r="C997" i="1"/>
  <c r="B997" i="1"/>
  <c r="A997" i="1"/>
  <c r="C996" i="1"/>
  <c r="B996" i="1"/>
  <c r="A996" i="1"/>
  <c r="C995" i="1"/>
  <c r="B995" i="1"/>
  <c r="A995" i="1"/>
  <c r="C994" i="1"/>
  <c r="B994" i="1"/>
  <c r="A994" i="1"/>
  <c r="C993" i="1"/>
  <c r="B993" i="1"/>
  <c r="A993" i="1"/>
  <c r="C992" i="1"/>
  <c r="B992" i="1"/>
  <c r="A992" i="1"/>
  <c r="C991" i="1"/>
  <c r="B991" i="1"/>
  <c r="A991" i="1"/>
  <c r="C990" i="1"/>
  <c r="B990" i="1"/>
  <c r="A990" i="1"/>
  <c r="C989" i="1"/>
  <c r="B989" i="1"/>
  <c r="A989" i="1"/>
  <c r="C988" i="1"/>
  <c r="B988" i="1"/>
  <c r="A988" i="1"/>
  <c r="C987" i="1"/>
  <c r="B987" i="1"/>
  <c r="A987" i="1"/>
  <c r="C986" i="1"/>
  <c r="B986" i="1"/>
  <c r="A986" i="1"/>
  <c r="C985" i="1"/>
  <c r="B985" i="1"/>
  <c r="A985" i="1"/>
  <c r="C984" i="1"/>
  <c r="B984" i="1"/>
  <c r="A984" i="1"/>
  <c r="C983" i="1"/>
  <c r="B983" i="1"/>
  <c r="A983" i="1"/>
  <c r="C982" i="1"/>
  <c r="B982" i="1"/>
  <c r="A982" i="1"/>
  <c r="C980" i="1"/>
  <c r="B980" i="1"/>
  <c r="A980" i="1"/>
  <c r="C979" i="1"/>
  <c r="B979" i="1"/>
  <c r="A979" i="1"/>
  <c r="C975" i="1"/>
  <c r="B975" i="1"/>
  <c r="A975" i="1"/>
  <c r="C974" i="1"/>
  <c r="B974" i="1"/>
  <c r="A974" i="1"/>
  <c r="C973" i="1"/>
  <c r="B973" i="1"/>
  <c r="A973" i="1"/>
  <c r="C971" i="1"/>
  <c r="B971" i="1"/>
  <c r="A971" i="1"/>
  <c r="C970" i="1"/>
  <c r="B970" i="1"/>
  <c r="A970" i="1"/>
  <c r="C968" i="1"/>
  <c r="B968" i="1"/>
  <c r="A968" i="1"/>
  <c r="C967" i="1"/>
  <c r="B967" i="1"/>
  <c r="A967" i="1"/>
  <c r="C966" i="1"/>
  <c r="B966" i="1"/>
  <c r="A966" i="1"/>
  <c r="C965" i="1"/>
  <c r="B965" i="1"/>
  <c r="A965" i="1"/>
  <c r="C964" i="1"/>
  <c r="B964" i="1"/>
  <c r="A964" i="1"/>
  <c r="C963" i="1"/>
  <c r="B963" i="1"/>
  <c r="A963" i="1"/>
  <c r="C962" i="1"/>
  <c r="B962" i="1"/>
  <c r="A962" i="1"/>
  <c r="C961" i="1"/>
  <c r="B961" i="1"/>
  <c r="A961" i="1"/>
  <c r="C960" i="1"/>
  <c r="B960" i="1"/>
  <c r="A960" i="1"/>
  <c r="C959" i="1"/>
  <c r="B959" i="1"/>
  <c r="A959" i="1"/>
  <c r="C958" i="1"/>
  <c r="B958" i="1"/>
  <c r="A958" i="1"/>
  <c r="C956" i="1"/>
  <c r="B956" i="1"/>
  <c r="A956" i="1"/>
  <c r="C955" i="1"/>
  <c r="B955" i="1"/>
  <c r="A955" i="1"/>
  <c r="C954" i="1"/>
  <c r="B954" i="1"/>
  <c r="A954" i="1"/>
  <c r="C951" i="1"/>
  <c r="B951" i="1"/>
  <c r="A951" i="1"/>
  <c r="C949" i="1"/>
  <c r="B949" i="1"/>
  <c r="A949" i="1"/>
  <c r="C948" i="1"/>
  <c r="B948" i="1"/>
  <c r="A948" i="1"/>
  <c r="C947" i="1"/>
  <c r="B947" i="1"/>
  <c r="A947" i="1"/>
  <c r="C946" i="1"/>
  <c r="B946" i="1"/>
  <c r="A946" i="1"/>
  <c r="C945" i="1"/>
  <c r="B945" i="1"/>
  <c r="A945" i="1"/>
  <c r="C943" i="1"/>
  <c r="B943" i="1"/>
  <c r="A943" i="1"/>
  <c r="C5" i="1"/>
  <c r="B5" i="1"/>
  <c r="A5" i="1"/>
  <c r="C3" i="1"/>
  <c r="B3" i="1"/>
  <c r="A3" i="1"/>
  <c r="C6" i="1"/>
  <c r="B6" i="1"/>
  <c r="A6" i="1"/>
  <c r="C4" i="1"/>
  <c r="B4" i="1"/>
  <c r="A4" i="1"/>
  <c r="C942" i="1"/>
  <c r="B942" i="1"/>
  <c r="A942" i="1"/>
  <c r="C941" i="1"/>
  <c r="B941" i="1"/>
  <c r="A941" i="1"/>
  <c r="C940" i="1"/>
  <c r="B940" i="1"/>
  <c r="A940" i="1"/>
  <c r="C939" i="1"/>
  <c r="B939" i="1"/>
  <c r="A939" i="1"/>
  <c r="C938" i="1"/>
  <c r="B938" i="1"/>
  <c r="A938" i="1"/>
  <c r="C937" i="1"/>
  <c r="B937" i="1"/>
  <c r="A937" i="1"/>
  <c r="C935" i="1"/>
  <c r="B935" i="1"/>
  <c r="A935" i="1"/>
  <c r="C932" i="1"/>
  <c r="B932" i="1"/>
  <c r="A932" i="1"/>
  <c r="C931" i="1"/>
  <c r="B931" i="1"/>
  <c r="A931" i="1"/>
  <c r="C930" i="1"/>
  <c r="B930" i="1"/>
  <c r="A930" i="1"/>
  <c r="C929" i="1"/>
  <c r="B929" i="1"/>
  <c r="A929" i="1"/>
  <c r="C928" i="1"/>
  <c r="B928" i="1"/>
  <c r="A928" i="1"/>
  <c r="C927" i="1"/>
  <c r="B927" i="1"/>
  <c r="A927" i="1"/>
  <c r="C925" i="1"/>
  <c r="B925" i="1"/>
  <c r="A925" i="1"/>
  <c r="C924" i="1"/>
  <c r="B924" i="1"/>
  <c r="A924" i="1"/>
  <c r="C923" i="1"/>
  <c r="B923" i="1"/>
  <c r="A923" i="1"/>
  <c r="C922" i="1"/>
  <c r="B922" i="1"/>
  <c r="A922" i="1"/>
  <c r="C921" i="1"/>
  <c r="B921" i="1"/>
  <c r="A921" i="1"/>
  <c r="C920" i="1"/>
  <c r="B920" i="1"/>
  <c r="A920" i="1"/>
  <c r="C918" i="1"/>
  <c r="B918" i="1"/>
  <c r="A918" i="1"/>
  <c r="C916" i="1"/>
  <c r="B916" i="1"/>
  <c r="A916" i="1"/>
  <c r="C914" i="1"/>
  <c r="B914" i="1"/>
  <c r="A914" i="1"/>
  <c r="C913" i="1"/>
  <c r="B913" i="1"/>
  <c r="A913" i="1"/>
  <c r="C912" i="1"/>
  <c r="B912" i="1"/>
  <c r="A912" i="1"/>
  <c r="C911" i="1"/>
  <c r="B911" i="1"/>
  <c r="A911" i="1"/>
  <c r="C910" i="1"/>
  <c r="B910" i="1"/>
  <c r="A910" i="1"/>
  <c r="C909" i="1"/>
  <c r="B909" i="1"/>
  <c r="A909" i="1"/>
  <c r="C908" i="1"/>
  <c r="B908" i="1"/>
  <c r="A908" i="1"/>
  <c r="C907" i="1"/>
  <c r="B907" i="1"/>
  <c r="A907" i="1"/>
  <c r="C906" i="1"/>
  <c r="B906" i="1"/>
  <c r="A906" i="1"/>
  <c r="C905" i="1"/>
  <c r="B905" i="1"/>
  <c r="A905" i="1"/>
  <c r="C904" i="1"/>
  <c r="B904" i="1"/>
  <c r="A904" i="1"/>
  <c r="C903" i="1"/>
  <c r="B903" i="1"/>
  <c r="A903" i="1"/>
  <c r="C901" i="1"/>
  <c r="B901" i="1"/>
  <c r="A901" i="1"/>
  <c r="C900" i="1"/>
  <c r="B900" i="1"/>
  <c r="A900" i="1"/>
  <c r="C898" i="1"/>
  <c r="B898" i="1"/>
  <c r="A898" i="1"/>
  <c r="C897" i="1"/>
  <c r="B897" i="1"/>
  <c r="A897" i="1"/>
  <c r="C896" i="1"/>
  <c r="B896" i="1"/>
  <c r="A896" i="1"/>
  <c r="C895" i="1"/>
  <c r="B895" i="1"/>
  <c r="A895" i="1"/>
  <c r="C894" i="1"/>
  <c r="B894" i="1"/>
  <c r="A894" i="1"/>
  <c r="C893" i="1"/>
  <c r="B893" i="1"/>
  <c r="A893" i="1"/>
  <c r="C892" i="1"/>
  <c r="B892" i="1"/>
  <c r="A892" i="1"/>
  <c r="C891" i="1"/>
  <c r="B891" i="1"/>
  <c r="A891" i="1"/>
  <c r="C890" i="1"/>
  <c r="B890" i="1"/>
  <c r="A890" i="1"/>
  <c r="C889" i="1"/>
  <c r="B889" i="1"/>
  <c r="A889" i="1"/>
  <c r="C887" i="1"/>
  <c r="B887" i="1"/>
  <c r="A887" i="1"/>
  <c r="C886" i="1"/>
  <c r="B886" i="1"/>
  <c r="A886" i="1"/>
  <c r="C885" i="1"/>
  <c r="B885" i="1"/>
  <c r="A885" i="1"/>
  <c r="C884" i="1"/>
  <c r="B884" i="1"/>
  <c r="A884" i="1"/>
  <c r="C883" i="1"/>
  <c r="B883" i="1"/>
  <c r="A883" i="1"/>
  <c r="C882" i="1"/>
  <c r="B882" i="1"/>
  <c r="A882" i="1"/>
  <c r="C881" i="1"/>
  <c r="B881" i="1"/>
  <c r="A881" i="1"/>
  <c r="C880" i="1"/>
  <c r="B880" i="1"/>
  <c r="A880" i="1"/>
  <c r="C879" i="1"/>
  <c r="B879" i="1"/>
  <c r="A879" i="1"/>
  <c r="C859" i="1"/>
  <c r="B859" i="1"/>
  <c r="A859" i="1"/>
  <c r="C858" i="1"/>
  <c r="B858" i="1"/>
  <c r="A858" i="1"/>
  <c r="C857" i="1"/>
  <c r="B857" i="1"/>
  <c r="A857" i="1"/>
  <c r="C856" i="1"/>
  <c r="B856" i="1"/>
  <c r="A856" i="1"/>
  <c r="C855" i="1"/>
  <c r="B855" i="1"/>
  <c r="A855" i="1"/>
  <c r="C851" i="1"/>
  <c r="B851" i="1"/>
  <c r="A851" i="1"/>
  <c r="C848" i="1"/>
  <c r="B848" i="1"/>
  <c r="A848" i="1"/>
  <c r="C847" i="1"/>
  <c r="B847" i="1"/>
  <c r="A847" i="1"/>
  <c r="C846" i="1"/>
  <c r="B846" i="1"/>
  <c r="A846" i="1"/>
  <c r="C845" i="1"/>
  <c r="B845" i="1"/>
  <c r="A845" i="1"/>
  <c r="C844" i="1"/>
  <c r="B844" i="1"/>
  <c r="A844" i="1"/>
  <c r="C843" i="1"/>
  <c r="B843" i="1"/>
  <c r="A843" i="1"/>
  <c r="C841" i="1"/>
  <c r="B841" i="1"/>
  <c r="A841" i="1"/>
  <c r="C878" i="1"/>
  <c r="B878" i="1"/>
  <c r="A878" i="1"/>
  <c r="C875" i="1"/>
  <c r="B875" i="1"/>
  <c r="A875" i="1"/>
  <c r="C874" i="1"/>
  <c r="B874" i="1"/>
  <c r="A874" i="1"/>
  <c r="C873" i="1"/>
  <c r="B873" i="1"/>
  <c r="A873" i="1"/>
  <c r="C872" i="1"/>
  <c r="B872" i="1"/>
  <c r="A872" i="1"/>
  <c r="C871" i="1"/>
  <c r="B871" i="1"/>
  <c r="A871" i="1"/>
  <c r="C870" i="1"/>
  <c r="B870" i="1"/>
  <c r="A870" i="1"/>
  <c r="C868" i="1"/>
  <c r="B868" i="1"/>
  <c r="A868" i="1"/>
  <c r="C867" i="1"/>
  <c r="B867" i="1"/>
  <c r="A867" i="1"/>
  <c r="C865" i="1"/>
  <c r="B865" i="1"/>
  <c r="A865" i="1"/>
  <c r="C864" i="1"/>
  <c r="B864" i="1"/>
  <c r="A864" i="1"/>
  <c r="C862" i="1"/>
  <c r="B862" i="1"/>
  <c r="A862" i="1"/>
  <c r="C861" i="1"/>
  <c r="B861" i="1"/>
  <c r="A861" i="1"/>
  <c r="C860" i="1"/>
  <c r="B860" i="1"/>
  <c r="A860" i="1"/>
  <c r="C854" i="1"/>
  <c r="B854" i="1"/>
  <c r="A854" i="1"/>
  <c r="C853" i="1"/>
  <c r="B853" i="1"/>
  <c r="A853" i="1"/>
  <c r="C852" i="1"/>
  <c r="B852" i="1"/>
  <c r="A852" i="1"/>
  <c r="C850" i="1"/>
  <c r="B850" i="1"/>
  <c r="A850" i="1"/>
  <c r="C849" i="1"/>
  <c r="B849" i="1"/>
  <c r="A849" i="1"/>
  <c r="C842" i="1"/>
  <c r="B842" i="1"/>
  <c r="A842" i="1"/>
  <c r="C840" i="1"/>
  <c r="B840" i="1"/>
  <c r="A840" i="1"/>
  <c r="C839" i="1"/>
  <c r="B839" i="1"/>
  <c r="A839" i="1"/>
  <c r="C838" i="1"/>
  <c r="B838" i="1"/>
  <c r="A838" i="1"/>
  <c r="C837" i="1"/>
  <c r="B837" i="1"/>
  <c r="A837" i="1"/>
  <c r="C836" i="1"/>
  <c r="B836" i="1"/>
  <c r="A836" i="1"/>
  <c r="C835" i="1"/>
  <c r="B835" i="1"/>
  <c r="A835" i="1"/>
  <c r="C814" i="1"/>
  <c r="B814" i="1"/>
  <c r="A814" i="1"/>
  <c r="C812" i="1"/>
  <c r="B812" i="1"/>
  <c r="A812" i="1"/>
  <c r="C811" i="1"/>
  <c r="B811" i="1"/>
  <c r="A811" i="1"/>
  <c r="C810" i="1"/>
  <c r="B810" i="1"/>
  <c r="A810" i="1"/>
  <c r="C809" i="1"/>
  <c r="B809" i="1"/>
  <c r="A809" i="1"/>
  <c r="C808" i="1"/>
  <c r="B808" i="1"/>
  <c r="A808" i="1"/>
  <c r="C804" i="1"/>
  <c r="B804" i="1"/>
  <c r="A804" i="1"/>
  <c r="C803" i="1"/>
  <c r="B803" i="1"/>
  <c r="A803" i="1"/>
  <c r="C802" i="1"/>
  <c r="B802" i="1"/>
  <c r="A802" i="1"/>
  <c r="C801" i="1"/>
  <c r="B801" i="1"/>
  <c r="A801" i="1"/>
  <c r="C800" i="1"/>
  <c r="B800" i="1"/>
  <c r="A800" i="1"/>
  <c r="C799" i="1"/>
  <c r="B799" i="1"/>
  <c r="A799" i="1"/>
  <c r="C798" i="1"/>
  <c r="B798" i="1"/>
  <c r="A798" i="1"/>
  <c r="C797" i="1"/>
  <c r="B797" i="1"/>
  <c r="A797" i="1"/>
  <c r="C796" i="1"/>
  <c r="B796" i="1"/>
  <c r="A796" i="1"/>
  <c r="C794" i="1"/>
  <c r="B794" i="1"/>
  <c r="A794" i="1"/>
  <c r="C793" i="1"/>
  <c r="B793" i="1"/>
  <c r="A793" i="1"/>
  <c r="C792" i="1"/>
  <c r="B792" i="1"/>
  <c r="A792" i="1"/>
  <c r="C791" i="1"/>
  <c r="B791" i="1"/>
  <c r="A791" i="1"/>
  <c r="C790" i="1"/>
  <c r="B790" i="1"/>
  <c r="A790" i="1"/>
  <c r="C789" i="1"/>
  <c r="B789" i="1"/>
  <c r="A789" i="1"/>
  <c r="C788" i="1"/>
  <c r="B788" i="1"/>
  <c r="A788" i="1"/>
  <c r="C787" i="1"/>
  <c r="B787" i="1"/>
  <c r="A787" i="1"/>
  <c r="C786" i="1"/>
  <c r="B786" i="1"/>
  <c r="A786" i="1"/>
  <c r="C785" i="1"/>
  <c r="B785" i="1"/>
  <c r="A785" i="1"/>
  <c r="C784" i="1"/>
  <c r="B784" i="1"/>
  <c r="A784" i="1"/>
  <c r="C783" i="1"/>
  <c r="B783" i="1"/>
  <c r="A783" i="1"/>
  <c r="C782" i="1"/>
  <c r="B782" i="1"/>
  <c r="A782" i="1"/>
  <c r="C781" i="1"/>
  <c r="B781" i="1"/>
  <c r="A781" i="1"/>
  <c r="C780" i="1"/>
  <c r="B780" i="1"/>
  <c r="A780" i="1"/>
  <c r="C779" i="1"/>
  <c r="B779" i="1"/>
  <c r="A779" i="1"/>
  <c r="C778" i="1"/>
  <c r="B778" i="1"/>
  <c r="A778" i="1"/>
  <c r="C777" i="1"/>
  <c r="B777" i="1"/>
  <c r="A777" i="1"/>
  <c r="C776" i="1"/>
  <c r="B776" i="1"/>
  <c r="A776" i="1"/>
  <c r="C775" i="1"/>
  <c r="B775" i="1"/>
  <c r="A775" i="1"/>
  <c r="C774" i="1"/>
  <c r="B774" i="1"/>
  <c r="A774" i="1"/>
  <c r="C773" i="1"/>
  <c r="B773" i="1"/>
  <c r="A773" i="1"/>
  <c r="C772" i="1"/>
  <c r="B772" i="1"/>
  <c r="A772" i="1"/>
  <c r="C771" i="1"/>
  <c r="B771" i="1"/>
  <c r="A771" i="1"/>
  <c r="C770" i="1"/>
  <c r="B770" i="1"/>
  <c r="A770" i="1"/>
  <c r="C769" i="1"/>
  <c r="B769" i="1"/>
  <c r="A769" i="1"/>
  <c r="C768" i="1"/>
  <c r="B768" i="1"/>
  <c r="A768" i="1"/>
  <c r="C767" i="1"/>
  <c r="B767" i="1"/>
  <c r="A767" i="1"/>
  <c r="C766" i="1"/>
  <c r="B766" i="1"/>
  <c r="A766" i="1"/>
  <c r="C765" i="1"/>
  <c r="B765" i="1"/>
  <c r="A765" i="1"/>
  <c r="C764" i="1"/>
  <c r="B764" i="1"/>
  <c r="A764" i="1"/>
  <c r="C763" i="1"/>
  <c r="B763" i="1"/>
  <c r="A763" i="1"/>
  <c r="C762" i="1"/>
  <c r="B762" i="1"/>
  <c r="A762" i="1"/>
  <c r="C761" i="1"/>
  <c r="B761" i="1"/>
  <c r="A761" i="1"/>
  <c r="C760" i="1"/>
  <c r="B760" i="1"/>
  <c r="A760" i="1"/>
  <c r="C759" i="1"/>
  <c r="B759" i="1"/>
  <c r="A759" i="1"/>
  <c r="C758" i="1"/>
  <c r="B758" i="1"/>
  <c r="A758" i="1"/>
  <c r="C757" i="1"/>
  <c r="B757" i="1"/>
  <c r="A757" i="1"/>
  <c r="C756" i="1"/>
  <c r="B756" i="1"/>
  <c r="A756" i="1"/>
  <c r="C755" i="1"/>
  <c r="B755" i="1"/>
  <c r="A755" i="1"/>
  <c r="C754" i="1"/>
  <c r="B754" i="1"/>
  <c r="A754" i="1"/>
  <c r="C753" i="1"/>
  <c r="B753" i="1"/>
  <c r="A753" i="1"/>
  <c r="C752" i="1"/>
  <c r="B752" i="1"/>
  <c r="A752" i="1"/>
  <c r="C751" i="1"/>
  <c r="B751" i="1"/>
  <c r="A751" i="1"/>
  <c r="C750" i="1"/>
  <c r="B750" i="1"/>
  <c r="A750" i="1"/>
  <c r="C749" i="1"/>
  <c r="B749" i="1"/>
  <c r="A749" i="1"/>
  <c r="C748" i="1"/>
  <c r="B748" i="1"/>
  <c r="A748" i="1"/>
  <c r="C747" i="1"/>
  <c r="B747" i="1"/>
  <c r="A747" i="1"/>
  <c r="C746" i="1"/>
  <c r="B746" i="1"/>
  <c r="A746" i="1"/>
  <c r="C745" i="1"/>
  <c r="B745" i="1"/>
  <c r="A745" i="1"/>
  <c r="C744" i="1"/>
  <c r="B744" i="1"/>
  <c r="A744" i="1"/>
  <c r="C743" i="1"/>
  <c r="B743" i="1"/>
  <c r="A743" i="1"/>
  <c r="C742" i="1"/>
  <c r="B742" i="1"/>
  <c r="A742" i="1"/>
  <c r="C741" i="1"/>
  <c r="B741" i="1"/>
  <c r="A741" i="1"/>
  <c r="C737" i="1"/>
  <c r="B737" i="1"/>
  <c r="A737" i="1"/>
  <c r="C735" i="1"/>
  <c r="B735" i="1"/>
  <c r="A735" i="1"/>
  <c r="C734" i="1"/>
  <c r="B734" i="1"/>
  <c r="A734" i="1"/>
  <c r="C733" i="1"/>
  <c r="B733" i="1"/>
  <c r="A733" i="1"/>
  <c r="C732" i="1"/>
  <c r="B732" i="1"/>
  <c r="A732" i="1"/>
  <c r="C730" i="1"/>
  <c r="B730" i="1"/>
  <c r="A730" i="1"/>
  <c r="C728" i="1"/>
  <c r="B728" i="1"/>
  <c r="A728" i="1"/>
  <c r="C727" i="1"/>
  <c r="B727" i="1"/>
  <c r="A727" i="1"/>
  <c r="C726" i="1"/>
  <c r="B726" i="1"/>
  <c r="A726" i="1"/>
  <c r="C725" i="1"/>
  <c r="B725" i="1"/>
  <c r="A725" i="1"/>
  <c r="C724" i="1"/>
  <c r="B724" i="1"/>
  <c r="A724" i="1"/>
  <c r="C723" i="1"/>
  <c r="B723" i="1"/>
  <c r="A723" i="1"/>
  <c r="C722" i="1"/>
  <c r="B722" i="1"/>
  <c r="A722" i="1"/>
  <c r="C721" i="1"/>
  <c r="B721" i="1"/>
  <c r="A721" i="1"/>
  <c r="C720" i="1"/>
  <c r="B720" i="1"/>
  <c r="A720" i="1"/>
  <c r="C719" i="1"/>
  <c r="B719" i="1"/>
  <c r="A719" i="1"/>
  <c r="C718" i="1"/>
  <c r="B718" i="1"/>
  <c r="A718" i="1"/>
  <c r="C717" i="1"/>
  <c r="B717" i="1"/>
  <c r="A717" i="1"/>
  <c r="C716" i="1"/>
  <c r="B716" i="1"/>
  <c r="A716" i="1"/>
  <c r="C715" i="1"/>
  <c r="B715" i="1"/>
  <c r="A715" i="1"/>
  <c r="C714" i="1"/>
  <c r="B714" i="1"/>
  <c r="A714" i="1"/>
  <c r="C713" i="1"/>
  <c r="B713" i="1"/>
  <c r="A713" i="1"/>
  <c r="C712" i="1"/>
  <c r="B712" i="1"/>
  <c r="A712" i="1"/>
  <c r="C711" i="1"/>
  <c r="B711" i="1"/>
  <c r="A711" i="1"/>
  <c r="C708" i="1"/>
  <c r="B708" i="1"/>
  <c r="A708" i="1"/>
  <c r="C707" i="1"/>
  <c r="B707" i="1"/>
  <c r="A707" i="1"/>
  <c r="C706" i="1"/>
  <c r="B706" i="1"/>
  <c r="A706" i="1"/>
  <c r="C705" i="1"/>
  <c r="B705" i="1"/>
  <c r="A705" i="1"/>
  <c r="C704" i="1"/>
  <c r="B704" i="1"/>
  <c r="A704" i="1"/>
  <c r="C703" i="1"/>
  <c r="B703" i="1"/>
  <c r="A703" i="1"/>
  <c r="C702" i="1"/>
  <c r="B702" i="1"/>
  <c r="A702" i="1"/>
  <c r="C701" i="1"/>
  <c r="B701" i="1"/>
  <c r="A701" i="1"/>
  <c r="C700" i="1"/>
  <c r="B700" i="1"/>
  <c r="A700" i="1"/>
  <c r="C699" i="1"/>
  <c r="B699" i="1"/>
  <c r="A699" i="1"/>
  <c r="C698" i="1"/>
  <c r="B698" i="1"/>
  <c r="A698" i="1"/>
  <c r="C697" i="1"/>
  <c r="B697" i="1"/>
  <c r="A697" i="1"/>
  <c r="C696" i="1"/>
  <c r="B696" i="1"/>
  <c r="A696" i="1"/>
  <c r="C694" i="1"/>
  <c r="B694" i="1"/>
  <c r="A694" i="1"/>
  <c r="C693" i="1"/>
  <c r="B693" i="1"/>
  <c r="A693" i="1"/>
  <c r="C692" i="1"/>
  <c r="B692" i="1"/>
  <c r="A692" i="1"/>
  <c r="C687" i="1"/>
  <c r="B687" i="1"/>
  <c r="A687" i="1"/>
  <c r="C686" i="1"/>
  <c r="B686" i="1"/>
  <c r="A686" i="1"/>
  <c r="C685" i="1"/>
  <c r="B685" i="1"/>
  <c r="A685" i="1"/>
  <c r="C684" i="1"/>
  <c r="B684" i="1"/>
  <c r="A684" i="1"/>
  <c r="C683" i="1"/>
  <c r="B683" i="1"/>
  <c r="A683" i="1"/>
  <c r="C682" i="1"/>
  <c r="B682" i="1"/>
  <c r="A682" i="1"/>
  <c r="C681" i="1"/>
  <c r="B681" i="1"/>
  <c r="A681" i="1"/>
  <c r="C680" i="1"/>
  <c r="B680" i="1"/>
  <c r="A680" i="1"/>
  <c r="C678" i="1"/>
  <c r="B678" i="1"/>
  <c r="A678" i="1"/>
  <c r="C677" i="1"/>
  <c r="B677" i="1"/>
  <c r="A677" i="1"/>
  <c r="C676" i="1"/>
  <c r="B676" i="1"/>
  <c r="A676" i="1"/>
  <c r="C675" i="1"/>
  <c r="B675" i="1"/>
  <c r="A675" i="1"/>
  <c r="C674" i="1"/>
  <c r="B674" i="1"/>
  <c r="A674" i="1"/>
  <c r="C673" i="1"/>
  <c r="B673" i="1"/>
  <c r="A673" i="1"/>
  <c r="C672" i="1"/>
  <c r="B672" i="1"/>
  <c r="A672" i="1"/>
  <c r="C671" i="1"/>
  <c r="B671" i="1"/>
  <c r="A671" i="1"/>
  <c r="C669" i="1"/>
  <c r="B669" i="1"/>
  <c r="A669" i="1"/>
  <c r="C668" i="1"/>
  <c r="B668" i="1"/>
  <c r="A668" i="1"/>
  <c r="C667" i="1"/>
  <c r="B667" i="1"/>
  <c r="A667" i="1"/>
  <c r="C666" i="1"/>
  <c r="B666" i="1"/>
  <c r="A666" i="1"/>
  <c r="C663" i="1"/>
  <c r="B663" i="1"/>
  <c r="A663" i="1"/>
  <c r="C662" i="1"/>
  <c r="B662" i="1"/>
  <c r="A662" i="1"/>
  <c r="C661" i="1"/>
  <c r="B661" i="1"/>
  <c r="A661" i="1"/>
  <c r="C660" i="1"/>
  <c r="B660" i="1"/>
  <c r="A660" i="1"/>
  <c r="C659" i="1"/>
  <c r="B659" i="1"/>
  <c r="A659" i="1"/>
  <c r="C658" i="1"/>
  <c r="B658" i="1"/>
  <c r="A658" i="1"/>
  <c r="C657" i="1"/>
  <c r="B657" i="1"/>
  <c r="A657" i="1"/>
  <c r="C655" i="1"/>
  <c r="B655" i="1"/>
  <c r="A655" i="1"/>
  <c r="C654" i="1"/>
  <c r="B654" i="1"/>
  <c r="A654" i="1"/>
  <c r="C653" i="1"/>
  <c r="B653" i="1"/>
  <c r="A653" i="1"/>
  <c r="C652" i="1"/>
  <c r="B652" i="1"/>
  <c r="A652" i="1"/>
  <c r="C651" i="1"/>
  <c r="B651" i="1"/>
  <c r="A651" i="1"/>
  <c r="C650" i="1"/>
  <c r="B650" i="1"/>
  <c r="A650" i="1"/>
  <c r="C648" i="1"/>
  <c r="B648" i="1"/>
  <c r="A648" i="1"/>
  <c r="C647" i="1"/>
  <c r="B647" i="1"/>
  <c r="A647" i="1"/>
  <c r="C646" i="1"/>
  <c r="B646" i="1"/>
  <c r="A646" i="1"/>
  <c r="C645" i="1"/>
  <c r="B645" i="1"/>
  <c r="A645" i="1"/>
  <c r="C644" i="1"/>
  <c r="B644" i="1"/>
  <c r="A644" i="1"/>
  <c r="C643" i="1"/>
  <c r="B643" i="1"/>
  <c r="A643" i="1"/>
  <c r="C642" i="1"/>
  <c r="B642" i="1"/>
  <c r="A642" i="1"/>
  <c r="C641" i="1"/>
  <c r="B641" i="1"/>
  <c r="A641" i="1"/>
  <c r="C640" i="1"/>
  <c r="B640" i="1"/>
  <c r="A640" i="1"/>
  <c r="C639" i="1"/>
  <c r="B639" i="1"/>
  <c r="A639" i="1"/>
  <c r="C638" i="1"/>
  <c r="B638" i="1"/>
  <c r="A638" i="1"/>
  <c r="C637" i="1"/>
  <c r="B637" i="1"/>
  <c r="A637" i="1"/>
  <c r="C636" i="1"/>
  <c r="B636" i="1"/>
  <c r="A636" i="1"/>
  <c r="C635" i="1"/>
  <c r="B635" i="1"/>
  <c r="A635" i="1"/>
  <c r="C634" i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C629" i="1"/>
  <c r="B629" i="1"/>
  <c r="A629" i="1"/>
  <c r="C627" i="1"/>
  <c r="B627" i="1"/>
  <c r="A627" i="1"/>
  <c r="C626" i="1"/>
  <c r="B626" i="1"/>
  <c r="A626" i="1"/>
  <c r="C622" i="1"/>
  <c r="B622" i="1"/>
  <c r="A622" i="1"/>
  <c r="C621" i="1"/>
  <c r="B621" i="1"/>
  <c r="A621" i="1"/>
  <c r="C620" i="1"/>
  <c r="B620" i="1"/>
  <c r="A620" i="1"/>
  <c r="C619" i="1"/>
  <c r="B619" i="1"/>
  <c r="A619" i="1"/>
  <c r="C618" i="1"/>
  <c r="B618" i="1"/>
  <c r="A618" i="1"/>
  <c r="C617" i="1"/>
  <c r="B617" i="1"/>
  <c r="A617" i="1"/>
  <c r="C616" i="1"/>
  <c r="B616" i="1"/>
  <c r="A616" i="1"/>
  <c r="C615" i="1"/>
  <c r="B615" i="1"/>
  <c r="A615" i="1"/>
  <c r="C614" i="1"/>
  <c r="B614" i="1"/>
  <c r="A614" i="1"/>
  <c r="C613" i="1"/>
  <c r="B613" i="1"/>
  <c r="A613" i="1"/>
  <c r="C612" i="1"/>
  <c r="B612" i="1"/>
  <c r="A612" i="1"/>
  <c r="C611" i="1"/>
  <c r="B611" i="1"/>
  <c r="A611" i="1"/>
  <c r="C610" i="1"/>
  <c r="B610" i="1"/>
  <c r="A610" i="1"/>
  <c r="C609" i="1"/>
  <c r="B609" i="1"/>
  <c r="A609" i="1"/>
  <c r="C608" i="1"/>
  <c r="B608" i="1"/>
  <c r="A608" i="1"/>
  <c r="C607" i="1"/>
  <c r="B607" i="1"/>
  <c r="A607" i="1"/>
  <c r="C606" i="1"/>
  <c r="B606" i="1"/>
  <c r="A606" i="1"/>
  <c r="C605" i="1"/>
  <c r="B605" i="1"/>
  <c r="A605" i="1"/>
  <c r="C604" i="1"/>
  <c r="B604" i="1"/>
  <c r="A604" i="1"/>
  <c r="C603" i="1"/>
  <c r="B603" i="1"/>
  <c r="A603" i="1"/>
  <c r="C602" i="1"/>
  <c r="B602" i="1"/>
  <c r="A602" i="1"/>
  <c r="C601" i="1"/>
  <c r="B601" i="1"/>
  <c r="A601" i="1"/>
  <c r="C600" i="1"/>
  <c r="B600" i="1"/>
  <c r="A600" i="1"/>
  <c r="C599" i="1"/>
  <c r="B599" i="1"/>
  <c r="A599" i="1"/>
  <c r="C598" i="1"/>
  <c r="B598" i="1"/>
  <c r="A598" i="1"/>
  <c r="C582" i="1"/>
  <c r="B582" i="1"/>
  <c r="A582" i="1"/>
  <c r="C581" i="1"/>
  <c r="B581" i="1"/>
  <c r="A581" i="1"/>
  <c r="C580" i="1"/>
  <c r="B580" i="1"/>
  <c r="A580" i="1"/>
  <c r="C578" i="1"/>
  <c r="B578" i="1"/>
  <c r="A578" i="1"/>
  <c r="C576" i="1"/>
  <c r="B576" i="1"/>
  <c r="A576" i="1"/>
  <c r="C575" i="1"/>
  <c r="B575" i="1"/>
  <c r="A575" i="1"/>
  <c r="C574" i="1"/>
  <c r="B574" i="1"/>
  <c r="A574" i="1"/>
  <c r="C573" i="1"/>
  <c r="B573" i="1"/>
  <c r="A573" i="1"/>
  <c r="C572" i="1"/>
  <c r="B572" i="1"/>
  <c r="A572" i="1"/>
  <c r="C568" i="1"/>
  <c r="B568" i="1"/>
  <c r="A568" i="1"/>
  <c r="C567" i="1"/>
  <c r="B567" i="1"/>
  <c r="A567" i="1"/>
  <c r="C566" i="1"/>
  <c r="B566" i="1"/>
  <c r="A566" i="1"/>
  <c r="C565" i="1"/>
  <c r="B565" i="1"/>
  <c r="A565" i="1"/>
  <c r="C563" i="1"/>
  <c r="B563" i="1"/>
  <c r="A563" i="1"/>
  <c r="C559" i="1"/>
  <c r="B559" i="1"/>
  <c r="A559" i="1"/>
  <c r="C558" i="1"/>
  <c r="B558" i="1"/>
  <c r="A558" i="1"/>
  <c r="C557" i="1"/>
  <c r="B557" i="1"/>
  <c r="A557" i="1"/>
  <c r="C555" i="1"/>
  <c r="B555" i="1"/>
  <c r="A555" i="1"/>
  <c r="C554" i="1"/>
  <c r="B554" i="1"/>
  <c r="A554" i="1"/>
  <c r="C553" i="1"/>
  <c r="B553" i="1"/>
  <c r="A553" i="1"/>
  <c r="C551" i="1"/>
  <c r="B551" i="1"/>
  <c r="A551" i="1"/>
  <c r="C550" i="1"/>
  <c r="B550" i="1"/>
  <c r="A550" i="1"/>
  <c r="C548" i="1"/>
  <c r="B548" i="1"/>
  <c r="A548" i="1"/>
  <c r="C546" i="1"/>
  <c r="B546" i="1"/>
  <c r="A546" i="1"/>
  <c r="C545" i="1"/>
  <c r="B545" i="1"/>
  <c r="A545" i="1"/>
  <c r="C544" i="1"/>
  <c r="B544" i="1"/>
  <c r="A544" i="1"/>
  <c r="C543" i="1"/>
  <c r="B543" i="1"/>
  <c r="A543" i="1"/>
  <c r="C542" i="1"/>
  <c r="B542" i="1"/>
  <c r="A542" i="1"/>
  <c r="C541" i="1"/>
  <c r="B541" i="1"/>
  <c r="A541" i="1"/>
  <c r="C540" i="1"/>
  <c r="B540" i="1"/>
  <c r="A540" i="1"/>
  <c r="C539" i="1"/>
  <c r="B539" i="1"/>
  <c r="A539" i="1"/>
  <c r="C538" i="1"/>
  <c r="B538" i="1"/>
  <c r="A538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B528" i="1"/>
  <c r="A528" i="1"/>
  <c r="C527" i="1"/>
  <c r="B527" i="1"/>
  <c r="A527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2" i="1"/>
  <c r="B512" i="1"/>
  <c r="A512" i="1"/>
  <c r="C510" i="1"/>
  <c r="B510" i="1"/>
  <c r="A510" i="1"/>
  <c r="C508" i="1"/>
  <c r="B508" i="1"/>
  <c r="A508" i="1"/>
  <c r="C507" i="1"/>
  <c r="B507" i="1"/>
  <c r="A507" i="1"/>
  <c r="C506" i="1"/>
  <c r="B506" i="1"/>
  <c r="A506" i="1"/>
  <c r="C505" i="1"/>
  <c r="B505" i="1"/>
  <c r="A505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3" i="1"/>
  <c r="B493" i="1"/>
  <c r="A493" i="1"/>
  <c r="C492" i="1"/>
  <c r="B492" i="1"/>
  <c r="A492" i="1"/>
  <c r="C491" i="1"/>
  <c r="B491" i="1"/>
  <c r="A491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8" i="1"/>
  <c r="B458" i="1"/>
  <c r="A458" i="1"/>
  <c r="C457" i="1"/>
  <c r="B457" i="1"/>
  <c r="A457" i="1"/>
  <c r="C455" i="1"/>
  <c r="B455" i="1"/>
  <c r="A455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0" i="1"/>
  <c r="B440" i="1"/>
  <c r="A440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1" i="1"/>
  <c r="B431" i="1"/>
  <c r="A431" i="1"/>
  <c r="C429" i="1"/>
  <c r="B429" i="1"/>
  <c r="A429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5" i="1"/>
  <c r="B415" i="1"/>
  <c r="A415" i="1"/>
  <c r="C413" i="1"/>
  <c r="B413" i="1"/>
  <c r="A413" i="1"/>
  <c r="C411" i="1"/>
  <c r="B411" i="1"/>
  <c r="A411" i="1"/>
  <c r="C410" i="1"/>
  <c r="B410" i="1"/>
  <c r="A410" i="1"/>
  <c r="C409" i="1"/>
  <c r="B409" i="1"/>
  <c r="A409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2" i="1"/>
  <c r="B402" i="1"/>
  <c r="A402" i="1"/>
  <c r="C401" i="1"/>
  <c r="B401" i="1"/>
  <c r="A401" i="1"/>
  <c r="C400" i="1"/>
  <c r="B400" i="1"/>
  <c r="A400" i="1"/>
  <c r="C393" i="1"/>
  <c r="B393" i="1"/>
  <c r="A393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1" i="1"/>
  <c r="B371" i="1"/>
  <c r="A371" i="1"/>
  <c r="C370" i="1"/>
  <c r="B370" i="1"/>
  <c r="A370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1" i="1"/>
  <c r="B321" i="1"/>
  <c r="A321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58" i="1"/>
  <c r="B258" i="1"/>
  <c r="A258" i="1"/>
  <c r="C257" i="1"/>
  <c r="B257" i="1"/>
  <c r="A257" i="1"/>
  <c r="C246" i="1"/>
  <c r="B246" i="1"/>
  <c r="A246" i="1"/>
  <c r="C244" i="1"/>
  <c r="B244" i="1"/>
  <c r="A244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7" i="1"/>
  <c r="B197" i="1"/>
  <c r="A197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4" i="1"/>
  <c r="B184" i="1"/>
  <c r="A184" i="1"/>
  <c r="C183" i="1"/>
  <c r="B183" i="1"/>
  <c r="A183" i="1"/>
  <c r="C182" i="1"/>
  <c r="B182" i="1"/>
  <c r="A182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39" i="1"/>
  <c r="B139" i="1"/>
  <c r="A139" i="1"/>
  <c r="C137" i="1"/>
  <c r="B137" i="1"/>
  <c r="A137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5" i="1"/>
  <c r="B105" i="1"/>
  <c r="A105" i="1"/>
  <c r="C104" i="1"/>
  <c r="B104" i="1"/>
  <c r="A104" i="1"/>
  <c r="C99" i="1"/>
  <c r="B99" i="1"/>
  <c r="A99" i="1"/>
  <c r="C98" i="1"/>
  <c r="B98" i="1"/>
  <c r="A98" i="1"/>
  <c r="C97" i="1"/>
  <c r="B97" i="1"/>
  <c r="A97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A74" i="1"/>
  <c r="C73" i="1"/>
  <c r="B73" i="1"/>
  <c r="A73" i="1"/>
  <c r="C72" i="1"/>
  <c r="B72" i="1"/>
  <c r="A72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2" i="1"/>
  <c r="B62" i="1"/>
  <c r="A62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5" i="1"/>
  <c r="B45" i="1"/>
  <c r="A45" i="1"/>
  <c r="C44" i="1"/>
  <c r="B44" i="1"/>
  <c r="A44" i="1"/>
  <c r="C42" i="1"/>
  <c r="B42" i="1"/>
  <c r="A42" i="1"/>
  <c r="C40" i="1"/>
  <c r="B40" i="1"/>
  <c r="A40" i="1"/>
  <c r="C39" i="1"/>
  <c r="B39" i="1"/>
  <c r="A39" i="1"/>
  <c r="C37" i="1"/>
  <c r="B37" i="1"/>
  <c r="A37" i="1"/>
  <c r="C36" i="1"/>
  <c r="B36" i="1"/>
  <c r="A36" i="1"/>
  <c r="C35" i="1"/>
  <c r="B35" i="1"/>
  <c r="A35" i="1"/>
  <c r="C33" i="1"/>
  <c r="B33" i="1"/>
  <c r="A33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0" i="1"/>
  <c r="B10" i="1"/>
  <c r="A10" i="1"/>
  <c r="C9" i="1"/>
  <c r="B9" i="1"/>
  <c r="A9" i="1"/>
  <c r="C8" i="1"/>
  <c r="B8" i="1"/>
  <c r="A8" i="1"/>
  <c r="C7" i="1"/>
  <c r="B7" i="1"/>
  <c r="A7" i="1"/>
  <c r="C2" i="1"/>
  <c r="B2" i="1"/>
  <c r="A2" i="1"/>
  <c r="C490" i="1" l="1"/>
  <c r="H1012" i="1" l="1"/>
  <c r="H1419" i="1"/>
  <c r="H1938" i="1"/>
  <c r="H664" i="1"/>
  <c r="H34" i="1"/>
  <c r="H1494" i="1"/>
  <c r="H430" i="1"/>
  <c r="H327" i="1"/>
  <c r="H426" i="1"/>
  <c r="H1379" i="1"/>
  <c r="H1420" i="1"/>
  <c r="H1366" i="1"/>
  <c r="H450" i="1"/>
  <c r="H343" i="1"/>
  <c r="H347" i="1"/>
  <c r="H294" i="1"/>
  <c r="H1450" i="1"/>
  <c r="H1800" i="1"/>
  <c r="H359" i="1"/>
  <c r="H344" i="1"/>
  <c r="H358" i="1"/>
  <c r="H295" i="1"/>
  <c r="H1973" i="1"/>
  <c r="H1765" i="1"/>
  <c r="H1912" i="1"/>
  <c r="H53" i="1"/>
  <c r="H1844" i="1"/>
  <c r="H106" i="1"/>
  <c r="H258" i="1"/>
  <c r="H650" i="1"/>
  <c r="H1008" i="1"/>
  <c r="H759" i="1"/>
  <c r="H569" i="1"/>
  <c r="H196" i="1"/>
  <c r="H900" i="1"/>
  <c r="H1557" i="1"/>
  <c r="H906" i="1"/>
  <c r="H1896" i="1"/>
  <c r="H1188" i="1"/>
  <c r="H1990" i="1"/>
  <c r="H800" i="1"/>
  <c r="H852" i="1"/>
  <c r="H966" i="1"/>
  <c r="H349" i="1"/>
  <c r="H970" i="1"/>
  <c r="H431" i="1"/>
  <c r="H549" i="1"/>
  <c r="H789" i="1"/>
  <c r="H657" i="1"/>
  <c r="H1269" i="1"/>
  <c r="H1795" i="1"/>
  <c r="H986" i="1"/>
  <c r="H1561" i="1"/>
  <c r="H1397" i="1"/>
  <c r="H1298" i="1"/>
  <c r="H1766" i="1"/>
  <c r="H296" i="1"/>
  <c r="H57" i="1"/>
  <c r="H1734" i="1"/>
  <c r="H133" i="1"/>
  <c r="H925" i="1"/>
  <c r="H700" i="1"/>
  <c r="H1114" i="1"/>
  <c r="H1752" i="1"/>
  <c r="H989" i="1"/>
  <c r="H885" i="1"/>
  <c r="H520" i="1"/>
  <c r="H1158" i="1"/>
  <c r="H736" i="1"/>
  <c r="H1053" i="1"/>
  <c r="H917" i="1"/>
  <c r="H943" i="1"/>
  <c r="H177" i="1"/>
  <c r="H1289" i="1"/>
  <c r="H361" i="1"/>
  <c r="H707" i="1"/>
  <c r="H1757" i="1"/>
  <c r="H1695" i="1"/>
  <c r="H322" i="1"/>
  <c r="H116" i="1"/>
  <c r="H1373" i="1"/>
  <c r="H1572" i="1"/>
  <c r="H1383" i="1"/>
  <c r="H38" i="1"/>
  <c r="H788" i="1"/>
  <c r="H1428" i="1"/>
  <c r="H1131" i="1"/>
  <c r="H1216" i="1"/>
  <c r="H1768" i="1"/>
  <c r="H1477" i="1"/>
  <c r="H706" i="1"/>
  <c r="H390" i="1"/>
  <c r="H727" i="1"/>
  <c r="H953" i="1"/>
  <c r="H1632" i="1"/>
  <c r="H1224" i="1"/>
  <c r="H1769" i="1"/>
  <c r="H1132" i="1"/>
  <c r="H1886" i="1"/>
  <c r="H502" i="1"/>
  <c r="H869" i="1"/>
  <c r="H897" i="1"/>
  <c r="H1784" i="1"/>
  <c r="H1390" i="1"/>
  <c r="H110" i="1"/>
  <c r="H1427" i="1"/>
  <c r="H76" i="1"/>
  <c r="H237" i="1"/>
  <c r="H1864" i="1"/>
  <c r="H834" i="1"/>
  <c r="H75" i="1"/>
  <c r="H1198" i="1"/>
  <c r="H1467" i="1"/>
  <c r="H1047" i="1"/>
  <c r="H195" i="1"/>
  <c r="H194" i="1"/>
  <c r="H588" i="1"/>
  <c r="H1906" i="1"/>
  <c r="H372" i="1"/>
  <c r="H603" i="1"/>
  <c r="H1119" i="1"/>
  <c r="H499" i="1"/>
  <c r="H1820" i="1"/>
  <c r="H999" i="1"/>
  <c r="H1096" i="1"/>
  <c r="H1287" i="1"/>
  <c r="H1687" i="1"/>
  <c r="H1463" i="1"/>
  <c r="H1600" i="1"/>
  <c r="H1135" i="1"/>
  <c r="H210" i="1"/>
  <c r="H1904" i="1"/>
  <c r="H1290" i="1"/>
  <c r="H1312" i="1"/>
  <c r="H1680" i="1"/>
  <c r="H792" i="1"/>
  <c r="H1451" i="1"/>
  <c r="H635" i="1"/>
  <c r="H1889" i="1"/>
  <c r="H735" i="1"/>
  <c r="H969" i="1"/>
  <c r="H793" i="1"/>
  <c r="H69" i="1"/>
  <c r="H627" i="1"/>
  <c r="H1004" i="1"/>
  <c r="H637" i="1"/>
  <c r="H1898" i="1"/>
  <c r="H1964" i="1"/>
  <c r="H392" i="1"/>
  <c r="H1011" i="1"/>
  <c r="H1018" i="1"/>
  <c r="H490" i="1"/>
  <c r="H1416" i="1"/>
  <c r="H1043" i="1"/>
  <c r="H645" i="1"/>
  <c r="H1107" i="1"/>
  <c r="H440" i="1"/>
  <c r="H1532" i="1"/>
  <c r="H622" i="1"/>
  <c r="H870" i="1"/>
  <c r="H1392" i="1"/>
  <c r="H843" i="1"/>
  <c r="H1606" i="1"/>
  <c r="H586" i="1"/>
  <c r="H719" i="1"/>
  <c r="H1980" i="1"/>
  <c r="H1731" i="1"/>
  <c r="H1630" i="1"/>
  <c r="H807" i="1"/>
  <c r="H1196" i="1"/>
  <c r="H930" i="1"/>
  <c r="H1023" i="1"/>
  <c r="H1631" i="1"/>
  <c r="H1340" i="1"/>
  <c r="H517" i="1"/>
  <c r="H1641" i="1"/>
  <c r="H464" i="1"/>
  <c r="H1128" i="1"/>
  <c r="H621" i="1"/>
  <c r="H844" i="1"/>
  <c r="H180" i="1"/>
  <c r="H1059" i="1"/>
  <c r="H1637" i="1"/>
  <c r="H1363" i="1"/>
  <c r="H933" i="1"/>
  <c r="H1144" i="1"/>
  <c r="H749" i="1"/>
  <c r="H80" i="1"/>
  <c r="H740" i="1"/>
  <c r="H524" i="1"/>
  <c r="H1074" i="1"/>
  <c r="H138" i="1"/>
  <c r="H813" i="1"/>
  <c r="H640" i="1"/>
  <c r="H658" i="1"/>
  <c r="H518" i="1"/>
  <c r="H544" i="1"/>
  <c r="H94" i="1"/>
  <c r="H877" i="1"/>
  <c r="H423" i="1"/>
  <c r="H1393" i="1"/>
  <c r="H1260" i="1"/>
  <c r="H1738" i="1"/>
  <c r="H763" i="1"/>
  <c r="H1911" i="1"/>
  <c r="H1327" i="1"/>
  <c r="H1916" i="1"/>
  <c r="H572" i="1"/>
  <c r="H217" i="1"/>
  <c r="H582" i="1"/>
  <c r="H551" i="1"/>
  <c r="H1648" i="1"/>
  <c r="H1718" i="1"/>
  <c r="H186" i="1"/>
  <c r="H459" i="1"/>
  <c r="H402" i="1"/>
  <c r="H1885" i="1"/>
  <c r="H1928" i="1"/>
  <c r="H480" i="1"/>
  <c r="H1326" i="1"/>
  <c r="H526" i="1"/>
  <c r="H418" i="1"/>
  <c r="H1604" i="1"/>
  <c r="H1975" i="1"/>
  <c r="H1843" i="1"/>
  <c r="H1117" i="1"/>
  <c r="H1294" i="1"/>
  <c r="H587" i="1"/>
  <c r="H263" i="1"/>
  <c r="H931" i="1"/>
  <c r="H1963" i="1"/>
  <c r="H193" i="1"/>
  <c r="H1190" i="1"/>
  <c r="H942" i="1"/>
  <c r="H91" i="1"/>
  <c r="H814" i="1"/>
  <c r="H340" i="1"/>
  <c r="H281" i="1"/>
  <c r="H375" i="1"/>
  <c r="H1538" i="1"/>
  <c r="H329" i="1"/>
  <c r="H267" i="1"/>
  <c r="H108" i="1"/>
  <c r="H618" i="1"/>
  <c r="H1255" i="1"/>
  <c r="H1535" i="1"/>
  <c r="H1655" i="1"/>
  <c r="H127" i="1"/>
  <c r="H1645" i="1"/>
  <c r="H997" i="1"/>
  <c r="H537" i="1"/>
  <c r="H590" i="1"/>
  <c r="H684" i="1"/>
  <c r="H1979" i="1"/>
  <c r="H1989" i="1"/>
  <c r="H608" i="1"/>
  <c r="H1080" i="1"/>
  <c r="H1629" i="1"/>
  <c r="H285" i="1"/>
  <c r="H1483" i="1"/>
  <c r="H676" i="1"/>
  <c r="H905" i="1"/>
  <c r="H245" i="1"/>
  <c r="H1799" i="1"/>
  <c r="H1277" i="1"/>
  <c r="H1526" i="1"/>
  <c r="H602" i="1"/>
  <c r="H882" i="1"/>
  <c r="H1991" i="1"/>
  <c r="H1041" i="1"/>
  <c r="H1183" i="1"/>
  <c r="H1920" i="1"/>
  <c r="H1091" i="1"/>
  <c r="H1182" i="1"/>
  <c r="H1412" i="1"/>
  <c r="H99" i="1"/>
  <c r="H1501" i="1"/>
  <c r="H600" i="1"/>
  <c r="H777" i="1"/>
  <c r="H528" i="1"/>
  <c r="H1534" i="1"/>
  <c r="H671" i="1"/>
  <c r="H1252" i="1"/>
  <c r="H5" i="1"/>
  <c r="H486" i="1"/>
  <c r="H690" i="1"/>
  <c r="H1194" i="1"/>
  <c r="H904" i="1"/>
  <c r="H1865" i="1"/>
  <c r="H1595" i="1"/>
  <c r="H192" i="1"/>
  <c r="H1009" i="1"/>
  <c r="H1042" i="1"/>
  <c r="H1743" i="1"/>
  <c r="H251" i="1"/>
  <c r="H1404" i="1"/>
  <c r="H1771" i="1"/>
  <c r="H919" i="1"/>
  <c r="H655" i="1"/>
  <c r="H20" i="1"/>
  <c r="H1275" i="1"/>
  <c r="H876" i="1"/>
  <c r="H1932" i="1"/>
  <c r="H1810" i="1"/>
  <c r="H708" i="1"/>
  <c r="H967" i="1"/>
  <c r="H685" i="1"/>
  <c r="H1111" i="1"/>
  <c r="H183" i="1"/>
  <c r="H1166" i="1"/>
  <c r="H88" i="1"/>
  <c r="H63" i="1"/>
  <c r="H45" i="1"/>
  <c r="H596" i="1"/>
  <c r="H1555" i="1"/>
  <c r="H51" i="1"/>
  <c r="H1707" i="1"/>
  <c r="H1282" i="1"/>
  <c r="H405" i="1"/>
  <c r="H663" i="1"/>
  <c r="H985" i="1"/>
  <c r="H1413" i="1"/>
  <c r="H398" i="1"/>
  <c r="H1709" i="1"/>
  <c r="H366" i="1"/>
  <c r="H1544" i="1"/>
  <c r="H1694" i="1"/>
  <c r="H548" i="1"/>
  <c r="H31" i="1"/>
  <c r="H542" i="1"/>
  <c r="H1969" i="1"/>
  <c r="H1306" i="1"/>
  <c r="H1813" i="1"/>
  <c r="H1145" i="1"/>
  <c r="H1883" i="1"/>
  <c r="H411" i="1"/>
  <c r="H1954" i="1"/>
  <c r="H539" i="1"/>
  <c r="H152" i="1"/>
  <c r="H1584" i="1"/>
  <c r="H8" i="1"/>
  <c r="H1835" i="1"/>
  <c r="H1653" i="1"/>
  <c r="H482" i="1"/>
  <c r="H1490" i="1"/>
  <c r="H481" i="1"/>
  <c r="H847" i="1"/>
  <c r="H848" i="1"/>
  <c r="H1873" i="1"/>
  <c r="H632" i="1"/>
  <c r="H892" i="1"/>
  <c r="H1049" i="1"/>
  <c r="H307" i="1"/>
  <c r="H302" i="1"/>
  <c r="H1728" i="1"/>
  <c r="H1514" i="1"/>
  <c r="H111" i="1"/>
  <c r="H233" i="1"/>
  <c r="H1375" i="1"/>
  <c r="H493" i="1"/>
  <c r="H378" i="1"/>
  <c r="H626" i="1"/>
  <c r="H894" i="1"/>
  <c r="H1241" i="1"/>
  <c r="H1882" i="1"/>
  <c r="H613" i="1"/>
  <c r="H212" i="1"/>
  <c r="H786" i="1"/>
  <c r="H1525" i="1"/>
  <c r="H1155" i="1"/>
  <c r="H1488" i="1"/>
  <c r="H187" i="1"/>
  <c r="H220" i="1"/>
  <c r="H1105" i="1"/>
  <c r="H1372" i="1"/>
  <c r="H1149" i="1"/>
  <c r="H599" i="1"/>
  <c r="H1045" i="1"/>
  <c r="H1876" i="1"/>
  <c r="H1223" i="1"/>
  <c r="H1396" i="1"/>
  <c r="H987" i="1"/>
  <c r="H857" i="1"/>
  <c r="H802" i="1"/>
  <c r="H379" i="1"/>
  <c r="H1806" i="1"/>
  <c r="H14" i="1"/>
  <c r="H1230" i="1"/>
  <c r="H1721" i="1"/>
  <c r="H1624" i="1"/>
  <c r="H914" i="1"/>
  <c r="H791" i="1"/>
  <c r="H337" i="1"/>
  <c r="H120" i="1"/>
  <c r="H761" i="1"/>
  <c r="H1685" i="1"/>
  <c r="H274" i="1"/>
  <c r="H23" i="1"/>
  <c r="H1456" i="1"/>
  <c r="H216" i="1"/>
  <c r="H722" i="1"/>
  <c r="H695" i="1"/>
  <c r="H811" i="1"/>
  <c r="H124" i="1"/>
  <c r="H1850" i="1"/>
  <c r="H1213" i="1"/>
  <c r="H1937" i="1"/>
  <c r="H755" i="1"/>
  <c r="H113" i="1"/>
  <c r="H723" i="1"/>
  <c r="H783" i="1"/>
  <c r="H1702" i="1"/>
  <c r="H1996" i="1"/>
  <c r="H1339" i="1"/>
  <c r="H1681" i="1"/>
  <c r="H1502" i="1"/>
  <c r="H515" i="1"/>
  <c r="H1270" i="1"/>
  <c r="H97" i="1"/>
  <c r="H1856" i="1"/>
  <c r="H1364" i="1"/>
  <c r="H121" i="1"/>
  <c r="H304" i="1"/>
  <c r="H1470" i="1"/>
  <c r="H1971" i="1"/>
  <c r="H1352" i="1"/>
  <c r="H324" i="1"/>
  <c r="H416" i="1"/>
  <c r="H1837" i="1"/>
  <c r="H478" i="1"/>
  <c r="H1056" i="1"/>
  <c r="H1316" i="1"/>
  <c r="H769" i="1"/>
  <c r="H1855" i="1"/>
  <c r="H1746" i="1"/>
  <c r="H12" i="1"/>
  <c r="H756" i="1"/>
  <c r="H72" i="1"/>
  <c r="H1690" i="1"/>
  <c r="H1754" i="1"/>
  <c r="H1446" i="1"/>
  <c r="H747" i="1"/>
  <c r="H456" i="1"/>
  <c r="H333" i="1"/>
  <c r="H961" i="1"/>
  <c r="H1815" i="1"/>
  <c r="H1574" i="1"/>
  <c r="H1722" i="1"/>
  <c r="H1473" i="1"/>
  <c r="H516" i="1"/>
  <c r="H536" i="1"/>
  <c r="H1123" i="1"/>
  <c r="H309" i="1"/>
  <c r="H1369" i="1"/>
  <c r="H1095" i="1"/>
  <c r="H494" i="1"/>
  <c r="H972" i="1"/>
  <c r="H407" i="1"/>
  <c r="H1209" i="1"/>
  <c r="H154" i="1"/>
  <c r="H1449" i="1"/>
  <c r="H895" i="1"/>
  <c r="H1639" i="1"/>
  <c r="H1003" i="1"/>
  <c r="H1231" i="1"/>
  <c r="H715" i="1"/>
  <c r="H1716" i="1"/>
  <c r="H1960" i="1"/>
  <c r="H388" i="1"/>
  <c r="H1841" i="1"/>
  <c r="H850" i="1"/>
  <c r="H1329" i="1"/>
  <c r="H1814" i="1"/>
  <c r="H1764" i="1"/>
  <c r="H234" i="1"/>
  <c r="H845" i="1"/>
  <c r="H1019" i="1"/>
  <c r="H504" i="1"/>
  <c r="H252" i="1"/>
  <c r="H1646" i="1"/>
  <c r="H1077" i="1"/>
  <c r="H968" i="1"/>
  <c r="H757" i="1"/>
  <c r="H377" i="1"/>
  <c r="H884" i="1"/>
  <c r="H1500" i="1"/>
  <c r="H941" i="1"/>
  <c r="H164" i="1"/>
  <c r="H527" i="1"/>
  <c r="H1201" i="1"/>
  <c r="H1821" i="1"/>
  <c r="H771" i="1"/>
  <c r="H1285" i="1"/>
  <c r="H1504" i="1"/>
  <c r="H1593" i="1"/>
  <c r="H1322" i="1"/>
  <c r="H59" i="1"/>
  <c r="H37" i="1"/>
  <c r="H1124" i="1"/>
  <c r="H1172" i="1"/>
  <c r="H248" i="1"/>
  <c r="H1779" i="1"/>
  <c r="H731" i="1"/>
  <c r="H1663" i="1"/>
  <c r="H712" i="1"/>
  <c r="H662" i="1"/>
  <c r="H1032" i="1"/>
  <c r="H1599" i="1"/>
  <c r="H1237" i="1"/>
  <c r="H1586" i="1"/>
  <c r="H583" i="1"/>
  <c r="H1211" i="1"/>
  <c r="H751" i="1"/>
  <c r="H1623" i="1"/>
  <c r="H1995" i="1"/>
  <c r="H1891" i="1"/>
  <c r="H236" i="1"/>
  <c r="H534" i="1"/>
  <c r="H1461" i="1"/>
  <c r="H564" i="1"/>
  <c r="H413" i="1"/>
  <c r="H1207" i="1"/>
  <c r="H918" i="1"/>
  <c r="H1410" i="1"/>
  <c r="H593" i="1"/>
  <c r="H1566" i="1"/>
  <c r="H1152" i="1"/>
  <c r="H434" i="1"/>
  <c r="H200" i="1"/>
  <c r="H137" i="1"/>
  <c r="H949" i="1"/>
  <c r="H1403" i="1"/>
  <c r="H880" i="1"/>
  <c r="H1914" i="1"/>
  <c r="H1273" i="1"/>
  <c r="H1845" i="1"/>
  <c r="H1745" i="1"/>
  <c r="H728" i="1"/>
  <c r="H117" i="1"/>
  <c r="H276" i="1"/>
  <c r="H82" i="1"/>
  <c r="H1643" i="1"/>
  <c r="H1943" i="1"/>
  <c r="H321" i="1"/>
  <c r="H1344" i="1"/>
  <c r="H879" i="1"/>
  <c r="H779" i="1"/>
  <c r="H1493" i="1"/>
  <c r="H1370" i="1"/>
  <c r="H1486" i="1"/>
  <c r="H1110" i="1"/>
  <c r="H189" i="1"/>
  <c r="H1933" i="1"/>
  <c r="H849" i="1"/>
  <c r="H1638" i="1"/>
  <c r="H1859" i="1"/>
  <c r="H713" i="1"/>
  <c r="H856" i="1"/>
  <c r="H1737" i="1"/>
  <c r="H1877" i="1"/>
  <c r="H988" i="1"/>
  <c r="H649" i="1"/>
  <c r="H1447" i="1"/>
  <c r="H1010" i="1"/>
  <c r="H1601" i="1"/>
  <c r="H1028" i="1"/>
  <c r="H1308" i="1"/>
  <c r="H617" i="1"/>
  <c r="H1480" i="1"/>
  <c r="H744" i="1"/>
  <c r="H1717" i="1"/>
  <c r="H1279" i="1"/>
  <c r="H371" i="1"/>
  <c r="H479" i="1"/>
  <c r="H503" i="1"/>
  <c r="H693" i="1"/>
  <c r="H1192" i="1"/>
  <c r="H562" i="1"/>
  <c r="H1723" i="1"/>
  <c r="H89" i="1"/>
  <c r="H1545" i="1"/>
  <c r="H550" i="1"/>
  <c r="H1150" i="1"/>
  <c r="H1788" i="1"/>
  <c r="H35" i="1"/>
  <c r="H776" i="1"/>
  <c r="H246" i="1"/>
  <c r="H1554" i="1"/>
  <c r="H1666" i="1"/>
  <c r="H404" i="1"/>
  <c r="H1362" i="1"/>
  <c r="H636" i="1"/>
  <c r="H1268" i="1"/>
  <c r="H470" i="1"/>
  <c r="H1353" i="1"/>
  <c r="H1430" i="1"/>
  <c r="H1978" i="1"/>
  <c r="H1838" i="1"/>
  <c r="H1425" i="1"/>
  <c r="H1957" i="1"/>
  <c r="H704" i="1"/>
  <c r="H1324" i="1"/>
  <c r="H1291" i="1"/>
  <c r="H4" i="1"/>
  <c r="H1421" i="1"/>
  <c r="H1967" i="1"/>
  <c r="H648" i="1"/>
  <c r="H385" i="1"/>
  <c r="H225" i="1"/>
  <c r="H70" i="1"/>
  <c r="H1345" i="1"/>
  <c r="H810" i="1"/>
  <c r="H350" i="1"/>
  <c r="H439" i="1"/>
  <c r="H1713" i="1"/>
  <c r="H147" i="1"/>
  <c r="H1017" i="1"/>
  <c r="H1235" i="1"/>
  <c r="H1267" i="1"/>
  <c r="H616" i="1"/>
  <c r="H1082" i="1"/>
  <c r="H726" i="1"/>
  <c r="H519" i="1"/>
  <c r="H1378" i="1"/>
  <c r="H1880" i="1"/>
  <c r="H932" i="1"/>
  <c r="H1692" i="1"/>
  <c r="H1254" i="1"/>
  <c r="H784" i="1"/>
  <c r="H496" i="1"/>
  <c r="H1605" i="1"/>
  <c r="H254" i="1"/>
  <c r="H171" i="1"/>
  <c r="H939" i="1"/>
  <c r="H670" i="1"/>
  <c r="H1867" i="1"/>
  <c r="H1220" i="1"/>
  <c r="H962" i="1"/>
  <c r="H820" i="1"/>
  <c r="H1243" i="1"/>
  <c r="H1684" i="1"/>
  <c r="H748" i="1"/>
  <c r="H301" i="1"/>
  <c r="H1407" i="1"/>
  <c r="H1159" i="1"/>
  <c r="H84" i="1"/>
  <c r="H417" i="1"/>
  <c r="H1187" i="1"/>
  <c r="H1543" i="1"/>
  <c r="H203" i="1"/>
  <c r="H592" i="1"/>
  <c r="H1439" i="1"/>
  <c r="H770" i="1"/>
  <c r="H47" i="1"/>
  <c r="H1472" i="1"/>
  <c r="H83" i="1"/>
  <c r="H936" i="1"/>
  <c r="H1952" i="1"/>
  <c r="H980" i="1"/>
  <c r="H270" i="1"/>
  <c r="H77" i="1"/>
  <c r="H854" i="1"/>
  <c r="H1286" i="1"/>
  <c r="H1314" i="1"/>
  <c r="H3" i="1"/>
  <c r="H576" i="1"/>
  <c r="H861" i="1"/>
  <c r="H1098" i="1"/>
  <c r="H410" i="1"/>
  <c r="H463" i="1"/>
  <c r="H448" i="1"/>
  <c r="H367" i="1"/>
  <c r="H1825" i="1"/>
  <c r="H1853" i="1"/>
  <c r="H175" i="1"/>
  <c r="H1005" i="1"/>
  <c r="H1214" i="1"/>
  <c r="H533" i="1"/>
  <c r="H1343" i="1"/>
  <c r="H1740" i="1"/>
  <c r="H754" i="1"/>
  <c r="H1842" i="1"/>
  <c r="H326" i="1"/>
  <c r="H1355" i="1"/>
  <c r="H656" i="1"/>
  <c r="H17" i="1"/>
  <c r="H1777" i="1"/>
  <c r="H561" i="1"/>
  <c r="H1988" i="1"/>
  <c r="H170" i="1"/>
  <c r="H54" i="1"/>
  <c r="H1498" i="1"/>
  <c r="H1907" i="1"/>
  <c r="H611" i="1"/>
  <c r="H1302" i="1"/>
  <c r="H1918" i="1"/>
  <c r="H1564" i="1"/>
  <c r="H554" i="1"/>
  <c r="H1644" i="1"/>
  <c r="H1993" i="1"/>
  <c r="H732" i="1"/>
  <c r="H1770" i="1"/>
  <c r="H1037" i="1"/>
  <c r="H741" i="1"/>
  <c r="H391" i="1"/>
  <c r="H1925" i="1"/>
  <c r="H92" i="1"/>
  <c r="H1846" i="1"/>
  <c r="H297" i="1"/>
  <c r="H1081" i="1"/>
  <c r="H1587" i="1"/>
  <c r="H191" i="1"/>
  <c r="H27" i="1"/>
  <c r="H56" i="1"/>
  <c r="H643" i="1"/>
  <c r="H782" i="1"/>
  <c r="H1840" i="1"/>
  <c r="H1802" i="1"/>
  <c r="H28" i="1"/>
  <c r="H1999" i="1"/>
  <c r="H1688" i="1"/>
  <c r="H1248" i="1"/>
  <c r="H1698" i="1"/>
  <c r="H1902" i="1"/>
  <c r="H1127" i="1"/>
  <c r="H1871" i="1"/>
  <c r="H681" i="1"/>
  <c r="H1440" i="1"/>
  <c r="H973" i="1"/>
  <c r="H412" i="1"/>
  <c r="H272" i="1"/>
  <c r="H1823" i="1"/>
  <c r="H90" i="1"/>
  <c r="H947" i="1"/>
  <c r="H921" i="1"/>
  <c r="H812" i="1"/>
  <c r="H235" i="1"/>
  <c r="H351" i="1"/>
  <c r="H1668" i="1"/>
  <c r="H909" i="1"/>
  <c r="H1879" i="1"/>
  <c r="H160" i="1"/>
  <c r="H1854" i="1"/>
  <c r="H1411" i="1"/>
  <c r="H694" i="1"/>
  <c r="H1551" i="1"/>
  <c r="H1674" i="1"/>
  <c r="H701" i="1"/>
  <c r="H1966" i="1"/>
  <c r="H173" i="1"/>
  <c r="H338" i="1"/>
  <c r="H1469" i="1"/>
  <c r="H1958" i="1"/>
  <c r="H1977" i="1"/>
  <c r="H374" i="1"/>
  <c r="H19" i="1"/>
  <c r="H1942" i="1"/>
  <c r="H1652" i="1"/>
  <c r="H887" i="1"/>
  <c r="H1744" i="1"/>
  <c r="H1408" i="1"/>
  <c r="H686" i="1"/>
  <c r="H766" i="1"/>
  <c r="H1861" i="1"/>
  <c r="H44" i="1"/>
  <c r="H628" i="1"/>
  <c r="H1422" i="1"/>
  <c r="H1118" i="1"/>
  <c r="H1232" i="1"/>
  <c r="H1405" i="1"/>
  <c r="H1748" i="1"/>
  <c r="H1161" i="1"/>
  <c r="H123" i="1"/>
  <c r="H916" i="1"/>
  <c r="H1986" i="1"/>
  <c r="H1170" i="1"/>
  <c r="H839" i="1"/>
  <c r="H1747" i="1"/>
  <c r="H129" i="1"/>
  <c r="H597" i="1"/>
  <c r="H87" i="1"/>
  <c r="H52" i="1"/>
  <c r="H249" i="1"/>
  <c r="H746" i="1"/>
  <c r="H1484" i="1"/>
  <c r="H331" i="1"/>
  <c r="H1069" i="1"/>
  <c r="H159" i="1"/>
  <c r="H1426" i="1"/>
  <c r="H899" i="1"/>
  <c r="H399" i="1"/>
  <c r="H1377" i="1"/>
  <c r="H1881" i="1"/>
  <c r="H241" i="1"/>
  <c r="H1323" i="1"/>
  <c r="H1034" i="1"/>
  <c r="H497" i="1"/>
  <c r="H609" i="1"/>
  <c r="H698" i="1"/>
  <c r="H149" i="1"/>
  <c r="H954" i="1"/>
  <c r="H308" i="1"/>
  <c r="H540" i="1"/>
  <c r="H709" i="1"/>
  <c r="H758" i="1"/>
  <c r="H679" i="1"/>
  <c r="H688" i="1"/>
  <c r="H654" i="1"/>
  <c r="H166" i="1"/>
  <c r="H901" i="1"/>
  <c r="H1147" i="1"/>
  <c r="H1552" i="1"/>
  <c r="H920" i="1"/>
  <c r="H1185" i="1"/>
  <c r="H888" i="1"/>
  <c r="H1767" i="1"/>
  <c r="H1062" i="1"/>
  <c r="H487" i="1"/>
  <c r="H1560" i="1"/>
  <c r="H364" i="1"/>
  <c r="H1151" i="1"/>
  <c r="H218" i="1"/>
  <c r="H673" i="1"/>
  <c r="H370" i="1"/>
  <c r="H697" i="1"/>
  <c r="H1857" i="1"/>
  <c r="H389" i="1"/>
  <c r="H1828" i="1"/>
  <c r="H1790" i="1"/>
  <c r="H437" i="1"/>
  <c r="H1385" i="1"/>
  <c r="H841" i="1"/>
  <c r="H890" i="1"/>
  <c r="H1715" i="1"/>
  <c r="H946" i="1"/>
  <c r="H1215" i="1"/>
  <c r="H981" i="1"/>
  <c r="H1099" i="1"/>
  <c r="H631" i="1"/>
  <c r="H1160" i="1"/>
  <c r="H1006" i="1"/>
  <c r="H433" i="1"/>
  <c r="H1710" i="1"/>
  <c r="H202" i="1"/>
  <c r="H465" i="1"/>
  <c r="H1732" i="1"/>
  <c r="H1459" i="1"/>
  <c r="H1523" i="1"/>
  <c r="H958" i="1"/>
  <c r="H1376" i="1"/>
  <c r="H205" i="1"/>
  <c r="H619" i="1"/>
  <c r="H155" i="1"/>
  <c r="H165" i="1"/>
  <c r="H808" i="1"/>
  <c r="H339" i="1"/>
  <c r="H1608" i="1"/>
  <c r="H762" i="1"/>
  <c r="H1894" i="1"/>
  <c r="H1983" i="1"/>
  <c r="H1300" i="1"/>
  <c r="H1239" i="1"/>
  <c r="H1613" i="1"/>
  <c r="H172" i="1"/>
  <c r="H955" i="1"/>
  <c r="H1829" i="1"/>
  <c r="H677" i="1"/>
  <c r="H1959" i="1"/>
  <c r="H151" i="1"/>
  <c r="H1875" i="1"/>
  <c r="H1210" i="1"/>
  <c r="H1066" i="1"/>
  <c r="H1699" i="1"/>
  <c r="H730" i="1"/>
  <c r="H1250" i="1"/>
  <c r="H1301" i="1"/>
  <c r="H1048" i="1"/>
  <c r="H242" i="1"/>
  <c r="H1679" i="1"/>
  <c r="H1266" i="1"/>
  <c r="H1905" i="1"/>
  <c r="H13" i="1"/>
  <c r="H545" i="1"/>
  <c r="H1863" i="1"/>
  <c r="H1030" i="1"/>
  <c r="H197" i="1"/>
  <c r="H1591" i="1"/>
  <c r="H1659" i="1"/>
  <c r="H1503" i="1"/>
  <c r="H1335" i="1"/>
  <c r="H1756" i="1"/>
  <c r="H1380" i="1"/>
  <c r="H257" i="1"/>
  <c r="H176" i="1"/>
  <c r="H563" i="1"/>
  <c r="H101" i="1"/>
  <c r="H1256" i="1"/>
  <c r="H745" i="1"/>
  <c r="H1148" i="1"/>
  <c r="H832" i="1"/>
  <c r="H543" i="1"/>
  <c r="H476" i="1"/>
  <c r="H386" i="1"/>
  <c r="H261" i="1"/>
  <c r="H1126" i="1"/>
  <c r="H975" i="1"/>
  <c r="H1263" i="1"/>
  <c r="H1295" i="1"/>
  <c r="H126" i="1"/>
  <c r="H922" i="1"/>
  <c r="H1058" i="1"/>
  <c r="H227" i="1"/>
  <c r="H1138" i="1"/>
  <c r="H1457" i="1"/>
  <c r="H639" i="1"/>
  <c r="H1654" i="1"/>
  <c r="H131" i="1"/>
  <c r="H1162" i="1"/>
  <c r="H703" i="1"/>
  <c r="H532" i="1"/>
  <c r="H797" i="1"/>
  <c r="H1565" i="1"/>
  <c r="H821" i="1"/>
  <c r="H419" i="1"/>
  <c r="H18" i="1"/>
  <c r="H190" i="1"/>
  <c r="H41" i="1"/>
  <c r="H1520" i="1"/>
  <c r="H441" i="1"/>
  <c r="H875" i="1"/>
  <c r="H1064" i="1"/>
  <c r="H1522" i="1"/>
  <c r="H1683" i="1"/>
  <c r="H1908" i="1"/>
  <c r="H743" i="1"/>
  <c r="H469" i="1"/>
  <c r="H833" i="1"/>
  <c r="H61" i="1"/>
  <c r="H1776" i="1"/>
  <c r="H1759" i="1"/>
  <c r="H1884" i="1"/>
  <c r="H1401" i="1"/>
  <c r="H1142" i="1"/>
  <c r="H305" i="1"/>
  <c r="H1570" i="1"/>
  <c r="H1193" i="1"/>
  <c r="H66" i="1"/>
  <c r="H965" i="1"/>
  <c r="H1330" i="1"/>
  <c r="H1893" i="1"/>
  <c r="H1839" i="1"/>
  <c r="H1661" i="1"/>
  <c r="H1633" i="1"/>
  <c r="H651" i="1"/>
  <c r="H466" i="1"/>
  <c r="H1791" i="1"/>
  <c r="H1253" i="1"/>
  <c r="H1136" i="1"/>
  <c r="H1423" i="1"/>
  <c r="H306" i="1"/>
  <c r="H1258" i="1"/>
  <c r="H1438" i="1"/>
  <c r="H1611" i="1"/>
  <c r="H915" i="1"/>
  <c r="H1039" i="1"/>
  <c r="H1276" i="1"/>
  <c r="H1386" i="1"/>
  <c r="H818" i="1"/>
  <c r="H1930" i="1"/>
  <c r="H742" i="1"/>
  <c r="H1939" i="1"/>
  <c r="H1272" i="1"/>
  <c r="H253" i="1"/>
  <c r="H427" i="1"/>
  <c r="H805" i="1"/>
  <c r="H428" i="1"/>
  <c r="H1750" i="1"/>
  <c r="H806" i="1"/>
  <c r="H1448" i="1"/>
  <c r="H1331" i="1"/>
  <c r="H341" i="1"/>
  <c r="H345" i="1"/>
  <c r="H291" i="1"/>
  <c r="H1365" i="1"/>
  <c r="H1332" i="1"/>
  <c r="H449" i="1"/>
  <c r="H342" i="1"/>
  <c r="H346" i="1"/>
  <c r="H292" i="1"/>
  <c r="H293" i="1"/>
  <c r="H1976" i="1"/>
  <c r="H336" i="1"/>
  <c r="H978" i="1"/>
  <c r="H1180" i="1"/>
  <c r="H96" i="1"/>
  <c r="H836" i="1"/>
  <c r="H153" i="1"/>
  <c r="H1445" i="1"/>
  <c r="H896" i="1"/>
  <c r="H1394" i="1"/>
  <c r="H1367" i="1"/>
  <c r="H666" i="1"/>
  <c r="H571" i="1"/>
  <c r="H1311" i="1"/>
  <c r="H1540" i="1"/>
  <c r="H1588" i="1"/>
  <c r="H1647" i="1"/>
  <c r="H675" i="1"/>
  <c r="H661" i="1"/>
  <c r="H718" i="1"/>
  <c r="H179" i="1"/>
  <c r="H1121" i="1"/>
  <c r="H1531" i="1"/>
  <c r="H1489" i="1"/>
  <c r="H1173" i="1"/>
  <c r="H10" i="1"/>
  <c r="H1729" i="1"/>
  <c r="H908" i="1"/>
  <c r="H1887" i="1"/>
  <c r="H647" i="1"/>
  <c r="H1479" i="1"/>
  <c r="H1358" i="1"/>
  <c r="H1297" i="1"/>
  <c r="H1607" i="1"/>
  <c r="H1714" i="1"/>
  <c r="H667" i="1"/>
  <c r="H1307" i="1"/>
  <c r="H983" i="1"/>
  <c r="H1406" i="1"/>
  <c r="H1617" i="1"/>
  <c r="H1897" i="1"/>
  <c r="H1899" i="1"/>
  <c r="H659" i="1"/>
  <c r="H678" i="1"/>
  <c r="H871" i="1"/>
  <c r="H710" i="1"/>
  <c r="H178" i="1"/>
  <c r="H1199" i="1"/>
  <c r="H1724" i="1"/>
  <c r="H1556" i="1"/>
  <c r="H1310" i="1"/>
  <c r="H36" i="1"/>
  <c r="H1848" i="1"/>
  <c r="H1296" i="1"/>
  <c r="H1804" i="1"/>
  <c r="H1703" i="1"/>
  <c r="H1994" i="1"/>
  <c r="H1582" i="1"/>
  <c r="H1084" i="1"/>
  <c r="H1264" i="1"/>
  <c r="H1240" i="1"/>
  <c r="H1982" i="1"/>
  <c r="H1313" i="1"/>
  <c r="H1559" i="1"/>
  <c r="H1350" i="1"/>
  <c r="H1868" i="1"/>
  <c r="H161" i="1"/>
  <c r="H816" i="1"/>
  <c r="H1283" i="1"/>
  <c r="H634" i="1"/>
  <c r="H300" i="1"/>
  <c r="H1872" i="1"/>
  <c r="H1387" i="1"/>
  <c r="H984" i="1"/>
  <c r="H262" i="1"/>
  <c r="H1040" i="1"/>
  <c r="H1176" i="1"/>
  <c r="H1052" i="1"/>
  <c r="H1615" i="1"/>
  <c r="H1222" i="1"/>
  <c r="H230" i="1"/>
  <c r="H1580" i="1"/>
  <c r="H1460" i="1"/>
  <c r="H1947" i="1"/>
  <c r="H872" i="1"/>
  <c r="H860" i="1"/>
  <c r="H598" i="1"/>
  <c r="H1247" i="1"/>
  <c r="H279" i="1"/>
  <c r="H1072" i="1"/>
  <c r="H1015" i="1"/>
  <c r="H140" i="1"/>
  <c r="H1054" i="1"/>
  <c r="H357" i="1"/>
  <c r="H1537" i="1"/>
  <c r="H878" i="1"/>
  <c r="H507" i="1"/>
  <c r="H1628" i="1"/>
  <c r="H334" i="1"/>
  <c r="H1571" i="1"/>
  <c r="H475" i="1"/>
  <c r="H387" i="1"/>
  <c r="H1651" i="1"/>
  <c r="H460" i="1"/>
  <c r="H1866" i="1"/>
  <c r="H1399" i="1"/>
  <c r="H948" i="1"/>
  <c r="H1847" i="1"/>
  <c r="H21" i="1"/>
  <c r="H1221" i="1"/>
  <c r="H691" i="1"/>
  <c r="H1602" i="1"/>
  <c r="H683" i="1"/>
  <c r="H1987" i="1"/>
  <c r="H1509" i="1"/>
  <c r="H1402" i="1"/>
  <c r="H299" i="1"/>
  <c r="H282" i="1"/>
  <c r="H1696" i="1"/>
  <c r="H62" i="1"/>
  <c r="H49" i="1"/>
  <c r="H376" i="1"/>
  <c r="H1274" i="1"/>
  <c r="H162" i="1"/>
  <c r="H863" i="1"/>
  <c r="H940" i="1"/>
  <c r="H1852" i="1"/>
  <c r="H1455" i="1"/>
  <c r="H100" i="1"/>
  <c r="H1336" i="1"/>
  <c r="H323" i="1"/>
  <c r="H624" i="1"/>
  <c r="H395" i="1"/>
  <c r="H1890" i="1"/>
  <c r="H185" i="1"/>
  <c r="H525" i="1"/>
  <c r="H260" i="1"/>
  <c r="H641" i="1"/>
  <c r="H1869" i="1"/>
  <c r="H1038" i="1"/>
  <c r="H86" i="1"/>
  <c r="H492" i="1"/>
  <c r="H1511" i="1"/>
  <c r="H1033" i="1"/>
  <c r="H278" i="1"/>
  <c r="H552" i="1"/>
  <c r="H1485" i="1"/>
  <c r="H269" i="1"/>
  <c r="H902" i="1"/>
  <c r="H1487" i="1"/>
  <c r="H1941" i="1"/>
  <c r="H1442" i="1"/>
  <c r="H1338" i="1"/>
  <c r="H853" i="1"/>
  <c r="H903" i="1"/>
  <c r="H1382" i="1"/>
  <c r="H1202" i="1"/>
  <c r="H952" i="1"/>
  <c r="H142" i="1"/>
  <c r="H1171" i="1"/>
  <c r="H134" i="1"/>
  <c r="H1206" i="1"/>
  <c r="H328" i="1"/>
  <c r="H1818" i="1"/>
  <c r="H1827" i="1"/>
  <c r="H1050" i="1"/>
  <c r="H9" i="1"/>
  <c r="H422" i="1"/>
  <c r="H284" i="1"/>
  <c r="H580" i="1"/>
  <c r="H1146" i="1"/>
  <c r="H1536" i="1"/>
  <c r="H1618" i="1"/>
  <c r="H680" i="1"/>
  <c r="H1951" i="1"/>
  <c r="H1650" i="1"/>
  <c r="H22" i="1"/>
  <c r="H696" i="1"/>
  <c r="H198" i="1"/>
  <c r="H1725" i="1"/>
  <c r="H1063" i="1"/>
  <c r="H560" i="1"/>
  <c r="H46" i="1"/>
  <c r="H1704" i="1"/>
  <c r="H1067" i="1"/>
  <c r="H1510" i="1"/>
  <c r="H1910" i="1"/>
  <c r="H1758" i="1"/>
  <c r="H354" i="1"/>
  <c r="H65" i="1"/>
  <c r="H435" i="1"/>
  <c r="H1778" i="1"/>
  <c r="H1785" i="1"/>
  <c r="H150" i="1"/>
  <c r="H720" i="1"/>
  <c r="H1013" i="1"/>
  <c r="H1249" i="1"/>
  <c r="H725" i="1"/>
  <c r="H734" i="1"/>
  <c r="H1824" i="1"/>
  <c r="H1862" i="1"/>
  <c r="H589" i="1"/>
  <c r="H42" i="1"/>
  <c r="H403" i="1"/>
  <c r="H568" i="1"/>
  <c r="H1474" i="1"/>
  <c r="H1104" i="1"/>
  <c r="H1492" i="1"/>
  <c r="H1137" i="1"/>
  <c r="H1325" i="1"/>
  <c r="H1226" i="1"/>
  <c r="H1997" i="1"/>
  <c r="H1783" i="1"/>
  <c r="H1321" i="1"/>
  <c r="H612" i="1"/>
  <c r="H633" i="1"/>
  <c r="H1134" i="1"/>
  <c r="H1527" i="1"/>
  <c r="H982" i="1"/>
  <c r="H1870" i="1"/>
  <c r="H1919" i="1"/>
  <c r="H1140" i="1"/>
  <c r="H1787" i="1"/>
  <c r="H1553" i="1"/>
  <c r="H1772" i="1"/>
  <c r="H238" i="1"/>
  <c r="H1157" i="1"/>
  <c r="H1900" i="1"/>
  <c r="H558" i="1"/>
  <c r="H1720" i="1"/>
  <c r="H1016" i="1"/>
  <c r="H956" i="1"/>
  <c r="H760" i="1"/>
  <c r="H1261" i="1"/>
  <c r="H224" i="1"/>
  <c r="H1798" i="1"/>
  <c r="H1782" i="1"/>
  <c r="H1212" i="1"/>
  <c r="H977" i="1"/>
  <c r="H141" i="1"/>
  <c r="H1245" i="1"/>
  <c r="H1361" i="1"/>
  <c r="H488" i="1"/>
  <c r="H799" i="1"/>
  <c r="H1569" i="1"/>
  <c r="H923" i="1"/>
  <c r="H1627" i="1"/>
  <c r="H739" i="1"/>
  <c r="H15" i="1"/>
  <c r="H1562" i="1"/>
  <c r="H891" i="1"/>
  <c r="H231" i="1"/>
  <c r="H1497" i="1"/>
  <c r="H1109" i="1"/>
  <c r="H259" i="1"/>
  <c r="H60" i="1"/>
  <c r="H785" i="1"/>
  <c r="H768" i="1"/>
  <c r="H1761" i="1"/>
  <c r="H29" i="1"/>
  <c r="H1851" i="1"/>
  <c r="H1585" i="1"/>
  <c r="H489" i="1"/>
  <c r="H976" i="1"/>
  <c r="H778" i="1"/>
  <c r="H335" i="1"/>
  <c r="H1507" i="1"/>
  <c r="H1218" i="1"/>
  <c r="H125" i="1"/>
  <c r="H1974" i="1"/>
  <c r="H1200" i="1"/>
  <c r="H219" i="1"/>
  <c r="H840" i="1"/>
  <c r="H737" i="1"/>
  <c r="H130" i="1"/>
  <c r="H910" i="1"/>
  <c r="H1936" i="1"/>
  <c r="H471" i="1"/>
  <c r="H436" i="1"/>
  <c r="H809" i="1"/>
  <c r="H1167" i="1"/>
  <c r="H1342" i="1"/>
  <c r="H1597" i="1"/>
  <c r="H559" i="1"/>
  <c r="H1671" i="1"/>
  <c r="H514" i="1"/>
  <c r="H145" i="1"/>
  <c r="H1359" i="1"/>
  <c r="H929" i="1"/>
  <c r="H996" i="1"/>
  <c r="H505" i="1"/>
  <c r="H1592" i="1"/>
  <c r="H1001" i="1"/>
  <c r="H208" i="1"/>
  <c r="H957" i="1"/>
  <c r="H1418" i="1"/>
  <c r="H1826" i="1"/>
  <c r="H401" i="1"/>
  <c r="H78" i="1"/>
  <c r="H1675" i="1"/>
  <c r="H1112" i="1"/>
  <c r="H1328" i="1"/>
  <c r="H1701" i="1"/>
  <c r="H1749" i="1"/>
  <c r="H1781" i="1"/>
  <c r="H1797" i="1"/>
  <c r="H591" i="1"/>
  <c r="H1546" i="1"/>
  <c r="H1909" i="1"/>
  <c r="H1589" i="1"/>
  <c r="H855" i="1"/>
  <c r="H1055" i="1"/>
  <c r="H606" i="1"/>
  <c r="H1730" i="1"/>
  <c r="H16" i="1"/>
  <c r="H1929" i="1"/>
  <c r="H1622" i="1"/>
  <c r="H1100" i="1"/>
  <c r="H660" i="1"/>
  <c r="H397" i="1"/>
  <c r="H1801" i="1"/>
  <c r="H1512" i="1"/>
  <c r="H575" i="1"/>
  <c r="H174" i="1"/>
  <c r="H250" i="1"/>
  <c r="H1711" i="1"/>
  <c r="H1424" i="1"/>
  <c r="H1130" i="1"/>
  <c r="H1217" i="1"/>
  <c r="H1044" i="1"/>
  <c r="H447" i="1"/>
  <c r="H1524" i="1"/>
  <c r="H501" i="1"/>
  <c r="H1014" i="1"/>
  <c r="H819" i="1"/>
  <c r="H1998" i="1"/>
  <c r="H1917" i="1"/>
  <c r="H1673" i="1"/>
  <c r="H156" i="1"/>
  <c r="H705" i="1"/>
  <c r="H182" i="1"/>
  <c r="H1409" i="1"/>
  <c r="H862" i="1"/>
  <c r="H421" i="1"/>
  <c r="H1774" i="1"/>
  <c r="H837" i="1"/>
  <c r="H1228" i="1"/>
  <c r="H1860" i="1"/>
  <c r="H1658" i="1"/>
  <c r="H1195" i="1"/>
  <c r="H484" i="1"/>
  <c r="H795" i="1"/>
  <c r="H604" i="1"/>
  <c r="H1333" i="1"/>
  <c r="H945" i="1"/>
  <c r="H1238" i="1"/>
  <c r="H1901" i="1"/>
  <c r="H1471" i="1"/>
  <c r="H1945" i="1"/>
  <c r="H283" i="1"/>
  <c r="H1398" i="1"/>
  <c r="H271" i="1"/>
  <c r="H1284" i="1"/>
  <c r="H429" i="1"/>
  <c r="H280" i="1"/>
  <c r="H438" i="1"/>
  <c r="H1415" i="1"/>
  <c r="H206" i="1"/>
  <c r="H790" i="1"/>
  <c r="H699" i="1"/>
  <c r="H1079" i="1"/>
  <c r="H1656" i="1"/>
  <c r="H1236" i="1"/>
  <c r="H733" i="1"/>
  <c r="H717" i="1"/>
  <c r="H1874" i="1"/>
  <c r="H1763" i="1"/>
  <c r="H1926" i="1"/>
  <c r="H803" i="1"/>
  <c r="H541" i="1"/>
  <c r="H964" i="1"/>
  <c r="H605" i="1"/>
  <c r="H1165" i="1"/>
  <c r="H1968" i="1"/>
  <c r="H893" i="1"/>
  <c r="H455" i="1"/>
  <c r="H1640" i="1"/>
  <c r="H221" i="1"/>
  <c r="H794" i="1"/>
  <c r="H1636" i="1"/>
  <c r="H1950" i="1"/>
  <c r="H352" i="1"/>
  <c r="H132" i="1"/>
  <c r="H1242" i="1"/>
  <c r="H938" i="1"/>
  <c r="H48" i="1"/>
  <c r="H325" i="1"/>
  <c r="H188" i="1"/>
  <c r="H506" i="1"/>
  <c r="H835" i="1"/>
  <c r="H98" i="1"/>
  <c r="H1078" i="1"/>
  <c r="H1677" i="1"/>
  <c r="H1090" i="1"/>
  <c r="H50" i="1"/>
  <c r="H1665" i="1"/>
  <c r="H393" i="1"/>
  <c r="H883" i="1"/>
  <c r="H1686" i="1"/>
  <c r="H107" i="1"/>
  <c r="H1281" i="1"/>
  <c r="H1482" i="1"/>
  <c r="H1468" i="1"/>
  <c r="H73" i="1"/>
  <c r="H1693" i="1"/>
  <c r="H1741" i="1"/>
  <c r="H1672" i="1"/>
  <c r="H368" i="1"/>
  <c r="H445" i="1"/>
  <c r="H1705" i="1"/>
  <c r="H457" i="1"/>
  <c r="H67" i="1"/>
  <c r="H1706" i="1"/>
  <c r="H1133" i="1"/>
  <c r="H1318" i="1"/>
  <c r="H1956" i="1"/>
  <c r="H753" i="1"/>
  <c r="H68" i="1"/>
  <c r="H1634" i="1"/>
  <c r="H1985" i="1"/>
  <c r="H764" i="1"/>
  <c r="H1341" i="1"/>
  <c r="H817" i="1"/>
  <c r="H578" i="1"/>
  <c r="H1962" i="1"/>
  <c r="H289" i="1"/>
  <c r="H1927" i="1"/>
  <c r="H43" i="1"/>
  <c r="H1660" i="1"/>
  <c r="H1139" i="1"/>
  <c r="H579" i="1"/>
  <c r="H1475" i="1"/>
  <c r="H1794" i="1"/>
  <c r="H1944" i="1"/>
  <c r="H400" i="1"/>
  <c r="H669" i="1"/>
  <c r="H1174" i="1"/>
  <c r="H2000" i="1"/>
  <c r="H1071" i="1"/>
  <c r="H868" i="1"/>
  <c r="H1441" i="1"/>
  <c r="H638" i="1"/>
  <c r="H290" i="1"/>
  <c r="H1892" i="1"/>
  <c r="H26" i="1"/>
  <c r="H1541" i="1"/>
  <c r="H1315" i="1"/>
  <c r="H1834" i="1"/>
  <c r="H1347" i="1"/>
  <c r="H1244" i="1"/>
  <c r="H495" i="1"/>
  <c r="H1371" i="1"/>
  <c r="H993" i="1"/>
  <c r="H103" i="1"/>
  <c r="H1735" i="1"/>
  <c r="H1175" i="1"/>
  <c r="H1434" i="1"/>
  <c r="H1508" i="1"/>
  <c r="H804" i="1"/>
  <c r="H912" i="1"/>
  <c r="H424" i="1"/>
  <c r="H55" i="1"/>
  <c r="H104" i="1"/>
  <c r="H1085" i="1"/>
  <c r="H266" i="1"/>
  <c r="H1849" i="1"/>
  <c r="H148" i="1"/>
  <c r="H462" i="1"/>
  <c r="H255" i="1"/>
  <c r="H228" i="1"/>
  <c r="H1381" i="1"/>
  <c r="H995" i="1"/>
  <c r="H774" i="1"/>
  <c r="H574" i="1"/>
  <c r="H1780" i="1"/>
  <c r="H1432" i="1"/>
  <c r="H1389" i="1"/>
  <c r="H781" i="1"/>
  <c r="H1519" i="1"/>
  <c r="H1035" i="1"/>
  <c r="H1083" i="1"/>
  <c r="H573" i="1"/>
  <c r="H1299" i="1"/>
  <c r="H865" i="1"/>
  <c r="H25" i="1"/>
  <c r="H1431" i="1"/>
  <c r="H1089" i="1"/>
  <c r="H1513" i="1"/>
  <c r="H1700" i="1"/>
  <c r="H1384" i="1"/>
  <c r="H1156" i="1"/>
  <c r="H971" i="1"/>
  <c r="H864" i="1"/>
  <c r="H1972" i="1"/>
  <c r="H458" i="1"/>
  <c r="H95" i="1"/>
  <c r="H1664" i="1"/>
  <c r="H348" i="1"/>
  <c r="H625" i="1"/>
  <c r="H1819" i="1"/>
  <c r="H1164" i="1"/>
  <c r="H1775" i="1"/>
  <c r="H1948" i="1"/>
  <c r="H119" i="1"/>
  <c r="H547" i="1"/>
  <c r="H642" i="1"/>
  <c r="H1154" i="1"/>
  <c r="H1478" i="1"/>
  <c r="H1530" i="1"/>
  <c r="H959" i="1"/>
  <c r="H1609" i="1"/>
  <c r="H1437" i="1"/>
  <c r="H383" i="1"/>
  <c r="H1691" i="1"/>
  <c r="H1793" i="1"/>
  <c r="H1219" i="1"/>
  <c r="H1337" i="1"/>
  <c r="H960" i="1"/>
  <c r="H1620" i="1"/>
  <c r="H1792" i="1"/>
  <c r="H1320" i="1"/>
  <c r="H538" i="1"/>
  <c r="H1753" i="1"/>
  <c r="H1895" i="1"/>
  <c r="H273" i="1"/>
  <c r="H1811" i="1"/>
  <c r="H780" i="1"/>
  <c r="H163" i="1"/>
  <c r="H1516" i="1"/>
  <c r="H1094" i="1"/>
  <c r="H1356" i="1"/>
  <c r="H1736" i="1"/>
  <c r="H223" i="1"/>
  <c r="H443" i="1"/>
  <c r="H30" i="1"/>
  <c r="H474" i="1"/>
  <c r="H275" i="1"/>
  <c r="H994" i="1"/>
  <c r="H498" i="1"/>
  <c r="H268" i="1"/>
  <c r="H767" i="1"/>
  <c r="H1108" i="1"/>
  <c r="H286" i="1"/>
  <c r="H934" i="1"/>
  <c r="H529" i="1"/>
  <c r="H927" i="1"/>
  <c r="H1303" i="1"/>
  <c r="H1533" i="1"/>
  <c r="H714" i="1"/>
  <c r="H442" i="1"/>
  <c r="H58" i="1"/>
  <c r="H721" i="1"/>
  <c r="H491" i="1"/>
  <c r="H181" i="1"/>
  <c r="H7" i="1"/>
  <c r="H881" i="1"/>
  <c r="H886" i="1"/>
  <c r="H652" i="1"/>
  <c r="H256" i="1"/>
  <c r="H444" i="1"/>
  <c r="H211" i="1"/>
  <c r="H787" i="1"/>
  <c r="H1521" i="1"/>
  <c r="H1619" i="1"/>
  <c r="H1205" i="1"/>
  <c r="H1143" i="1"/>
  <c r="H1548" i="1"/>
  <c r="H109" i="1"/>
  <c r="H1727" i="1"/>
  <c r="H1708" i="1"/>
  <c r="H1755" i="1"/>
  <c r="H207" i="1"/>
  <c r="H461" i="1"/>
  <c r="H687" i="1"/>
  <c r="H277" i="1"/>
  <c r="H362" i="1"/>
  <c r="H1676" i="1"/>
  <c r="H508" i="1"/>
  <c r="H1288" i="1"/>
  <c r="H1662" i="1"/>
  <c r="H394" i="1"/>
  <c r="H990" i="1"/>
  <c r="H1667" i="1"/>
  <c r="H1225" i="1"/>
  <c r="H1163" i="1"/>
  <c r="H1204" i="1"/>
  <c r="H1026" i="1"/>
  <c r="H859" i="1"/>
  <c r="H158" i="1"/>
  <c r="H752" i="1"/>
  <c r="H1550" i="1"/>
  <c r="H1007" i="1"/>
  <c r="H1122" i="1"/>
  <c r="H815" i="1"/>
  <c r="H157" i="1"/>
  <c r="H553" i="1"/>
  <c r="H644" i="1"/>
  <c r="H724" i="1"/>
  <c r="H1374" i="1"/>
  <c r="H1712" i="1"/>
  <c r="H40" i="1"/>
  <c r="H168" i="1"/>
  <c r="H1391" i="1"/>
  <c r="H1935" i="1"/>
  <c r="H102" i="1"/>
  <c r="H1453" i="1"/>
  <c r="H610" i="1"/>
  <c r="H1346" i="1"/>
  <c r="H240" i="1"/>
  <c r="H1458" i="1"/>
  <c r="H974" i="1"/>
  <c r="H1076" i="1"/>
  <c r="H1946" i="1"/>
  <c r="H1334" i="1"/>
  <c r="H1153" i="1"/>
  <c r="H689" i="1"/>
  <c r="H213" i="1"/>
  <c r="H867" i="1"/>
  <c r="H1539" i="1"/>
  <c r="H1528" i="1"/>
  <c r="H1970" i="1"/>
  <c r="H1796" i="1"/>
  <c r="H851" i="1"/>
  <c r="H288" i="1"/>
  <c r="H409" i="1"/>
  <c r="H467" i="1"/>
  <c r="H1719" i="1"/>
  <c r="H105" i="1"/>
  <c r="H1953" i="1"/>
  <c r="H511" i="1"/>
  <c r="H1203" i="1"/>
  <c r="H1517" i="1"/>
  <c r="H773" i="1"/>
  <c r="H584" i="1"/>
  <c r="H201" i="1"/>
  <c r="H64" i="1"/>
  <c r="H1496" i="1"/>
  <c r="H873" i="1"/>
  <c r="H1068" i="1"/>
  <c r="H11" i="1"/>
  <c r="H1495" i="1"/>
  <c r="H1177" i="1"/>
  <c r="H1984" i="1"/>
  <c r="H1505" i="1"/>
  <c r="H1833" i="1"/>
  <c r="H33" i="1"/>
  <c r="H1518" i="1"/>
  <c r="H523" i="1"/>
  <c r="H1113" i="1"/>
  <c r="H32" i="1"/>
  <c r="H1262" i="1"/>
  <c r="H1462" i="1"/>
  <c r="H353" i="1"/>
  <c r="H1022" i="1"/>
  <c r="H1400" i="1"/>
  <c r="H1816" i="1"/>
  <c r="H1940" i="1"/>
  <c r="H1742" i="1"/>
  <c r="H136" i="1"/>
  <c r="H1103" i="1"/>
  <c r="H472" i="1"/>
  <c r="H992" i="1"/>
  <c r="H1903" i="1"/>
  <c r="H1491" i="1"/>
  <c r="H1075" i="1"/>
  <c r="H1515" i="1"/>
  <c r="H1319" i="1"/>
  <c r="H1280" i="1"/>
  <c r="H1061" i="1"/>
  <c r="H838" i="1"/>
  <c r="H1626" i="1"/>
  <c r="H406" i="1"/>
  <c r="H646" i="1"/>
  <c r="H1913" i="1"/>
  <c r="H555" i="1"/>
  <c r="H1762" i="1"/>
  <c r="H118" i="1"/>
  <c r="H1435" i="1"/>
  <c r="H1179" i="1"/>
  <c r="H1189" i="1"/>
  <c r="H381" i="1"/>
  <c r="H1789" i="1"/>
  <c r="H363" i="1"/>
  <c r="H889" i="1"/>
  <c r="H425" i="1"/>
  <c r="H796" i="1"/>
  <c r="H1760" i="1"/>
  <c r="H911" i="1"/>
  <c r="H1395" i="1"/>
  <c r="H114" i="1"/>
  <c r="H1858" i="1"/>
  <c r="H1120" i="1"/>
  <c r="H979" i="1"/>
  <c r="H1476" i="1"/>
  <c r="H1046" i="1"/>
  <c r="H1259" i="1"/>
  <c r="H1197" i="1"/>
  <c r="H1092" i="1"/>
  <c r="H365" i="1"/>
  <c r="H1168" i="1"/>
  <c r="H513" i="1"/>
  <c r="H1832" i="1"/>
  <c r="H738" i="1"/>
  <c r="H1805" i="1"/>
  <c r="H1563" i="1"/>
  <c r="H1186" i="1"/>
  <c r="H1433" i="1"/>
  <c r="H264" i="1"/>
  <c r="H2" i="1"/>
  <c r="H1657" i="1"/>
  <c r="H937" i="1"/>
  <c r="H1227" i="1"/>
  <c r="H6" i="1"/>
  <c r="H620" i="1"/>
  <c r="H1116" i="1"/>
  <c r="H531" i="1"/>
  <c r="H630" i="1"/>
  <c r="H79" i="1"/>
  <c r="H1915" i="1"/>
  <c r="H71" i="1"/>
  <c r="H1036" i="1"/>
  <c r="H668" i="1"/>
  <c r="H204" i="1"/>
  <c r="H629" i="1"/>
  <c r="H1169" i="1"/>
  <c r="H1360" i="1"/>
  <c r="H998" i="1"/>
  <c r="H926" i="1"/>
  <c r="H1454" i="1"/>
  <c r="H924" i="1"/>
  <c r="H1830" i="1"/>
  <c r="H1125" i="1"/>
  <c r="H382" i="1"/>
  <c r="H414" i="1"/>
  <c r="H1922" i="1"/>
  <c r="H991" i="1"/>
  <c r="H1070" i="1"/>
  <c r="H1878" i="1"/>
  <c r="H1931" i="1"/>
  <c r="H1635" i="1"/>
  <c r="H1590" i="1"/>
  <c r="H1961" i="1"/>
  <c r="H244" i="1"/>
  <c r="H607" i="1"/>
  <c r="H1547" i="1"/>
  <c r="H332" i="1"/>
  <c r="H1115" i="1"/>
  <c r="H1051" i="1"/>
  <c r="H1097" i="1"/>
  <c r="H239" i="1"/>
  <c r="H1129" i="1"/>
  <c r="H1466" i="1"/>
  <c r="H1610" i="1"/>
  <c r="H585" i="1"/>
  <c r="H1087" i="1"/>
  <c r="H380" i="1"/>
  <c r="H913" i="1"/>
  <c r="H711" i="1"/>
  <c r="H214" i="1"/>
  <c r="H1317" i="1"/>
  <c r="H1184" i="1"/>
  <c r="H1612" i="1"/>
  <c r="H566" i="1"/>
  <c r="H1678" i="1"/>
  <c r="H485" i="1"/>
  <c r="H146" i="1"/>
  <c r="H1101" i="1"/>
  <c r="H167" i="1"/>
  <c r="H1812" i="1"/>
  <c r="H1309" i="1"/>
  <c r="H1733" i="1"/>
  <c r="H614" i="1"/>
  <c r="H355" i="1"/>
  <c r="H1803" i="1"/>
  <c r="H510" i="1"/>
  <c r="H1786" i="1"/>
  <c r="H1481" i="1"/>
  <c r="H1304" i="1"/>
  <c r="H356" i="1"/>
  <c r="H1807" i="1"/>
  <c r="H1181" i="1"/>
  <c r="H750" i="1"/>
  <c r="H128" i="1"/>
  <c r="H521" i="1"/>
  <c r="H229" i="1"/>
  <c r="H623" i="1"/>
  <c r="H1229" i="1"/>
  <c r="H1934" i="1"/>
  <c r="H1603" i="1"/>
  <c r="H557" i="1"/>
  <c r="H215" i="1"/>
  <c r="H1773" i="1"/>
  <c r="H1348" i="1"/>
  <c r="H139" i="1"/>
  <c r="H232" i="1"/>
  <c r="H567" i="1"/>
  <c r="H716" i="1"/>
  <c r="H1141" i="1"/>
  <c r="H144" i="1"/>
  <c r="H1357" i="1"/>
  <c r="H1822" i="1"/>
  <c r="H298" i="1"/>
  <c r="H1354" i="1"/>
  <c r="H112" i="1"/>
  <c r="H765" i="1"/>
  <c r="H468" i="1"/>
  <c r="H373" i="1"/>
  <c r="H1649" i="1"/>
  <c r="H1464" i="1"/>
  <c r="H1817" i="1"/>
  <c r="H483" i="1"/>
  <c r="H226" i="1"/>
  <c r="H1992" i="1"/>
  <c r="H209" i="1"/>
  <c r="H247" i="1"/>
  <c r="H1739" i="1"/>
  <c r="H243" i="1"/>
  <c r="H1029" i="1"/>
  <c r="H1351" i="1"/>
  <c r="H801" i="1"/>
  <c r="H1368" i="1"/>
  <c r="H1529" i="1"/>
  <c r="H928" i="1"/>
  <c r="H672" i="1"/>
  <c r="H1616" i="1"/>
  <c r="H1809" i="1"/>
  <c r="H265" i="1"/>
  <c r="H692" i="1"/>
  <c r="H143" i="1"/>
  <c r="H1086" i="1"/>
  <c r="H1965" i="1"/>
  <c r="H512" i="1"/>
  <c r="H408" i="1"/>
  <c r="H1417" i="1"/>
  <c r="H135" i="1"/>
  <c r="H330" i="1"/>
  <c r="H1621" i="1"/>
  <c r="H420" i="1"/>
  <c r="H1955" i="1"/>
  <c r="H500" i="1"/>
  <c r="H1429" i="1"/>
  <c r="H1751" i="1"/>
  <c r="H85" i="1"/>
  <c r="H1257" i="1"/>
  <c r="H1573" i="1"/>
  <c r="H287" i="1"/>
  <c r="H360" i="1"/>
  <c r="H944" i="1"/>
  <c r="H682" i="1"/>
  <c r="H874" i="1"/>
  <c r="H1246" i="1"/>
  <c r="H122" i="1"/>
  <c r="H951" i="1"/>
  <c r="H446" i="1"/>
  <c r="H477" i="1"/>
  <c r="H1031" i="1"/>
  <c r="H74" i="1"/>
  <c r="H963" i="1"/>
  <c r="H594" i="1"/>
  <c r="H1293" i="1"/>
  <c r="H1191" i="1"/>
  <c r="H1414" i="1"/>
  <c r="H1921" i="1"/>
  <c r="H169" i="1"/>
  <c r="H1614" i="1"/>
  <c r="H1265" i="1"/>
  <c r="H935" i="1"/>
  <c r="H93" i="1"/>
  <c r="H184" i="1"/>
  <c r="H702" i="1"/>
  <c r="H530" i="1"/>
  <c r="H473" i="1"/>
  <c r="H1598" i="1"/>
  <c r="H1583" i="1"/>
  <c r="H1949" i="1"/>
  <c r="H222" i="1"/>
  <c r="H1888" i="1"/>
  <c r="H1025" i="1"/>
  <c r="H1549" i="1"/>
  <c r="H615" i="1"/>
  <c r="H1073" i="1"/>
  <c r="H1271" i="1"/>
  <c r="H1208" i="1"/>
  <c r="H199" i="1"/>
  <c r="H1000" i="1"/>
  <c r="H1808" i="1"/>
  <c r="H581" i="1"/>
  <c r="H653" i="1"/>
  <c r="H384" i="1"/>
  <c r="H1234" i="1"/>
  <c r="H522" i="1"/>
  <c r="H415" i="1"/>
  <c r="H1596" i="1"/>
  <c r="H775" i="1"/>
  <c r="H842" i="1"/>
  <c r="H1642" i="1"/>
  <c r="H1594" i="1"/>
  <c r="H1923" i="1"/>
  <c r="H115" i="1"/>
  <c r="H396" i="1"/>
  <c r="H303" i="1"/>
  <c r="H898" i="1"/>
  <c r="H1924" i="1"/>
  <c r="H1444" i="1"/>
  <c r="H1388" i="1"/>
  <c r="H601" i="1"/>
  <c r="H1465" i="1"/>
  <c r="H1251" i="1"/>
  <c r="H1981" i="1"/>
  <c r="H81" i="1"/>
  <c r="H24" i="1"/>
  <c r="H1278" i="1"/>
  <c r="H546" i="1"/>
  <c r="H907" i="1"/>
  <c r="H1625" i="1"/>
  <c r="H535" i="1"/>
  <c r="H858" i="1"/>
  <c r="H565" i="1"/>
  <c r="H595" i="1"/>
  <c r="H674" i="1"/>
  <c r="H1669" i="1"/>
  <c r="H1558" i="1"/>
  <c r="H772" i="1"/>
  <c r="H1002" i="1"/>
  <c r="H1443" i="1"/>
  <c r="H798" i="1"/>
  <c r="H1682" i="1"/>
  <c r="H1106" i="1"/>
  <c r="H39" i="1"/>
  <c r="H1349" i="1"/>
  <c r="H1233" i="1"/>
  <c r="H1697" i="1"/>
  <c r="H866" i="1"/>
  <c r="H1178" i="1"/>
  <c r="H846" i="1"/>
  <c r="H1726" i="1"/>
  <c r="H1689" i="1"/>
  <c r="H1831" i="1"/>
</calcChain>
</file>

<file path=xl/sharedStrings.xml><?xml version="1.0" encoding="utf-8"?>
<sst xmlns="http://schemas.openxmlformats.org/spreadsheetml/2006/main" count="12645" uniqueCount="5088">
  <si>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</si>
  <si>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</si>
  <si>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</si>
  <si>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</si>
  <si>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</si>
  <si>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</si>
  <si>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</si>
  <si>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</si>
  <si>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</si>
  <si>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</si>
  <si>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</si>
  <si>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</si>
  <si>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BINDER NOTE JOYKO A5-MHPT-M516 (BIRU)</t>
  </si>
  <si>
    <t>B note A5 JK M516 hijau</t>
  </si>
  <si>
    <t>BINDER NOTE JOYKO A5-MHPT-M516 (HIJAU)</t>
  </si>
  <si>
    <t>B note A5 JK M516 pink</t>
  </si>
  <si>
    <t>BINDER NOTE JOYKO A5-MHPT-M516 (PINK)</t>
  </si>
  <si>
    <t>B note A5 JK M516 ungu</t>
  </si>
  <si>
    <t>BINDER NOTE JOYKO A5-MHPT-M516 (UNGU)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</si>
  <si>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</si>
  <si>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</si>
  <si>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</si>
  <si>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</si>
  <si>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</si>
  <si>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</si>
  <si>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</si>
  <si>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</si>
  <si>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</si>
  <si>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</si>
  <si>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</si>
  <si>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</si>
  <si>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</si>
  <si>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</si>
  <si>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</si>
  <si>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</si>
  <si>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</si>
  <si>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</si>
  <si>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</si>
  <si>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</si>
  <si>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</si>
  <si>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</si>
  <si>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</si>
  <si>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</si>
  <si>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</si>
  <si>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</si>
  <si>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</si>
  <si>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</si>
  <si>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</si>
  <si>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</si>
  <si>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</si>
  <si>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</si>
  <si>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</si>
  <si>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</si>
  <si>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</si>
  <si>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</si>
  <si>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</si>
  <si>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</si>
  <si>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</si>
  <si>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</si>
  <si>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</si>
  <si>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</si>
  <si>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</si>
  <si>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</si>
  <si>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</si>
  <si>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</si>
  <si>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</si>
  <si>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</si>
  <si>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</si>
  <si>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</si>
  <si>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</si>
  <si>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</si>
  <si>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</si>
  <si>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</si>
  <si>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</si>
  <si>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</si>
  <si>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</si>
  <si>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</si>
  <si>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</si>
  <si>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</si>
  <si>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</si>
  <si>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</si>
  <si>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</si>
  <si>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</si>
  <si>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</si>
  <si>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</si>
  <si>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</si>
  <si>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</si>
  <si>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</si>
  <si>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</si>
  <si>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</si>
  <si>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</si>
  <si>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</si>
  <si>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</si>
  <si>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</si>
  <si>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</si>
  <si>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</si>
  <si>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</si>
  <si>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</si>
  <si>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</si>
  <si>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</si>
  <si>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</si>
  <si>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</si>
  <si>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</si>
  <si>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</si>
  <si>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</si>
  <si>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</si>
  <si>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</si>
  <si>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</si>
  <si>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</si>
  <si>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</si>
  <si>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</si>
  <si>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</si>
  <si>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</si>
  <si>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</si>
  <si>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</si>
  <si>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</si>
  <si>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</si>
  <si>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</si>
  <si>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</si>
  <si>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</si>
  <si>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</si>
  <si>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</si>
  <si>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</si>
  <si>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</si>
  <si>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</si>
  <si>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</si>
  <si>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</si>
  <si>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</si>
  <si>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</si>
  <si>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</si>
  <si>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</si>
  <si>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</si>
  <si>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</si>
  <si>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</si>
  <si>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</si>
  <si>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</si>
  <si>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</si>
  <si>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</si>
  <si>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</si>
  <si>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</si>
  <si>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</si>
  <si>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</si>
  <si>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</si>
  <si>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</si>
  <si>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</si>
  <si>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</si>
  <si>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</si>
  <si>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</si>
  <si>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</si>
  <si>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</si>
  <si>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</si>
  <si>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</si>
  <si>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</si>
  <si>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</si>
  <si>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</si>
  <si>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</si>
  <si>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</si>
  <si>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</si>
  <si>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</si>
  <si>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</si>
  <si>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</si>
  <si>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</si>
  <si>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</si>
  <si>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</si>
  <si>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</si>
  <si>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</si>
  <si>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</si>
  <si>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</si>
  <si>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</si>
  <si>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</si>
  <si>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</si>
  <si>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</si>
  <si>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</si>
  <si>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</si>
  <si>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</si>
  <si>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</si>
  <si>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</si>
  <si>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</si>
  <si>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</si>
  <si>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</si>
  <si>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</si>
  <si>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</si>
  <si>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</si>
  <si>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</si>
  <si>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</si>
  <si>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</si>
  <si>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</si>
  <si>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</si>
  <si>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</si>
  <si>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</si>
  <si>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</si>
  <si>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</si>
  <si>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</si>
  <si>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</si>
  <si>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</si>
  <si>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</si>
  <si>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</si>
  <si>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</si>
  <si>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</si>
  <si>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</si>
  <si>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</si>
  <si>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</si>
  <si>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</si>
  <si>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</si>
  <si>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</si>
  <si>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</si>
  <si>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</si>
  <si>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</si>
  <si>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</si>
  <si>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</si>
  <si>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</si>
  <si>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</si>
  <si>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</si>
  <si>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</si>
  <si>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</si>
  <si>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</si>
  <si>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</si>
  <si>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</si>
  <si>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</si>
  <si>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</si>
  <si>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</si>
  <si>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</si>
  <si>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</si>
  <si>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</si>
  <si>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</si>
  <si>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</si>
  <si>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</si>
  <si>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</si>
  <si>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</si>
  <si>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</si>
  <si>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</si>
  <si>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</si>
  <si>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</si>
  <si>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</si>
  <si>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</si>
  <si>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</si>
  <si>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</si>
  <si>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</si>
  <si>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</si>
  <si>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</si>
  <si>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</si>
  <si>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</si>
  <si>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</si>
  <si>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</si>
  <si>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</si>
  <si>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</si>
  <si>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</si>
  <si>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</si>
  <si>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</si>
  <si>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</si>
  <si>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</si>
  <si>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</si>
  <si>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</si>
  <si>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</si>
  <si>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</si>
  <si>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</si>
  <si>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</si>
  <si>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</si>
  <si>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</si>
  <si>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</si>
  <si>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</si>
  <si>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</si>
  <si>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</si>
  <si>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</si>
  <si>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</si>
  <si>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</si>
  <si>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</si>
  <si>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</si>
  <si>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</si>
  <si>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</si>
  <si>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</si>
  <si>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</si>
  <si>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</si>
  <si>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</si>
  <si>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</si>
  <si>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</si>
  <si>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</si>
  <si>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</si>
  <si>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</si>
  <si>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</si>
  <si>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</si>
  <si>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</si>
  <si>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</si>
  <si>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</si>
  <si>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</si>
  <si>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</si>
  <si>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</si>
  <si>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</si>
  <si>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</si>
  <si>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</si>
  <si>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</si>
  <si>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</si>
  <si>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</si>
  <si>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</si>
  <si>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</si>
  <si>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</si>
  <si>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</si>
  <si>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</si>
  <si>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</si>
  <si>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</si>
  <si>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</si>
  <si>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</si>
  <si>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</si>
  <si>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</si>
  <si>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</si>
  <si>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</si>
  <si>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</si>
  <si>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</si>
  <si>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JOYKO GP-265 Q-GEL Hitam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</si>
  <si>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</si>
  <si>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</si>
  <si>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</si>
  <si>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</si>
  <si>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</si>
  <si>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</si>
  <si>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</si>
  <si>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</si>
  <si>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</si>
  <si>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</si>
  <si>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</si>
  <si>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</si>
  <si>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</si>
  <si>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</si>
  <si>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</si>
  <si>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</si>
  <si>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</si>
  <si>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</si>
  <si>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</si>
  <si>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</si>
  <si>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</si>
  <si>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</si>
  <si>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</si>
  <si>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</si>
  <si>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</si>
  <si>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</si>
  <si>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</si>
  <si>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</si>
  <si>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</si>
  <si>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</si>
  <si>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</si>
  <si>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</si>
  <si>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</si>
  <si>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</si>
  <si>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</si>
  <si>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</si>
  <si>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</si>
  <si>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</si>
  <si>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</si>
  <si>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</si>
  <si>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</si>
  <si>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</si>
  <si>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</si>
  <si>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</si>
  <si>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</si>
  <si>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</si>
  <si>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</si>
  <si>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</si>
  <si>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</si>
  <si>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</si>
  <si>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</si>
  <si>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</si>
  <si>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</si>
  <si>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</si>
  <si>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</si>
  <si>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</si>
  <si>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</si>
  <si>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</si>
  <si>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</si>
  <si>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</si>
  <si>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</si>
  <si>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</si>
  <si>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</si>
  <si>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</si>
  <si>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</si>
  <si>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</si>
  <si>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</si>
  <si>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</si>
  <si>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</si>
  <si>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</si>
  <si>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</si>
  <si>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</si>
  <si>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</si>
  <si>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</si>
  <si>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</si>
  <si>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</si>
  <si>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</si>
  <si>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</si>
  <si>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</si>
  <si>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</si>
  <si>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</si>
  <si>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</si>
  <si>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</si>
  <si>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</si>
  <si>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</si>
  <si>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</si>
  <si>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</si>
  <si>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</si>
  <si>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</si>
  <si>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</si>
  <si>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</si>
  <si>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</si>
  <si>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</si>
  <si>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</si>
  <si>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</si>
  <si>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</si>
  <si>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</si>
  <si>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</si>
  <si>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</si>
  <si>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</si>
  <si>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</si>
  <si>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</si>
  <si>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</si>
  <si>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</si>
  <si>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</si>
  <si>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</si>
  <si>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</si>
  <si>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</si>
  <si>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</si>
  <si>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</si>
  <si>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</si>
  <si>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</si>
  <si>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</si>
  <si>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</si>
  <si>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</si>
  <si>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</si>
  <si>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</si>
  <si>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</si>
  <si>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</si>
  <si>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</si>
  <si>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</si>
  <si>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</si>
  <si>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</si>
  <si>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</si>
  <si>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</si>
  <si>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</si>
  <si>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</si>
  <si>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</si>
  <si>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</si>
  <si>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</si>
  <si>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</si>
  <si>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</si>
  <si>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</si>
  <si>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</si>
  <si>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</si>
  <si>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</si>
  <si>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</si>
  <si>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</si>
  <si>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</si>
  <si>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</si>
  <si>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</si>
  <si>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</si>
  <si>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</si>
  <si>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</si>
  <si>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</si>
  <si>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</si>
  <si>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</si>
  <si>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</si>
  <si>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</si>
  <si>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</si>
  <si>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</si>
  <si>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</si>
  <si>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</si>
  <si>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</si>
  <si>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</si>
  <si>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</si>
  <si>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</si>
  <si>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</si>
  <si>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</si>
  <si>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</si>
  <si>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</si>
  <si>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</si>
  <si>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</si>
  <si>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</si>
  <si>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</si>
  <si>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</si>
  <si>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</si>
  <si>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</si>
  <si>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</si>
  <si>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</si>
  <si>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</si>
  <si>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</si>
  <si>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</si>
  <si>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</si>
  <si>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</si>
  <si>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</si>
  <si>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</si>
  <si>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</si>
  <si>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</si>
  <si>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</si>
  <si>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</si>
  <si>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</si>
  <si>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</si>
  <si>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</si>
  <si>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</si>
  <si>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</si>
  <si>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</si>
  <si>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</si>
  <si>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</si>
  <si>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</si>
  <si>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</si>
  <si>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</si>
  <si>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</si>
  <si>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</si>
  <si>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</si>
  <si>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</si>
  <si>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</si>
  <si>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</si>
  <si>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</si>
  <si>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</si>
  <si>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</si>
  <si>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</si>
  <si>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</si>
  <si>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</si>
  <si>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</si>
  <si>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</si>
  <si>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</si>
  <si>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</si>
  <si>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</si>
  <si>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</si>
  <si>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</si>
  <si>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</si>
  <si>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</si>
  <si>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</si>
  <si>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</si>
  <si>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</si>
  <si>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</si>
  <si>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</si>
  <si>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</si>
  <si>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</si>
  <si>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</si>
  <si>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</si>
  <si>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</si>
  <si>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</si>
  <si>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</si>
  <si>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</si>
  <si>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</si>
  <si>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</si>
  <si>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</si>
  <si>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</si>
  <si>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</si>
  <si>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</si>
  <si>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</si>
  <si>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</si>
  <si>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</si>
  <si>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</si>
  <si>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</si>
  <si>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</si>
  <si>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</si>
  <si>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</si>
  <si>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</si>
  <si>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</si>
  <si>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</si>
  <si>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</si>
  <si>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</si>
  <si>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</si>
  <si>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</si>
  <si>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</si>
  <si>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</si>
  <si>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</si>
  <si>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</si>
  <si>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</si>
  <si>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</si>
  <si>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</si>
  <si>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</si>
  <si>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</si>
  <si>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</si>
  <si>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</si>
  <si>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</si>
  <si>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</si>
  <si>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</si>
  <si>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</si>
  <si>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</si>
  <si>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</si>
  <si>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</si>
  <si>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</si>
  <si>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</si>
  <si>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</si>
  <si>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</si>
  <si>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</si>
  <si>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</si>
  <si>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</si>
  <si>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</si>
  <si>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</si>
  <si>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</si>
  <si>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</si>
  <si>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</si>
  <si>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</si>
  <si>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</si>
  <si>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</si>
  <si>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</si>
  <si>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</si>
  <si>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</si>
  <si>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</si>
  <si>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</si>
  <si>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</si>
  <si>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</si>
  <si>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</si>
  <si>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</si>
  <si>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</si>
  <si>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</si>
  <si>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</si>
  <si>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</si>
  <si>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</si>
  <si>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</si>
  <si>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</si>
  <si>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</si>
  <si>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</si>
  <si>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</si>
  <si>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</si>
  <si>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</si>
  <si>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</si>
  <si>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</si>
  <si>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</si>
  <si>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</si>
  <si>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</si>
  <si>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</si>
  <si>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</si>
  <si>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</si>
  <si>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</si>
  <si>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</si>
  <si>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</si>
  <si>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</si>
  <si>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</si>
  <si>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</si>
  <si>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</si>
  <si>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</si>
  <si>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</si>
  <si>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</si>
  <si>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</si>
  <si>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</si>
  <si>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</si>
  <si>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</si>
  <si>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</si>
  <si>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</si>
  <si>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</si>
  <si>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</si>
  <si>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</si>
  <si>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</si>
  <si>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</si>
  <si>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</si>
  <si>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</si>
  <si>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</si>
  <si>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</si>
  <si>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</si>
  <si>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</si>
  <si>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</si>
  <si>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</si>
  <si>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</si>
  <si>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</si>
  <si>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</si>
  <si>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</si>
  <si>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</si>
  <si>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</si>
  <si>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</si>
  <si>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</si>
  <si>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</si>
  <si>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</si>
  <si>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</si>
  <si>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</si>
  <si>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</si>
  <si>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</si>
  <si>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</si>
  <si>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</si>
  <si>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</si>
  <si>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</si>
  <si>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</si>
  <si>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</si>
  <si>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</si>
  <si>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</si>
  <si>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</si>
  <si>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</si>
  <si>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</si>
  <si>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</si>
  <si>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</si>
  <si>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</si>
  <si>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</si>
  <si>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</si>
  <si>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</si>
  <si>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</si>
  <si>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</si>
  <si>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</si>
  <si>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</si>
  <si>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</si>
  <si>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</si>
  <si>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</si>
  <si>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</si>
  <si>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</si>
  <si>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</si>
  <si>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</si>
  <si>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</si>
  <si>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</si>
  <si>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</si>
  <si>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</si>
  <si>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</si>
  <si>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</si>
  <si>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</si>
  <si>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</si>
  <si>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</si>
  <si>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</si>
  <si>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</si>
  <si>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</si>
  <si>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</si>
  <si>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</si>
  <si>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</si>
  <si>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</si>
  <si>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</si>
  <si>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</si>
  <si>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</si>
  <si>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</si>
  <si>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</si>
  <si>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</si>
  <si>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</si>
  <si>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</si>
  <si>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</si>
  <si>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</si>
  <si>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</si>
  <si>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</si>
  <si>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</si>
  <si>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</si>
  <si>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</si>
  <si>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</si>
  <si>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</si>
  <si>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</si>
  <si>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</si>
  <si>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</si>
  <si>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</si>
  <si>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</si>
  <si>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</si>
  <si>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</si>
  <si>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</si>
  <si>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</si>
  <si>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</si>
  <si>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</si>
  <si>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</si>
  <si>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</si>
  <si>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</si>
  <si>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</si>
  <si>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</si>
  <si>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</si>
  <si>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</si>
  <si>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</si>
  <si>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</si>
  <si>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</si>
  <si>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</si>
  <si>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</si>
  <si>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</si>
  <si>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</si>
  <si>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</si>
  <si>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</si>
  <si>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</si>
  <si>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</si>
  <si>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</si>
  <si>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</si>
  <si>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</si>
  <si>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</si>
  <si>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</si>
  <si>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</si>
  <si>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</si>
  <si>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</si>
  <si>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</si>
  <si>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</si>
  <si>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</si>
  <si>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</si>
  <si>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</si>
  <si>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</si>
  <si>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</si>
  <si>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</si>
  <si>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</si>
  <si>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</si>
  <si>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</si>
  <si>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</si>
  <si>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</si>
  <si>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</si>
  <si>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</si>
  <si>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</si>
  <si>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</si>
  <si>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</si>
  <si>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</si>
  <si>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</si>
  <si>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</si>
  <si>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</si>
  <si>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</si>
  <si>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</si>
  <si>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</si>
  <si>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</si>
  <si>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</si>
  <si>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</si>
  <si>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</si>
  <si>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</si>
  <si>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</si>
  <si>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</si>
  <si>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</si>
  <si>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PENCIL P-93 JK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</si>
  <si>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</si>
  <si>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</si>
  <si>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</si>
  <si>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</si>
  <si>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</si>
  <si>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</si>
  <si>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</si>
  <si>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</si>
  <si>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</si>
  <si>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</si>
  <si>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</si>
  <si>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</si>
  <si>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</si>
  <si>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</si>
  <si>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</si>
  <si>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</si>
  <si>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</si>
  <si>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</si>
  <si>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</si>
  <si>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</si>
  <si>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</si>
  <si>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</si>
  <si>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</si>
  <si>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</si>
  <si>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</si>
  <si>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</si>
  <si>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</si>
  <si>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</si>
  <si>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</si>
  <si>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</si>
  <si>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</si>
  <si>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</si>
  <si>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</si>
  <si>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</si>
  <si>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</si>
  <si>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</si>
  <si>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</si>
  <si>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</si>
  <si>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</si>
  <si>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</si>
  <si>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</si>
  <si>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</si>
  <si>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</si>
  <si>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</si>
  <si>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</si>
  <si>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</si>
  <si>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</si>
  <si>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</si>
  <si>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</si>
  <si>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</si>
  <si>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</si>
  <si>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</si>
  <si>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</si>
  <si>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</si>
  <si>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Asahan JK B-75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</si>
  <si>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</si>
  <si>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</si>
  <si>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</si>
  <si>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</si>
  <si>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</si>
  <si>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</si>
  <si>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</si>
  <si>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</si>
  <si>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</si>
  <si>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</si>
  <si>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</si>
  <si>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</si>
  <si>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</si>
  <si>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</si>
  <si>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</si>
  <si>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</si>
  <si>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</si>
  <si>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</si>
  <si>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</si>
  <si>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</si>
  <si>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</si>
  <si>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</si>
  <si>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</si>
  <si>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</si>
  <si>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</si>
  <si>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</si>
  <si>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</si>
  <si>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</si>
  <si>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</si>
  <si>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</si>
  <si>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</si>
  <si>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</si>
  <si>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</si>
  <si>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</si>
  <si>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</si>
  <si>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</si>
  <si>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</si>
  <si>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</si>
  <si>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</si>
  <si>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</si>
  <si>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</si>
  <si>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</si>
  <si>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</si>
  <si>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</si>
  <si>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</si>
  <si>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</si>
  <si>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</si>
  <si>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</si>
  <si>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</si>
  <si>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</si>
  <si>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</si>
  <si>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</si>
  <si>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</si>
  <si>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</si>
  <si>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</si>
  <si>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</si>
  <si>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</si>
  <si>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</si>
  <si>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</si>
  <si>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</si>
  <si>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</si>
  <si>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</si>
  <si>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</si>
  <si>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</si>
  <si>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</si>
  <si>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</si>
  <si>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</si>
  <si>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</si>
  <si>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</si>
  <si>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</si>
  <si>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</si>
  <si>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</si>
  <si>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</si>
  <si>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</si>
  <si>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</si>
  <si>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</si>
  <si>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</si>
  <si>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</si>
  <si>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</si>
  <si>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</si>
  <si>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</si>
  <si>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</si>
  <si>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</si>
  <si>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</si>
  <si>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</si>
  <si>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</si>
  <si>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</si>
  <si>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</si>
  <si>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</si>
  <si>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</si>
  <si>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</si>
  <si>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</si>
  <si>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</si>
  <si>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</si>
  <si>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</si>
  <si>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</si>
  <si>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</si>
  <si>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</si>
  <si>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</si>
  <si>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</si>
  <si>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</si>
  <si>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</si>
  <si>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</si>
  <si>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</si>
  <si>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</si>
  <si>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</si>
  <si>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</si>
  <si>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</si>
  <si>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</si>
  <si>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</si>
  <si>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</si>
  <si>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</si>
  <si>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</si>
  <si>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</si>
  <si>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</si>
  <si>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</si>
  <si>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</si>
  <si>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</si>
  <si>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</si>
  <si>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</si>
  <si>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</si>
  <si>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</si>
  <si>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</si>
  <si>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</si>
  <si>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</si>
  <si>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</si>
  <si>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</si>
  <si>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</si>
  <si>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</si>
  <si>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</si>
  <si>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</si>
  <si>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</si>
  <si>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</si>
  <si>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</si>
  <si>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</si>
  <si>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</si>
  <si>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</si>
  <si>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</si>
  <si>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</si>
  <si>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</si>
  <si>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</si>
  <si>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</si>
  <si>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</si>
  <si>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</si>
  <si>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</si>
  <si>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</si>
  <si>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</si>
  <si>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</si>
  <si>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</si>
  <si>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</si>
  <si>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</si>
  <si>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</si>
  <si>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</si>
  <si>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</si>
  <si>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</si>
  <si>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</si>
  <si>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</si>
  <si>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</si>
  <si>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</si>
  <si>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</si>
  <si>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</si>
  <si>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</si>
  <si>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</si>
  <si>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</si>
  <si>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</si>
  <si>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</si>
  <si>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</si>
  <si>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</si>
  <si>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</si>
  <si>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</si>
  <si>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</si>
  <si>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</si>
  <si>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</si>
  <si>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</si>
  <si>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</si>
  <si>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</si>
  <si>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</si>
  <si>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</si>
  <si>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</si>
  <si>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</si>
  <si>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</si>
  <si>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</si>
  <si>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</si>
  <si>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</si>
  <si>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</si>
  <si>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</si>
  <si>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</si>
  <si>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</si>
  <si>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</si>
  <si>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</si>
  <si>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</si>
  <si>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</si>
  <si>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</si>
  <si>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</si>
  <si>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</si>
  <si>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</si>
  <si>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</si>
  <si>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</si>
  <si>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</si>
  <si>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</si>
  <si>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</si>
  <si>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</si>
  <si>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</si>
  <si>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</si>
  <si>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</si>
  <si>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</si>
  <si>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</si>
  <si>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</si>
  <si>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</si>
  <si>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</si>
  <si>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</si>
  <si>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</si>
  <si>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</si>
  <si>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</si>
  <si>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</si>
  <si>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</si>
  <si>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</si>
  <si>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</si>
  <si>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</si>
  <si>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</si>
  <si>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</si>
  <si>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</si>
  <si>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</si>
  <si>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</si>
  <si>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</si>
  <si>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</si>
  <si>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</si>
  <si>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</si>
  <si>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</si>
  <si>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</si>
  <si>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</si>
  <si>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</si>
  <si>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</si>
  <si>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</si>
  <si>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</si>
  <si>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</si>
  <si>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</si>
  <si>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</si>
  <si>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</si>
  <si>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</si>
  <si>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</si>
  <si>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</si>
  <si>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</si>
  <si>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</si>
  <si>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</si>
  <si>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</si>
  <si>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</si>
  <si>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</si>
  <si>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</si>
  <si>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A 19 trans Gunindo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</si>
  <si>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</si>
  <si>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</si>
  <si>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</si>
  <si>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</si>
  <si>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</si>
  <si>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</si>
  <si>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</si>
  <si>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</si>
  <si>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</si>
  <si>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</si>
  <si>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</si>
  <si>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</si>
  <si>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</si>
  <si>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</si>
  <si>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</si>
  <si>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</si>
  <si>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</si>
  <si>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</si>
  <si>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</si>
  <si>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</si>
  <si>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</si>
  <si>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</si>
  <si>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</si>
  <si>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</si>
  <si>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</si>
  <si>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</si>
  <si>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</si>
  <si>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</si>
  <si>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</si>
  <si>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</si>
  <si>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</si>
  <si>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</si>
  <si>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</si>
  <si>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</si>
  <si>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</si>
  <si>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</si>
  <si>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</si>
  <si>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</si>
  <si>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</si>
  <si>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</si>
  <si>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</si>
  <si>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</si>
  <si>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</si>
  <si>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</si>
  <si>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</si>
  <si>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</si>
  <si>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</si>
  <si>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</si>
  <si>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</si>
  <si>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</si>
  <si>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</si>
  <si>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</si>
  <si>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</si>
  <si>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</si>
  <si>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</si>
  <si>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</si>
  <si>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</si>
  <si>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</si>
  <si>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</si>
  <si>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</si>
  <si>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</si>
  <si>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</si>
  <si>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</si>
  <si>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</si>
  <si>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</si>
  <si>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</si>
  <si>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</si>
  <si>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</si>
  <si>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</si>
  <si>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</si>
  <si>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</si>
  <si>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</si>
  <si>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</si>
  <si>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</si>
  <si>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</si>
  <si>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</si>
  <si>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</si>
  <si>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</si>
  <si>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</si>
  <si>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</si>
  <si>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</si>
  <si>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</si>
  <si>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</si>
  <si>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</si>
  <si>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</si>
  <si>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</si>
  <si>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</si>
  <si>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</si>
  <si>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</si>
  <si>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</si>
  <si>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</si>
  <si>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</si>
  <si>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</si>
  <si>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</si>
  <si>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</si>
  <si>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</si>
  <si>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</si>
  <si>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</si>
  <si>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</si>
  <si>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</si>
  <si>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</si>
  <si>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</si>
  <si>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</si>
  <si>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</si>
  <si>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</si>
  <si>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</si>
  <si>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</si>
  <si>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</si>
  <si>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</si>
  <si>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</si>
  <si>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</si>
  <si>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</si>
  <si>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</si>
  <si>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</si>
  <si>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</si>
  <si>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</si>
  <si>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</si>
  <si>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</si>
  <si>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</si>
  <si>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</si>
  <si>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1.0 TG 308-AR hitam</t>
  </si>
  <si>
    <t>Isi gel 1.0 TG 308-ARB biru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</si>
  <si>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</si>
  <si>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</si>
  <si>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</si>
  <si>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</si>
  <si>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</si>
  <si>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</si>
  <si>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</si>
  <si>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</si>
  <si>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</si>
  <si>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</si>
  <si>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</si>
  <si>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</si>
  <si>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</si>
  <si>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</si>
  <si>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</si>
  <si>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</si>
  <si>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</si>
  <si>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</si>
  <si>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</si>
  <si>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</si>
  <si>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</si>
  <si>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</si>
  <si>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</si>
  <si>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</si>
  <si>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</si>
  <si>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</si>
  <si>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</si>
  <si>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</si>
  <si>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</si>
  <si>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</si>
  <si>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</si>
  <si>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</si>
  <si>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</si>
  <si>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</si>
  <si>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</si>
  <si>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</si>
  <si>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</si>
  <si>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</si>
  <si>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</si>
  <si>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</si>
  <si>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</si>
  <si>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</si>
  <si>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</si>
  <si>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</si>
  <si>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</si>
  <si>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</si>
  <si>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</si>
  <si>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</si>
  <si>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</si>
  <si>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</si>
  <si>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</si>
  <si>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</si>
  <si>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</si>
  <si>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</si>
  <si>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</si>
  <si>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</si>
  <si>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</si>
  <si>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</si>
  <si>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</si>
  <si>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</si>
  <si>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</si>
  <si>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</si>
  <si>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</si>
  <si>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</si>
  <si>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</si>
  <si>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</si>
  <si>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</si>
  <si>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</si>
  <si>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</si>
  <si>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</si>
  <si>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</si>
  <si>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</si>
  <si>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</si>
  <si>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</si>
  <si>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</si>
  <si>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</si>
  <si>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</si>
  <si>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</si>
  <si>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</si>
  <si>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</si>
  <si>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</si>
  <si>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</si>
  <si>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</si>
  <si>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</si>
  <si>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</si>
  <si>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</si>
  <si>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</si>
  <si>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</si>
  <si>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</si>
  <si>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</si>
  <si>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</si>
  <si>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</si>
  <si>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</si>
  <si>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</si>
  <si>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</si>
  <si>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</si>
  <si>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</si>
  <si>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</si>
  <si>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</si>
  <si>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</si>
  <si>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</si>
  <si>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</si>
  <si>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</si>
  <si>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</si>
  <si>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</si>
  <si>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</si>
  <si>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</si>
  <si>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</si>
  <si>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</si>
  <si>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</si>
  <si>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</si>
  <si>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</si>
  <si>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</si>
  <si>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</si>
  <si>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</si>
  <si>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</si>
  <si>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</si>
  <si>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</si>
  <si>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</si>
  <si>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</si>
  <si>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</si>
  <si>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</si>
  <si>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</si>
  <si>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</si>
  <si>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</si>
  <si>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</si>
  <si>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</si>
  <si>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</si>
  <si>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</si>
  <si>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</si>
  <si>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</si>
  <si>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</si>
  <si>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</si>
  <si>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</si>
  <si>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</si>
  <si>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</si>
  <si>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</si>
  <si>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</si>
  <si>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</si>
  <si>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</si>
  <si>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</si>
  <si>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</si>
  <si>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</si>
  <si>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</si>
  <si>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</si>
  <si>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</si>
  <si>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</si>
  <si>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</si>
  <si>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</si>
  <si>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</si>
  <si>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</si>
  <si>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</si>
  <si>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</si>
  <si>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</si>
  <si>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</si>
  <si>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</si>
  <si>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</si>
  <si>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</si>
  <si>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</si>
  <si>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</si>
  <si>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</si>
  <si>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</si>
  <si>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</si>
  <si>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</si>
  <si>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</si>
  <si>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</si>
  <si>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</si>
  <si>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</si>
  <si>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</si>
  <si>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</si>
  <si>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</si>
  <si>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</si>
  <si>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</si>
  <si>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</si>
  <si>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</si>
  <si>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</si>
  <si>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</si>
  <si>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</si>
  <si>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</si>
  <si>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</si>
  <si>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</si>
  <si>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</si>
  <si>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</si>
  <si>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</si>
  <si>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</si>
  <si>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</si>
  <si>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</si>
  <si>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</si>
  <si>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</si>
  <si>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</si>
  <si>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WZ-A5-80/ PP/ BIASA/ 25100-36/ WARNAD</t>
  </si>
  <si>
    <t>BTS WZ-A5-80/ PP/ BIASA/ 25100-65/ WARNAP</t>
  </si>
  <si>
    <t>BTS WZ-A5-80/ PP/ BIASA/ 28825-19/ WARNA</t>
  </si>
  <si>
    <t>BTS WZ-A5-80/ PP/ BIASA/ 28825-62 WARNAP</t>
  </si>
  <si>
    <t>BTS WZ-A6-80/ HC/ TALI/ 50110-15/ WARNA</t>
  </si>
  <si>
    <t>BTS WZ-A6-80/ PP/ BIASA/28850-51/ HT+PT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</si>
  <si>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</si>
  <si>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</si>
  <si>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</si>
  <si>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</si>
  <si>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</si>
  <si>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</si>
  <si>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</si>
  <si>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</si>
  <si>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</si>
  <si>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</si>
  <si>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</si>
  <si>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</si>
  <si>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</si>
  <si>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</si>
  <si>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</si>
  <si>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</si>
  <si>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</si>
  <si>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</si>
  <si>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</si>
  <si>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</si>
  <si>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</si>
  <si>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</si>
  <si>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</si>
  <si>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</si>
  <si>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</si>
  <si>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</si>
  <si>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</si>
  <si>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</si>
  <si>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</si>
  <si>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</si>
  <si>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</si>
  <si>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</si>
  <si>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</si>
  <si>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</si>
  <si>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</si>
  <si>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</si>
  <si>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</si>
  <si>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</si>
  <si>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</si>
  <si>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</si>
  <si>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</si>
  <si>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</si>
  <si>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</si>
  <si>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</si>
  <si>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</si>
  <si>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</si>
  <si>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</si>
  <si>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</si>
  <si>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</si>
  <si>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</si>
  <si>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</si>
  <si>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</si>
  <si>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</si>
  <si>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</si>
  <si>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</si>
  <si>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</si>
  <si>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</si>
  <si>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</si>
  <si>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</si>
  <si>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</si>
  <si>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</si>
  <si>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</si>
  <si>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</si>
  <si>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</si>
  <si>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</si>
  <si>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</si>
  <si>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</si>
  <si>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</si>
  <si>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</si>
  <si>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</si>
  <si>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</si>
  <si>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</si>
  <si>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</si>
  <si>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</si>
  <si>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</si>
  <si>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</si>
  <si>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</si>
  <si>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</si>
  <si>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</si>
  <si>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</si>
  <si>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</si>
  <si>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</si>
  <si>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</si>
  <si>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</si>
  <si>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</si>
  <si>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</si>
  <si>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</si>
  <si>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</si>
  <si>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</si>
  <si>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</si>
  <si>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</si>
  <si>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</si>
  <si>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</si>
  <si>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</si>
  <si>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</si>
  <si>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</si>
  <si>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</si>
  <si>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</si>
  <si>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</si>
  <si>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</si>
  <si>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</si>
  <si>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</si>
  <si>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</si>
  <si>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</si>
  <si>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</si>
  <si>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</si>
  <si>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</si>
  <si>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</si>
  <si>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</si>
  <si>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</si>
  <si>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</si>
  <si>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</si>
  <si>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</si>
  <si>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</si>
  <si>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</si>
  <si>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</si>
  <si>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</si>
  <si>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</si>
  <si>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</si>
  <si>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</si>
  <si>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</si>
  <si>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</si>
  <si>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</si>
  <si>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</si>
  <si>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</si>
  <si>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</si>
  <si>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</si>
  <si>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</si>
  <si>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</si>
  <si>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</si>
  <si>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</si>
  <si>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</si>
  <si>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</si>
  <si>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</si>
  <si>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</si>
  <si>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</si>
  <si>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</si>
  <si>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</si>
  <si>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</si>
  <si>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</si>
  <si>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</si>
  <si>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</si>
  <si>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</si>
  <si>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</si>
  <si>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</si>
  <si>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</si>
  <si>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</si>
  <si>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</si>
  <si>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</si>
  <si>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</si>
  <si>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</si>
  <si>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</si>
  <si>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</si>
  <si>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</si>
  <si>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</si>
  <si>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</si>
  <si>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</si>
  <si>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</si>
  <si>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</si>
  <si>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</si>
  <si>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</si>
  <si>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</si>
  <si>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</si>
  <si>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</si>
  <si>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</si>
  <si>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</si>
  <si>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</si>
  <si>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</si>
  <si>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</si>
  <si>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</si>
  <si>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</si>
  <si>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</si>
  <si>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</si>
  <si>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</si>
  <si>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</si>
  <si>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</si>
  <si>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</si>
  <si>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</si>
  <si>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</si>
  <si>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</si>
  <si>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</si>
  <si>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</si>
  <si>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</si>
  <si>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</si>
  <si>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</si>
  <si>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</si>
  <si>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</si>
  <si>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</si>
  <si>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</si>
  <si>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</si>
  <si>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</si>
  <si>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</si>
  <si>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</si>
  <si>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</si>
  <si>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STABILO TIZO 54PC TF 610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</si>
  <si>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</si>
  <si>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</si>
  <si>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</si>
  <si>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</si>
  <si>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</si>
  <si>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</si>
  <si>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</si>
  <si>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</si>
  <si>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</si>
  <si>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</si>
  <si>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</si>
  <si>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</si>
  <si>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</si>
  <si>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</si>
  <si>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</si>
  <si>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</si>
  <si>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</si>
  <si>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</si>
  <si>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</si>
  <si>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</si>
  <si>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</si>
  <si>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</si>
  <si>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</si>
  <si>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</si>
  <si>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</si>
  <si>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</si>
  <si>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</si>
  <si>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</si>
  <si>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</si>
  <si>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</si>
  <si>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</si>
  <si>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</si>
  <si>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</si>
  <si>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</si>
  <si>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</si>
  <si>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</si>
  <si>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</si>
  <si>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</si>
  <si>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</si>
  <si>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</si>
  <si>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</si>
  <si>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</si>
  <si>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</si>
  <si>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</si>
  <si>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</si>
  <si>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</si>
  <si>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</si>
  <si>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</si>
  <si>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</si>
  <si>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</si>
  <si>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</si>
  <si>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</si>
  <si>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</si>
  <si>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</si>
  <si>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</si>
  <si>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</si>
  <si>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</si>
  <si>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</si>
  <si>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</si>
  <si>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</si>
  <si>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</si>
  <si>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</si>
  <si>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</si>
  <si>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</si>
  <si>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</si>
  <si>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</si>
  <si>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</si>
  <si>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</si>
  <si>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</si>
  <si>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</si>
  <si>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</si>
  <si>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</si>
  <si>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</si>
  <si>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</si>
  <si>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</si>
  <si>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</si>
  <si>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</si>
  <si>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</si>
  <si>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</si>
  <si>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</si>
  <si>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</si>
  <si>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</si>
  <si>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</si>
  <si>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</si>
  <si>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</si>
  <si>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</si>
  <si>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</si>
  <si>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</si>
  <si>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</si>
  <si>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</si>
  <si>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</si>
  <si>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</si>
  <si>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</si>
  <si>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</si>
  <si>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</si>
  <si>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</si>
  <si>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</si>
  <si>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</si>
  <si>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</si>
  <si>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</si>
  <si>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</si>
  <si>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</si>
  <si>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</si>
  <si>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</si>
  <si>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</si>
  <si>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</si>
  <si>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</si>
  <si>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</si>
  <si>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</si>
  <si>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</si>
  <si>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</si>
  <si>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</si>
  <si>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</si>
  <si>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</si>
  <si>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</si>
  <si>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</si>
  <si>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</si>
  <si>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</si>
  <si>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</si>
  <si>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</si>
  <si>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</si>
  <si>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</si>
  <si>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</si>
  <si>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</si>
  <si>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</si>
  <si>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</si>
  <si>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</si>
  <si>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</si>
  <si>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</si>
  <si>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</si>
  <si>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</si>
  <si>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</si>
  <si>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</si>
  <si>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</si>
  <si>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</si>
  <si>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</si>
  <si>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</si>
  <si>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</si>
  <si>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</si>
  <si>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</si>
  <si>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</si>
  <si>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</si>
  <si>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</si>
  <si>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</si>
  <si>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</si>
  <si>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</si>
  <si>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</si>
  <si>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</si>
  <si>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</si>
  <si>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</si>
  <si>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</si>
  <si>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</si>
  <si>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</si>
  <si>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</si>
  <si>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</si>
  <si>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</si>
  <si>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</si>
  <si>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</si>
  <si>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</si>
  <si>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</si>
  <si>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</si>
  <si>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</si>
  <si>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</si>
  <si>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</si>
  <si>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</si>
  <si>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</si>
  <si>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</si>
  <si>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</si>
  <si>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</si>
  <si>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</si>
  <si>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</si>
  <si>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</si>
  <si>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</si>
  <si>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</si>
  <si>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</si>
  <si>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</si>
  <si>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</si>
  <si>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</si>
  <si>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</si>
  <si>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</si>
  <si>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</si>
  <si>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</si>
  <si>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</si>
  <si>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</si>
  <si>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</si>
  <si>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</si>
  <si>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</si>
  <si>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</si>
  <si>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</si>
  <si>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</si>
  <si>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</si>
  <si>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</si>
  <si>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</si>
  <si>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</si>
  <si>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</si>
  <si>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</si>
  <si>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</si>
  <si>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</si>
  <si>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</si>
  <si>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</si>
  <si>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</si>
  <si>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</si>
  <si>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</si>
  <si>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</si>
  <si>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</si>
  <si>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</si>
  <si>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</si>
  <si>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</si>
  <si>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</si>
  <si>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</si>
  <si>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</si>
  <si>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</si>
  <si>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</si>
  <si>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</si>
  <si>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</si>
  <si>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</si>
  <si>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</si>
  <si>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</si>
  <si>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</si>
  <si>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</si>
  <si>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</si>
  <si>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</si>
  <si>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</si>
  <si>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</si>
  <si>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</si>
  <si>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</si>
  <si>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</si>
  <si>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</si>
  <si>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</si>
  <si>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</si>
  <si>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</si>
  <si>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</si>
  <si>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</si>
  <si>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</si>
  <si>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</si>
  <si>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</si>
  <si>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</si>
  <si>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</si>
  <si>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</si>
  <si>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</si>
  <si>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</si>
  <si>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</si>
  <si>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</si>
  <si>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</si>
  <si>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</si>
  <si>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</si>
  <si>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</si>
  <si>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</si>
  <si>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</si>
  <si>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</si>
  <si>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</si>
  <si>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</si>
  <si>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</si>
  <si>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</si>
  <si>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</si>
  <si>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</si>
  <si>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</si>
  <si>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</si>
  <si>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</si>
  <si>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</si>
  <si>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</si>
  <si>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</si>
  <si>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</si>
  <si>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</si>
  <si>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</si>
  <si>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</si>
  <si>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</si>
  <si>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</si>
  <si>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</si>
  <si>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</si>
  <si>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</si>
  <si>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</si>
  <si>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</si>
  <si>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</si>
  <si>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</si>
  <si>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</si>
  <si>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</si>
  <si>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</si>
  <si>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</si>
  <si>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</si>
  <si>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</si>
  <si>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</si>
  <si>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</si>
  <si>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</si>
  <si>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</si>
  <si>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</si>
  <si>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</si>
  <si>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</si>
  <si>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</si>
  <si>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</si>
  <si>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</si>
  <si>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</si>
  <si>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</si>
  <si>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</si>
  <si>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</si>
  <si>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</si>
  <si>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</si>
  <si>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</si>
  <si>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</si>
  <si>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</si>
  <si>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</si>
  <si>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</si>
  <si>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</si>
  <si>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</si>
  <si>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</si>
  <si>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</si>
  <si>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</si>
  <si>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</si>
  <si>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</si>
  <si>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</si>
  <si>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</si>
  <si>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</si>
  <si>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</si>
  <si>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</si>
  <si>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</si>
  <si>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</si>
  <si>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</si>
  <si>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</si>
  <si>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</si>
  <si>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</si>
  <si>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</si>
  <si>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</si>
  <si>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</si>
  <si>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</si>
  <si>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</si>
  <si>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</si>
  <si>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</si>
  <si>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</si>
  <si>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</si>
  <si>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</si>
  <si>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</si>
  <si>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</si>
  <si>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</si>
  <si>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</si>
  <si>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</si>
  <si>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</si>
  <si>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</si>
  <si>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</si>
  <si>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</si>
  <si>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</si>
  <si>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</si>
  <si>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</si>
  <si>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</si>
  <si>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</si>
  <si>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</si>
  <si>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</si>
  <si>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</si>
  <si>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</si>
  <si>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</si>
  <si>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</si>
  <si>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</si>
  <si>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</si>
  <si>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</si>
  <si>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</si>
  <si>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</si>
  <si>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</si>
  <si>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</si>
  <si>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</si>
  <si>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</si>
  <si>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</si>
  <si>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</si>
  <si>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</si>
  <si>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</si>
  <si>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</si>
  <si>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</si>
  <si>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</si>
  <si>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</si>
  <si>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</si>
  <si>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</si>
  <si>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</si>
  <si>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</si>
  <si>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</si>
  <si>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</si>
  <si>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</si>
  <si>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</si>
  <si>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</si>
  <si>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</si>
  <si>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</si>
  <si>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</si>
  <si>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</si>
  <si>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</si>
  <si>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</si>
  <si>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</si>
  <si>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</si>
  <si>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</si>
  <si>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</si>
  <si>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</si>
  <si>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</si>
  <si>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</si>
  <si>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</si>
  <si>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</si>
  <si>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</si>
  <si>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</si>
  <si>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</si>
  <si>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</si>
  <si>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</si>
  <si>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</si>
  <si>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</si>
  <si>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</si>
  <si>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</si>
  <si>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</si>
  <si>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</si>
  <si>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</si>
  <si>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</si>
  <si>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</si>
  <si>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</si>
  <si>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</si>
  <si>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</si>
  <si>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</si>
  <si>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</si>
  <si>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</si>
  <si>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</si>
  <si>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</si>
  <si>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</si>
  <si>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</si>
  <si>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</si>
  <si>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</si>
  <si>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</si>
  <si>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</si>
  <si>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</si>
  <si>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</si>
  <si>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</si>
  <si>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</si>
  <si>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</si>
  <si>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</si>
  <si>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</si>
  <si>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</si>
  <si>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</si>
  <si>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</si>
  <si>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</si>
  <si>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</si>
  <si>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</si>
  <si>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</si>
  <si>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</si>
  <si>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</si>
  <si>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</si>
  <si>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</si>
  <si>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</si>
  <si>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</si>
  <si>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</si>
  <si>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</si>
  <si>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</si>
  <si>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</si>
  <si>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</si>
  <si>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</si>
  <si>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</si>
  <si>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</si>
  <si>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</si>
  <si>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</si>
  <si>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</si>
  <si>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</si>
  <si>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</si>
  <si>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</si>
  <si>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</si>
  <si>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</si>
  <si>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</si>
  <si>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</si>
  <si>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</si>
  <si>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</si>
  <si>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</si>
  <si>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</si>
  <si>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</si>
  <si>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</si>
  <si>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</si>
  <si>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</si>
  <si>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</si>
  <si>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</si>
  <si>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</si>
  <si>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</si>
  <si>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</si>
  <si>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</si>
  <si>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</si>
  <si>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</si>
  <si>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</si>
  <si>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</si>
  <si>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</si>
  <si>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</si>
  <si>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</si>
  <si>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</si>
  <si>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</si>
  <si>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</si>
  <si>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</si>
  <si>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</si>
  <si>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</si>
  <si>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</si>
  <si>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</si>
  <si>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</si>
  <si>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</si>
  <si>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</si>
  <si>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</si>
  <si>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</si>
  <si>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</si>
  <si>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</si>
  <si>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</si>
  <si>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</si>
  <si>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</si>
  <si>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</si>
  <si>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</si>
  <si>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</si>
  <si>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</si>
  <si>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</si>
  <si>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</si>
  <si>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</si>
  <si>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</si>
  <si>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</si>
  <si>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</si>
  <si>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</si>
  <si>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</si>
  <si>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</si>
  <si>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</si>
  <si>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</si>
  <si>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</si>
  <si>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</si>
  <si>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</si>
  <si>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</si>
  <si>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</si>
  <si>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</si>
  <si>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</si>
  <si>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</si>
  <si>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</si>
  <si>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</si>
  <si>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</si>
  <si>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</si>
  <si>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</si>
  <si>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</si>
  <si>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</si>
  <si>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</si>
  <si>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</si>
  <si>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</si>
  <si>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</si>
  <si>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</si>
  <si>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</si>
  <si>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</si>
  <si>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</si>
  <si>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Stapler SDI 1210 (23/10)</t>
  </si>
  <si>
    <t>Stapler SDI 1213 23/13)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</si>
  <si>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</si>
  <si>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</si>
  <si>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</si>
  <si>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</si>
  <si>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</si>
  <si>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</si>
  <si>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</si>
  <si>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</si>
  <si>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</si>
  <si>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</si>
  <si>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</si>
  <si>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</si>
  <si>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</si>
  <si>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</si>
  <si>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</si>
  <si>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</si>
  <si>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</si>
  <si>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</si>
  <si>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</si>
  <si>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</si>
  <si>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</si>
  <si>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</si>
  <si>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</si>
  <si>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</si>
  <si>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</si>
  <si>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</si>
  <si>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SDI STAPLER 1210 (23/10)</t>
  </si>
  <si>
    <t>SDI STAPLER 1213 (23/13)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</si>
  <si>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</si>
  <si>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</si>
  <si>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</si>
  <si>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</si>
  <si>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</si>
  <si>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</si>
  <si>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</si>
  <si>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</si>
  <si>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</si>
  <si>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</si>
  <si>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</si>
  <si>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</si>
  <si>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</si>
  <si>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</si>
  <si>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</si>
  <si>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</si>
  <si>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</si>
  <si>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</si>
  <si>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</si>
  <si>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</si>
  <si>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</si>
  <si>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</si>
  <si>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</si>
  <si>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</si>
  <si>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</si>
  <si>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</si>
  <si>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</si>
  <si>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</si>
  <si>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</si>
  <si>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</si>
  <si>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</si>
  <si>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</si>
  <si>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</si>
  <si>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</si>
  <si>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</si>
  <si>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</si>
  <si>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</si>
  <si>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</si>
  <si>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</si>
  <si>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</si>
  <si>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</si>
  <si>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</si>
  <si>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</si>
  <si>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</si>
  <si>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</si>
  <si>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</si>
  <si>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</si>
  <si>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</si>
  <si>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</si>
  <si>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</si>
  <si>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</si>
  <si>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</si>
  <si>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</si>
  <si>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</si>
  <si>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</si>
  <si>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</si>
  <si>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</si>
  <si>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</si>
  <si>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</si>
  <si>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</si>
  <si>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</si>
  <si>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</si>
  <si>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</si>
  <si>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</si>
  <si>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</si>
  <si>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</si>
  <si>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</si>
  <si>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</si>
  <si>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</si>
  <si>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</si>
  <si>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</si>
  <si>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</si>
  <si>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</si>
  <si>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</si>
  <si>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</si>
  <si>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</si>
  <si>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</si>
  <si>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</si>
  <si>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</si>
  <si>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</si>
  <si>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</si>
  <si>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</si>
  <si>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</si>
  <si>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</si>
  <si>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</si>
  <si>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</si>
  <si>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</si>
  <si>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</si>
  <si>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ISI CUTTER 18 MM JOYKO L-150 AM (BESAR) bonus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</si>
  <si>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</si>
  <si>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</si>
  <si>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</si>
  <si>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</si>
  <si>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</si>
  <si>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</si>
  <si>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</si>
  <si>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</si>
  <si>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</si>
  <si>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</si>
  <si>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</si>
  <si>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</si>
  <si>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</si>
  <si>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</si>
  <si>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</si>
  <si>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</si>
  <si>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</si>
  <si>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</si>
  <si>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</si>
  <si>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</si>
  <si>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</si>
  <si>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</si>
  <si>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</si>
  <si>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</si>
  <si>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</si>
  <si>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</si>
  <si>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</si>
  <si>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</si>
  <si>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</si>
  <si>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</si>
  <si>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</si>
  <si>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</si>
  <si>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</si>
  <si>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</si>
  <si>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</si>
  <si>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</si>
  <si>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</si>
  <si>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</si>
  <si>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</si>
  <si>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</si>
  <si>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</si>
  <si>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</si>
  <si>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</si>
  <si>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</si>
  <si>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</si>
  <si>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</si>
  <si>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</si>
  <si>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</si>
  <si>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</si>
  <si>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</si>
  <si>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</si>
  <si>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</si>
  <si>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</si>
  <si>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</si>
  <si>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</si>
  <si>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</si>
  <si>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</si>
  <si>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</si>
  <si>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</si>
  <si>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</si>
  <si>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</si>
  <si>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</si>
  <si>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</si>
  <si>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</si>
  <si>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</si>
  <si>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</si>
  <si>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</si>
  <si>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</si>
  <si>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</si>
  <si>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</si>
  <si>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</si>
  <si>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</si>
  <si>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</si>
  <si>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</si>
  <si>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</si>
  <si>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</si>
  <si>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</si>
  <si>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</si>
  <si>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</si>
  <si>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</si>
  <si>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</si>
  <si>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</si>
  <si>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</si>
  <si>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</si>
  <si>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</si>
  <si>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</si>
  <si>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</si>
  <si>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</si>
  <si>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</si>
  <si>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</si>
  <si>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</si>
  <si>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</si>
  <si>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</si>
  <si>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</si>
  <si>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</si>
  <si>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</si>
  <si>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</si>
  <si>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</si>
  <si>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</si>
  <si>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</si>
  <si>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</si>
  <si>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</si>
  <si>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</si>
  <si>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</si>
  <si>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</si>
  <si>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</si>
  <si>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</si>
  <si>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</si>
  <si>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</si>
  <si>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</si>
  <si>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</si>
  <si>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</si>
  <si>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</si>
  <si>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</si>
  <si>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</si>
  <si>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</si>
  <si>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</si>
  <si>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</si>
  <si>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</si>
  <si>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</si>
  <si>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</si>
  <si>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</si>
  <si>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</si>
  <si>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</si>
  <si>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</si>
  <si>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</si>
  <si>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</si>
  <si>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</si>
  <si>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</si>
  <si>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</si>
  <si>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</si>
  <si>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</si>
  <si>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</si>
  <si>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</si>
  <si>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</si>
  <si>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</si>
  <si>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</si>
  <si>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</si>
  <si>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</si>
  <si>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</si>
  <si>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</si>
  <si>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</si>
  <si>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</si>
  <si>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</si>
  <si>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</si>
  <si>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</si>
  <si>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</si>
  <si>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</si>
  <si>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</si>
  <si>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</si>
  <si>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</si>
  <si>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</si>
  <si>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</si>
  <si>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</si>
  <si>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</si>
  <si>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</si>
  <si>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</si>
  <si>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</si>
  <si>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</si>
  <si>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</si>
  <si>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</si>
  <si>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</si>
  <si>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</si>
  <si>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</si>
  <si>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</si>
  <si>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</si>
  <si>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</si>
  <si>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</si>
  <si>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</si>
  <si>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</si>
  <si>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</si>
  <si>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</si>
  <si>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</si>
  <si>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</si>
  <si>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</si>
  <si>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</si>
  <si>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</si>
  <si>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</si>
  <si>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</si>
  <si>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</si>
  <si>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</si>
  <si>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</si>
  <si>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</si>
  <si>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</si>
  <si>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</si>
  <si>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</si>
  <si>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</si>
  <si>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</si>
  <si>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</si>
  <si>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</si>
  <si>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</si>
  <si>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</si>
  <si>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</si>
  <si>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</si>
  <si>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</si>
  <si>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</si>
  <si>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</si>
  <si>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</si>
  <si>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</si>
  <si>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</si>
  <si>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</si>
  <si>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</si>
  <si>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</si>
  <si>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</si>
  <si>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</si>
  <si>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</si>
  <si>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</si>
  <si>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</si>
  <si>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</si>
  <si>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</si>
  <si>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</si>
  <si>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</si>
  <si>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</si>
  <si>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</si>
  <si>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</si>
  <si>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</si>
  <si>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</si>
  <si>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</si>
  <si>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</si>
  <si>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</si>
  <si>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</si>
  <si>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</si>
  <si>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</si>
  <si>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</si>
  <si>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</si>
  <si>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</si>
  <si>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</si>
  <si>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</si>
  <si>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</si>
  <si>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</si>
  <si>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</si>
  <si>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</si>
  <si>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</si>
  <si>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</si>
  <si>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</si>
  <si>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</si>
  <si>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</si>
  <si>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</si>
  <si>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</si>
  <si>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</si>
  <si>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</si>
  <si>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</si>
  <si>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</si>
  <si>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</si>
  <si>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PENCIL CASE KENKO PC-0719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</si>
  <si>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</si>
  <si>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</si>
  <si>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</si>
  <si>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</si>
  <si>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</si>
  <si>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</si>
  <si>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</si>
  <si>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</si>
  <si>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</si>
  <si>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</si>
  <si>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</si>
  <si>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</si>
  <si>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</si>
  <si>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</si>
  <si>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</si>
  <si>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</si>
  <si>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</si>
  <si>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</si>
  <si>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</si>
  <si>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</si>
  <si>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</si>
  <si>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</si>
  <si>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</si>
  <si>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</si>
  <si>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</si>
  <si>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</si>
  <si>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</si>
  <si>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</si>
  <si>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</si>
  <si>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</si>
  <si>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</si>
  <si>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</si>
  <si>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</si>
  <si>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</si>
  <si>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</si>
  <si>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</si>
  <si>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</si>
  <si>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</si>
  <si>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</si>
  <si>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</si>
  <si>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</si>
  <si>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</si>
  <si>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</si>
  <si>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</si>
  <si>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</si>
  <si>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</si>
  <si>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</si>
  <si>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</si>
  <si>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</si>
  <si>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</si>
  <si>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</si>
  <si>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</si>
  <si>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</si>
  <si>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</si>
  <si>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</si>
  <si>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</si>
  <si>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</si>
  <si>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</si>
  <si>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</si>
  <si>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</si>
  <si>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</si>
  <si>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</si>
  <si>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</si>
  <si>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</si>
  <si>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</si>
  <si>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O pastel JK 55W OP-72 S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</si>
  <si>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</si>
  <si>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</si>
  <si>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</si>
  <si>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</si>
  <si>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</si>
  <si>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</si>
  <si>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</si>
  <si>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</si>
  <si>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</si>
  <si>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</si>
  <si>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</si>
  <si>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</si>
  <si>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</si>
  <si>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</si>
  <si>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</si>
  <si>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</si>
  <si>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</si>
  <si>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</si>
  <si>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</si>
  <si>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</si>
  <si>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</si>
  <si>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</si>
  <si>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</si>
  <si>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</si>
  <si>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</si>
  <si>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</si>
  <si>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</si>
  <si>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</si>
  <si>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</si>
  <si>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</si>
  <si>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</si>
  <si>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</si>
  <si>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</si>
  <si>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</si>
  <si>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</si>
  <si>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</si>
  <si>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</si>
  <si>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</si>
  <si>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</si>
  <si>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</si>
  <si>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</si>
  <si>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</si>
  <si>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</si>
  <si>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</si>
  <si>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</si>
  <si>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</si>
  <si>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</si>
  <si>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</si>
  <si>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</si>
  <si>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</si>
  <si>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</si>
  <si>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</si>
  <si>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</si>
  <si>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</si>
  <si>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</si>
  <si>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</si>
  <si>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</si>
  <si>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</si>
  <si>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</si>
  <si>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</si>
  <si>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</si>
  <si>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</si>
  <si>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</si>
  <si>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</si>
  <si>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</si>
  <si>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</si>
  <si>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</si>
  <si>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</si>
  <si>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</si>
  <si>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</si>
  <si>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</si>
  <si>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</si>
  <si>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</si>
  <si>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</si>
  <si>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</si>
  <si>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</si>
  <si>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</si>
  <si>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</si>
  <si>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</si>
  <si>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</si>
  <si>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</si>
  <si>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</si>
  <si>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</si>
  <si>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</si>
  <si>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</si>
  <si>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</si>
  <si>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</si>
  <si>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</si>
  <si>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</si>
  <si>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</si>
  <si>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</si>
  <si>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</si>
  <si>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STAPLER GREATWALL GW-NO. 10 (KECIL)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</si>
  <si>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</si>
  <si>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</si>
  <si>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</si>
  <si>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</si>
  <si>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</si>
  <si>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</si>
  <si>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</si>
  <si>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</si>
  <si>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</si>
  <si>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</si>
  <si>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</si>
  <si>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</si>
  <si>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</si>
  <si>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</si>
  <si>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</si>
  <si>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GEL PEN JOYKO GP-337 PASPEM HITAM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</si>
  <si>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</si>
  <si>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</si>
  <si>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</si>
  <si>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</si>
  <si>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</si>
  <si>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</si>
  <si>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</si>
  <si>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</si>
  <si>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</si>
  <si>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</si>
  <si>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</si>
  <si>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</si>
  <si>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</si>
  <si>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</si>
  <si>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</si>
  <si>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</si>
  <si>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</si>
  <si>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</si>
  <si>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</si>
  <si>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</si>
  <si>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</si>
  <si>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</si>
  <si>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</si>
  <si>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</si>
  <si>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</si>
  <si>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</si>
  <si>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</si>
  <si>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</si>
  <si>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</si>
  <si>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</si>
  <si>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</si>
  <si>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</si>
  <si>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</si>
  <si>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</si>
  <si>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</si>
  <si>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</si>
  <si>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</si>
  <si>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</si>
  <si>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</si>
  <si>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</si>
  <si>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</si>
  <si>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</si>
  <si>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</si>
  <si>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</si>
  <si>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</si>
  <si>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</si>
  <si>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</si>
  <si>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</si>
  <si>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</si>
  <si>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</si>
  <si>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</si>
  <si>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</si>
  <si>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</si>
  <si>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</si>
  <si>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</si>
  <si>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</si>
  <si>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</si>
  <si>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</si>
  <si>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</si>
  <si>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</si>
  <si>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</si>
  <si>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</si>
  <si>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</si>
  <si>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</si>
  <si>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</si>
  <si>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</si>
  <si>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</si>
  <si>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</si>
  <si>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</si>
  <si>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</si>
  <si>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</si>
  <si>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</si>
  <si>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</si>
  <si>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</si>
  <si>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</si>
  <si>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</si>
  <si>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</si>
  <si>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</si>
  <si>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</si>
  <si>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</si>
  <si>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</si>
  <si>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</si>
  <si>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</si>
  <si>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</si>
  <si>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</si>
  <si>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</si>
  <si>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</si>
  <si>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</si>
  <si>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</si>
  <si>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</si>
  <si>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</si>
  <si>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</si>
  <si>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</si>
  <si>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</si>
  <si>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</si>
  <si>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</si>
  <si>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</si>
  <si>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</si>
  <si>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</si>
  <si>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</si>
  <si>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</si>
  <si>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</si>
  <si>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</si>
  <si>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</si>
  <si>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</si>
  <si>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</si>
  <si>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</si>
  <si>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</si>
  <si>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</si>
  <si>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</si>
  <si>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</si>
  <si>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</si>
  <si>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</si>
  <si>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</si>
  <si>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</si>
  <si>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</si>
  <si>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</si>
  <si>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</si>
  <si>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</si>
  <si>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</si>
  <si>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</si>
  <si>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</si>
  <si>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</si>
  <si>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</si>
  <si>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</si>
  <si>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</si>
  <si>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</si>
  <si>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</si>
  <si>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</si>
  <si>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</si>
  <si>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</si>
  <si>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</si>
  <si>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</si>
  <si>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</si>
  <si>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</si>
  <si>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</si>
  <si>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</si>
  <si>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</si>
  <si>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</si>
  <si>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</si>
  <si>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</si>
  <si>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</si>
  <si>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</si>
  <si>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</si>
  <si>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</si>
  <si>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</si>
  <si>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</si>
  <si>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</si>
  <si>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</si>
  <si>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</si>
  <si>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</si>
  <si>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</si>
  <si>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</si>
  <si>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</si>
  <si>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</si>
  <si>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</si>
  <si>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</si>
  <si>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</si>
  <si>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</si>
  <si>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</si>
  <si>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</si>
  <si>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</si>
  <si>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</si>
  <si>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</si>
  <si>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</si>
  <si>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</si>
  <si>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</si>
  <si>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</si>
  <si>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</si>
  <si>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</si>
  <si>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</si>
  <si>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</si>
  <si>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</si>
  <si>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</si>
  <si>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</si>
  <si>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</si>
  <si>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</si>
  <si>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</si>
  <si>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</si>
  <si>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</si>
  <si>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</si>
  <si>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</si>
  <si>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</si>
  <si>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</si>
  <si>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</si>
  <si>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</si>
  <si>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</si>
  <si>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</si>
  <si>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</si>
  <si>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</si>
  <si>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</si>
  <si>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</si>
  <si>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</si>
  <si>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</si>
  <si>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</si>
  <si>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</si>
  <si>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</si>
  <si>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</si>
  <si>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</si>
  <si>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</si>
  <si>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</si>
  <si>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</si>
  <si>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</si>
  <si>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</si>
  <si>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</si>
  <si>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</si>
  <si>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</si>
  <si>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</si>
  <si>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</si>
  <si>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</si>
  <si>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</si>
  <si>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</si>
  <si>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</si>
  <si>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</si>
  <si>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</si>
  <si>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</si>
  <si>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</si>
  <si>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</si>
  <si>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</si>
  <si>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</si>
  <si>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</si>
  <si>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</si>
  <si>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</si>
  <si>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</si>
  <si>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</si>
  <si>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</si>
  <si>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</si>
  <si>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</si>
  <si>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</si>
  <si>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</si>
  <si>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</si>
  <si>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</si>
  <si>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</si>
  <si>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</si>
  <si>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</si>
  <si>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</si>
  <si>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</si>
  <si>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</si>
  <si>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</si>
  <si>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</si>
  <si>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</si>
  <si>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</si>
  <si>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</si>
  <si>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</si>
  <si>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</si>
  <si>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</si>
  <si>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</si>
  <si>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</si>
  <si>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</si>
  <si>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</si>
  <si>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</si>
  <si>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PENSIL WARNA JOYKO CP-104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</si>
  <si>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</si>
  <si>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</si>
  <si>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</si>
  <si>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</si>
  <si>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</si>
  <si>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</si>
  <si>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</si>
  <si>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</si>
  <si>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</si>
  <si>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</si>
  <si>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</si>
  <si>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</si>
  <si>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</si>
  <si>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</si>
  <si>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</si>
  <si>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</si>
  <si>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</si>
  <si>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</si>
  <si>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</si>
  <si>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</si>
  <si>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</si>
  <si>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</si>
  <si>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</si>
  <si>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</si>
  <si>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</si>
  <si>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</si>
  <si>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</si>
  <si>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</si>
  <si>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</si>
  <si>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</si>
  <si>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</si>
  <si>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</si>
  <si>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</si>
  <si>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</si>
  <si>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</si>
  <si>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</si>
  <si>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</si>
  <si>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</si>
  <si>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</si>
  <si>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</si>
  <si>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</si>
  <si>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</si>
  <si>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</si>
  <si>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</si>
  <si>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</si>
  <si>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</si>
  <si>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</si>
  <si>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</si>
  <si>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</si>
  <si>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</si>
  <si>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</si>
  <si>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</si>
  <si>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</si>
  <si>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</si>
  <si>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</si>
  <si>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</si>
  <si>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</si>
  <si>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</si>
  <si>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</si>
  <si>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</si>
  <si>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</si>
  <si>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</si>
  <si>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</si>
  <si>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</si>
  <si>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</si>
  <si>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</si>
  <si>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</si>
  <si>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</si>
  <si>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</si>
  <si>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</si>
  <si>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</si>
  <si>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</si>
  <si>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</si>
  <si>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</si>
  <si>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</si>
  <si>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</si>
  <si>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</si>
  <si>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</si>
  <si>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</si>
  <si>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</si>
  <si>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A5-TSED-M503 (EDUCATION)</t>
  </si>
  <si>
    <t>BINDER NOTE JOYKO A5-TSIM-M478 (IMAGINATION- U</t>
  </si>
  <si>
    <t>BINDER NOTE JOYKO A5-TSFS-514 (FRIENDSHIP) JK-U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</si>
  <si>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</si>
  <si>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</si>
  <si>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</si>
  <si>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</si>
  <si>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</si>
  <si>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</si>
  <si>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</si>
  <si>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</si>
  <si>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</si>
  <si>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</si>
  <si>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</si>
  <si>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</si>
  <si>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</si>
  <si>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</si>
  <si>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</si>
  <si>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</si>
  <si>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</si>
  <si>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</si>
  <si>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</si>
  <si>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</si>
  <si>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</si>
  <si>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</si>
  <si>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</si>
  <si>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</si>
  <si>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</si>
  <si>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</si>
  <si>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</si>
  <si>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</si>
  <si>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</si>
  <si>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</si>
  <si>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</si>
  <si>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</si>
  <si>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</si>
  <si>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</si>
  <si>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</si>
  <si>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</si>
  <si>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</si>
  <si>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i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</si>
  <si>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</si>
  <si>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</si>
  <si>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</si>
  <si>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</si>
  <si>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</si>
  <si>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</si>
  <si>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</si>
  <si>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</si>
  <si>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</si>
  <si>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</si>
  <si>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</si>
  <si>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</si>
  <si>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</si>
  <si>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</si>
  <si>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</si>
  <si>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</si>
  <si>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</si>
  <si>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</si>
  <si>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</si>
  <si>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</si>
  <si>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</si>
  <si>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</si>
  <si>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</si>
  <si>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</si>
  <si>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</si>
  <si>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</si>
  <si>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</si>
  <si>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</si>
  <si>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</si>
  <si>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</si>
  <si>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</si>
  <si>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</si>
  <si>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</si>
  <si>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</si>
  <si>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</si>
  <si>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</si>
  <si>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</si>
  <si>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</si>
  <si>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</si>
  <si>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</si>
  <si>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</si>
  <si>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</si>
  <si>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</si>
  <si>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</si>
  <si>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</si>
  <si>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</si>
  <si>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</si>
  <si>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</si>
  <si>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</si>
  <si>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</si>
  <si>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</si>
  <si>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</si>
  <si>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</si>
  <si>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</si>
  <si>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</si>
  <si>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</si>
  <si>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</si>
  <si>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</si>
  <si>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</si>
  <si>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</si>
  <si>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</si>
  <si>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</si>
  <si>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</si>
  <si>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</si>
  <si>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</si>
  <si>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</si>
  <si>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</si>
  <si>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</si>
  <si>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</si>
  <si>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</si>
  <si>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</si>
  <si>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</si>
  <si>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</si>
  <si>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</si>
  <si>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</si>
  <si>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</si>
  <si>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</si>
  <si>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</si>
  <si>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</si>
  <si>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</si>
  <si>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</si>
  <si>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</si>
  <si>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</si>
  <si>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</si>
  <si>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</si>
  <si>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</si>
  <si>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</si>
  <si>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</si>
  <si>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</si>
  <si>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</si>
  <si>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</si>
  <si>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</si>
  <si>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</si>
  <si>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</si>
  <si>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</si>
  <si>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</si>
  <si>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</si>
  <si>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</si>
  <si>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</si>
  <si>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</si>
  <si>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</si>
  <si>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</si>
  <si>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</si>
  <si>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</si>
  <si>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</si>
  <si>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</si>
  <si>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</si>
  <si>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</si>
  <si>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</si>
  <si>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</si>
  <si>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</si>
  <si>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</si>
  <si>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</si>
  <si>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</si>
  <si>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</si>
  <si>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</si>
  <si>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</si>
  <si>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</si>
  <si>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</si>
  <si>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</si>
  <si>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</si>
  <si>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</si>
  <si>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</si>
  <si>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</si>
  <si>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</si>
  <si>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</si>
  <si>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</si>
  <si>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</si>
  <si>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</si>
  <si>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</si>
  <si>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</si>
  <si>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</si>
  <si>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</si>
  <si>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</si>
  <si>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</si>
  <si>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</si>
  <si>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</si>
  <si>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</si>
  <si>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</si>
  <si>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</si>
  <si>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</si>
  <si>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</si>
  <si>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</si>
  <si>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</si>
  <si>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</si>
  <si>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</si>
  <si>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</si>
  <si>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</si>
  <si>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</si>
  <si>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</si>
  <si>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</si>
  <si>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</si>
  <si>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</si>
  <si>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</si>
  <si>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</si>
  <si>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</si>
  <si>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</si>
  <si>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</si>
  <si>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</si>
  <si>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</si>
  <si>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</si>
  <si>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</si>
  <si>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</si>
  <si>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</si>
  <si>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</si>
  <si>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</si>
  <si>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</si>
  <si>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</si>
  <si>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</si>
  <si>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</si>
  <si>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</si>
  <si>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</si>
  <si>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</si>
  <si>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</si>
  <si>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</si>
  <si>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</si>
  <si>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</si>
  <si>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</si>
  <si>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</si>
  <si>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</si>
  <si>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</si>
  <si>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</si>
  <si>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</si>
  <si>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</si>
  <si>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</si>
  <si>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</si>
  <si>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</si>
  <si>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</si>
  <si>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</si>
  <si>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</si>
  <si>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</si>
  <si>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</si>
  <si>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</si>
  <si>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</si>
  <si>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</si>
  <si>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</si>
  <si>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</si>
  <si>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</si>
  <si>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</si>
  <si>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</si>
  <si>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</si>
  <si>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</si>
  <si>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</si>
  <si>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</si>
  <si>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</si>
  <si>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</si>
  <si>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</si>
  <si>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</si>
  <si>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</si>
  <si>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</si>
  <si>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</si>
  <si>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</si>
  <si>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</si>
  <si>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</si>
  <si>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</si>
  <si>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</si>
  <si>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</si>
  <si>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</si>
  <si>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</si>
  <si>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</si>
  <si>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</si>
  <si>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</si>
  <si>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</si>
  <si>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</si>
  <si>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</si>
  <si>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</si>
  <si>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</si>
  <si>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</si>
  <si>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</si>
  <si>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</si>
  <si>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</si>
  <si>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</si>
  <si>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</si>
  <si>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</si>
  <si>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</si>
  <si>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</si>
  <si>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</si>
  <si>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</si>
  <si>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</si>
  <si>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</si>
  <si>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</si>
  <si>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</si>
  <si>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</si>
  <si>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</si>
  <si>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</si>
  <si>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</si>
  <si>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</si>
  <si>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</si>
  <si>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</si>
  <si>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</si>
  <si>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</si>
  <si>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</si>
  <si>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</si>
  <si>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</si>
  <si>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</si>
  <si>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</si>
  <si>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</si>
  <si>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</si>
  <si>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JENIS_1</t>
  </si>
  <si>
    <t>JENIS_2</t>
  </si>
  <si>
    <t>JENIS_3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</si>
  <si>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</si>
  <si>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</si>
  <si>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</si>
  <si>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</si>
  <si>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</si>
  <si>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</si>
  <si>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</si>
  <si>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</si>
  <si>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</si>
  <si>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</si>
  <si>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</si>
  <si>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</si>
  <si>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</si>
  <si>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</si>
  <si>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</si>
  <si>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</si>
  <si>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</si>
  <si>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</si>
  <si>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</si>
  <si>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</si>
  <si>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</si>
  <si>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</si>
  <si>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</si>
  <si>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</si>
  <si>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</si>
  <si>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</si>
  <si>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</si>
  <si>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</si>
  <si>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</si>
  <si>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</si>
  <si>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</si>
  <si>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</si>
  <si>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</si>
  <si>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</si>
  <si>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</si>
  <si>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</si>
  <si>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</si>
  <si>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</si>
  <si>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</si>
  <si>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</si>
  <si>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</si>
  <si>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</si>
  <si>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</si>
  <si>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</si>
  <si>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</si>
  <si>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</si>
  <si>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</si>
  <si>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</si>
  <si>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</si>
  <si>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</si>
  <si>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</si>
  <si>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</si>
  <si>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</si>
  <si>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</si>
  <si>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ISI STAPLER GREATWALL GW-369 (BESAR)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</si>
  <si>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</si>
  <si>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</si>
  <si>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</si>
  <si>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</si>
  <si>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</si>
  <si>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</si>
  <si>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</si>
  <si>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</si>
  <si>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</si>
  <si>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</si>
  <si>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</si>
  <si>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</si>
  <si>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</si>
  <si>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</si>
  <si>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</si>
  <si>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</si>
  <si>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</si>
  <si>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</si>
  <si>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</si>
  <si>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</si>
  <si>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</si>
  <si>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</si>
  <si>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</si>
  <si>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</si>
  <si>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</si>
  <si>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</si>
  <si>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PENCIL CASE JOYKO PC-0719PL-32 Biru</t>
  </si>
  <si>
    <t>PENCIL CASE JOYKO PC-0719PL-32 Hijau</t>
  </si>
  <si>
    <t>PENCIL CASE JOYKO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</si>
  <si>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</si>
  <si>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</si>
  <si>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</si>
  <si>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</si>
  <si>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</si>
  <si>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</si>
  <si>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</si>
  <si>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</si>
  <si>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</si>
  <si>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</si>
  <si>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</si>
  <si>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</si>
  <si>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</si>
  <si>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</si>
  <si>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JK B 72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</si>
  <si>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</si>
  <si>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</si>
  <si>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</si>
  <si>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</si>
  <si>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</si>
  <si>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</si>
  <si>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</si>
  <si>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</si>
  <si>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</si>
  <si>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</si>
  <si>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</si>
  <si>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</si>
  <si>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</si>
  <si>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</si>
  <si>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</si>
  <si>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</si>
  <si>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</si>
  <si>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</si>
  <si>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</si>
  <si>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</si>
  <si>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</si>
  <si>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</si>
  <si>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</si>
  <si>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</si>
  <si>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</si>
  <si>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</si>
  <si>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</si>
  <si>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</si>
  <si>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</si>
  <si>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</si>
  <si>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</si>
  <si>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</si>
  <si>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</si>
  <si>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</si>
  <si>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</si>
  <si>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</si>
  <si>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</si>
  <si>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</si>
  <si>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</si>
  <si>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</si>
  <si>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</si>
  <si>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</si>
  <si>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</si>
  <si>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</si>
  <si>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</si>
  <si>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</si>
  <si>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</si>
  <si>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</si>
  <si>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</si>
  <si>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</si>
  <si>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</si>
  <si>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</si>
  <si>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</si>
  <si>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</si>
  <si>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</si>
  <si>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</si>
  <si>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</si>
  <si>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</si>
  <si>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</si>
  <si>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</si>
  <si>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</si>
  <si>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</si>
  <si>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</si>
  <si>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</si>
  <si>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</si>
  <si>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</si>
  <si>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</si>
  <si>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</si>
  <si>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</si>
  <si>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</si>
  <si>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</si>
  <si>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</si>
  <si>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</si>
  <si>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</si>
  <si>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</si>
  <si>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</si>
  <si>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</si>
  <si>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</si>
  <si>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</si>
  <si>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</si>
  <si>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</si>
  <si>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</si>
  <si>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</si>
  <si>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</si>
  <si>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</si>
  <si>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</si>
  <si>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</si>
  <si>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</si>
  <si>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</si>
  <si>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</si>
  <si>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</si>
  <si>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</si>
  <si>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</si>
  <si>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</si>
  <si>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</si>
  <si>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</si>
  <si>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</si>
  <si>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</si>
  <si>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</si>
  <si>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</si>
  <si>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</si>
  <si>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</si>
  <si>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</si>
  <si>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</si>
  <si>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</si>
  <si>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</si>
  <si>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</si>
  <si>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</si>
  <si>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</si>
  <si>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</si>
  <si>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</si>
  <si>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</si>
  <si>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</si>
  <si>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</si>
  <si>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</si>
  <si>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</si>
  <si>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</si>
  <si>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</si>
  <si>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</si>
  <si>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</si>
  <si>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</si>
  <si>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</si>
  <si>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</si>
  <si>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</si>
  <si>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</si>
  <si>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</si>
  <si>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</si>
  <si>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</si>
  <si>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</si>
  <si>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</si>
  <si>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</si>
  <si>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</si>
  <si>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</si>
  <si>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</si>
  <si>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</si>
  <si>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</si>
  <si>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</si>
  <si>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</si>
  <si>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</si>
  <si>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</si>
  <si>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</si>
  <si>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</si>
  <si>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</si>
  <si>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</si>
  <si>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</si>
  <si>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</si>
  <si>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</si>
  <si>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</si>
  <si>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</si>
  <si>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</si>
  <si>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</si>
  <si>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</si>
  <si>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</si>
  <si>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</si>
  <si>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</si>
  <si>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</si>
  <si>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</si>
  <si>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</si>
  <si>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</si>
  <si>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</si>
  <si>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</si>
  <si>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</si>
  <si>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</si>
  <si>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</si>
  <si>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</si>
  <si>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</si>
  <si>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</si>
  <si>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</si>
  <si>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</si>
  <si>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</si>
  <si>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</si>
  <si>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</si>
  <si>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</si>
  <si>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</si>
  <si>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</si>
  <si>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</si>
  <si>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</si>
  <si>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</si>
  <si>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</si>
  <si>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</si>
  <si>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</si>
  <si>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</si>
  <si>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</si>
  <si>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</si>
  <si>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</si>
  <si>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</si>
  <si>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</si>
  <si>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</si>
  <si>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</si>
  <si>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</si>
  <si>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</si>
  <si>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</si>
  <si>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</si>
  <si>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</si>
  <si>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</si>
  <si>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</si>
  <si>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</si>
  <si>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</si>
  <si>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</si>
  <si>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</si>
  <si>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</si>
  <si>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</si>
  <si>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</si>
  <si>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</si>
  <si>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</si>
  <si>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</si>
  <si>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</si>
  <si>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</si>
  <si>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</si>
  <si>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</si>
  <si>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</si>
  <si>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</si>
  <si>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</si>
  <si>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</si>
  <si>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</si>
  <si>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</si>
  <si>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</si>
  <si>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</si>
  <si>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</si>
  <si>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</si>
  <si>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</si>
  <si>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</si>
  <si>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</si>
  <si>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</si>
  <si>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</si>
  <si>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</si>
  <si>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</si>
  <si>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</si>
  <si>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</si>
  <si>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</si>
  <si>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</si>
  <si>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</si>
  <si>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</si>
  <si>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</si>
  <si>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</si>
  <si>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</si>
  <si>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</si>
  <si>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</si>
  <si>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</si>
  <si>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</si>
  <si>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</si>
  <si>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</si>
  <si>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</si>
  <si>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</si>
  <si>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</si>
  <si>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</si>
  <si>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</si>
  <si>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</si>
  <si>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</si>
  <si>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</si>
  <si>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</si>
  <si>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</si>
  <si>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</si>
  <si>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</si>
  <si>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</si>
  <si>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</si>
  <si>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</si>
  <si>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</si>
  <si>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</si>
  <si>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</si>
  <si>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</si>
  <si>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</si>
  <si>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</si>
  <si>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</si>
  <si>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</si>
  <si>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</si>
  <si>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</si>
  <si>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</si>
  <si>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</si>
  <si>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</si>
  <si>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</si>
  <si>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</si>
  <si>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</si>
  <si>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</si>
  <si>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</si>
  <si>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</si>
  <si>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</si>
  <si>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</si>
  <si>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</si>
  <si>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</si>
  <si>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</si>
  <si>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</si>
  <si>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</si>
  <si>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</si>
  <si>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</si>
  <si>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</si>
  <si>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</si>
  <si>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</si>
  <si>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</si>
  <si>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</si>
  <si>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</si>
  <si>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</si>
  <si>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</si>
  <si>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</si>
  <si>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</si>
  <si>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</si>
  <si>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</si>
  <si>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</si>
  <si>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</si>
  <si>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</si>
  <si>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</si>
  <si>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</si>
  <si>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</si>
  <si>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</si>
  <si>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</si>
  <si>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</si>
  <si>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</si>
  <si>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</si>
  <si>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</si>
  <si>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</si>
  <si>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</si>
  <si>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</si>
  <si>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</si>
  <si>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</si>
  <si>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</si>
  <si>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</si>
  <si>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</si>
  <si>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</si>
  <si>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</si>
  <si>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</si>
  <si>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</si>
  <si>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</si>
  <si>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</si>
  <si>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</si>
  <si>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</si>
  <si>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</si>
  <si>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</si>
  <si>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</si>
  <si>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</si>
  <si>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</si>
  <si>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</si>
  <si>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</si>
  <si>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</si>
  <si>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</si>
  <si>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</si>
  <si>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</si>
  <si>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</si>
  <si>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</si>
  <si>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</si>
  <si>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</si>
  <si>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</si>
  <si>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</si>
  <si>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</si>
  <si>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</si>
  <si>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</si>
  <si>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</si>
  <si>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</si>
  <si>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</si>
  <si>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</si>
  <si>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</si>
  <si>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</si>
  <si>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</si>
  <si>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</si>
  <si>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</si>
  <si>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</si>
  <si>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P L A C E H O L D E R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</si>
  <si>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</si>
  <si>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</si>
  <si>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</si>
  <si>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</si>
  <si>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</si>
  <si>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</si>
  <si>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</si>
  <si>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</si>
  <si>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</si>
  <si>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</si>
  <si>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</si>
  <si>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</si>
  <si>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</si>
  <si>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</si>
  <si>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</si>
  <si>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</si>
  <si>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</si>
  <si>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</si>
  <si>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</si>
  <si>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</si>
  <si>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</si>
  <si>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</si>
  <si>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</si>
  <si>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</si>
  <si>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</si>
  <si>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</si>
  <si>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</si>
  <si>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</si>
  <si>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</si>
  <si>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</si>
  <si>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</si>
  <si>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</si>
  <si>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</si>
  <si>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</si>
  <si>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</si>
  <si>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</si>
  <si>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</si>
  <si>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</si>
  <si>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</si>
  <si>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</si>
  <si>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</si>
  <si>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</si>
  <si>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</si>
  <si>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</si>
  <si>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</si>
  <si>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</si>
  <si>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</si>
  <si>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</si>
  <si>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</si>
  <si>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</si>
  <si>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</si>
  <si>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</si>
  <si>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</si>
  <si>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</si>
  <si>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</si>
  <si>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</si>
  <si>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</si>
  <si>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</si>
  <si>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</si>
  <si>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</si>
  <si>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</si>
  <si>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</si>
  <si>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</si>
  <si>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</si>
  <si>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</si>
  <si>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</si>
  <si>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</si>
  <si>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</si>
  <si>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</si>
  <si>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</si>
  <si>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</si>
  <si>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</si>
  <si>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</si>
  <si>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</si>
  <si>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</si>
  <si>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</si>
  <si>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</si>
  <si>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</si>
  <si>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</si>
  <si>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</si>
  <si>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</si>
  <si>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</si>
  <si>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</si>
  <si>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</si>
  <si>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</si>
  <si>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</si>
  <si>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</si>
  <si>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</si>
  <si>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</si>
  <si>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</si>
  <si>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</si>
  <si>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</si>
  <si>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</si>
  <si>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</si>
  <si>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</si>
  <si>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</si>
  <si>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</si>
  <si>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</si>
  <si>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</si>
  <si>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</si>
  <si>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</si>
  <si>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</si>
  <si>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</si>
  <si>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</si>
  <si>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</si>
  <si>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</si>
  <si>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</si>
  <si>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</si>
  <si>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</si>
  <si>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</si>
  <si>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</si>
  <si>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</si>
  <si>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</si>
  <si>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</si>
  <si>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</si>
  <si>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</si>
  <si>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</si>
  <si>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</si>
  <si>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</si>
  <si>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</si>
  <si>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</si>
  <si>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</si>
  <si>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</si>
  <si>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</si>
  <si>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</si>
  <si>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</si>
  <si>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</si>
  <si>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</si>
  <si>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</si>
  <si>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</si>
  <si>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</si>
  <si>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</si>
  <si>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</si>
  <si>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</si>
  <si>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</si>
  <si>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</si>
  <si>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</si>
  <si>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</si>
  <si>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</si>
  <si>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</si>
  <si>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</si>
  <si>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</si>
  <si>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</si>
  <si>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</si>
  <si>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</si>
  <si>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</si>
  <si>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</si>
  <si>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</si>
  <si>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</si>
  <si>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</si>
  <si>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</si>
  <si>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</si>
  <si>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</si>
  <si>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</si>
  <si>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</si>
  <si>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</si>
  <si>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</si>
  <si>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</si>
  <si>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</si>
  <si>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</si>
  <si>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</si>
  <si>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</si>
  <si>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</si>
  <si>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</si>
  <si>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</si>
  <si>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</si>
  <si>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</si>
  <si>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</si>
  <si>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</si>
  <si>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</si>
  <si>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</si>
  <si>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</si>
  <si>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</si>
  <si>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</si>
  <si>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</si>
  <si>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</si>
  <si>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</si>
  <si>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</si>
  <si>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</si>
  <si>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</si>
  <si>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</si>
  <si>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</si>
  <si>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</si>
  <si>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</si>
  <si>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</si>
  <si>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</si>
  <si>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</si>
  <si>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</si>
  <si>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</si>
  <si>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</si>
  <si>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</si>
  <si>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</si>
  <si>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</si>
  <si>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</si>
  <si>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</si>
  <si>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</si>
  <si>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</si>
  <si>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</si>
  <si>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</si>
  <si>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</si>
  <si>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</si>
  <si>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</si>
  <si>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</si>
  <si>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</si>
  <si>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</si>
  <si>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</si>
  <si>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</si>
  <si>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</si>
  <si>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</si>
  <si>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</si>
  <si>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</si>
  <si>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</si>
  <si>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</si>
  <si>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</si>
  <si>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</si>
  <si>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</si>
  <si>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</si>
  <si>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</si>
  <si>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</si>
  <si>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</si>
  <si>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</si>
  <si>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</si>
  <si>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</si>
  <si>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</si>
  <si>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</si>
  <si>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</si>
  <si>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</si>
  <si>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</si>
  <si>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</si>
  <si>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</si>
  <si>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</si>
  <si>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</si>
  <si>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</si>
  <si>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</si>
  <si>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</si>
  <si>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</si>
  <si>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</si>
  <si>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</si>
  <si>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</si>
  <si>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</si>
  <si>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</si>
  <si>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</si>
  <si>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</si>
  <si>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</si>
  <si>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BINDER A5-TSAF-F512 (ANIMAL RACE) JK-F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</si>
  <si>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</si>
  <si>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</si>
  <si>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</si>
  <si>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</si>
  <si>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</si>
  <si>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</si>
  <si>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</si>
  <si>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</si>
  <si>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</si>
  <si>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</si>
  <si>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</si>
  <si>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</si>
  <si>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B note A5 JK TSAF-F512 Animal Race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</si>
  <si>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</si>
  <si>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</si>
  <si>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</si>
  <si>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</si>
  <si>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</si>
  <si>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</si>
  <si>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</si>
  <si>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</si>
  <si>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</si>
  <si>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</si>
  <si>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</si>
  <si>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</si>
  <si>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</si>
  <si>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</si>
  <si>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</si>
  <si>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</si>
  <si>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</si>
  <si>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</si>
  <si>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</si>
  <si>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</si>
  <si>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</si>
  <si>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</si>
  <si>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</si>
  <si>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</si>
  <si>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</si>
  <si>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</si>
  <si>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</si>
  <si>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</si>
  <si>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</si>
  <si>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</si>
  <si>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</si>
  <si>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</si>
  <si>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</si>
  <si>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</si>
  <si>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</si>
  <si>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</si>
  <si>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</si>
  <si>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</si>
  <si>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</si>
  <si>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</si>
  <si>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</si>
  <si>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</si>
  <si>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</si>
  <si>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</si>
  <si>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</si>
  <si>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</si>
  <si>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</si>
  <si>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</si>
  <si>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</si>
  <si>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</si>
  <si>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</si>
  <si>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</si>
  <si>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</si>
  <si>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</si>
  <si>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</si>
  <si>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</si>
  <si>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</si>
  <si>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</si>
  <si>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</si>
  <si>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</si>
  <si>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</si>
  <si>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</si>
  <si>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</si>
  <si>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</si>
  <si>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</si>
  <si>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</si>
  <si>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</si>
  <si>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</si>
  <si>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PENSIL WARNA JOYKO CP-104 (12W)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</si>
  <si>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</si>
  <si>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</si>
  <si>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</si>
  <si>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</si>
  <si>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</si>
  <si>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</si>
  <si>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STAND PEN KENKO STP-300SG</t>
  </si>
  <si>
    <t>STAND PEN KENKO STP-100SG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</si>
  <si>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</si>
  <si>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</si>
  <si>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</si>
  <si>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</si>
  <si>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</si>
  <si>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</si>
  <si>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</si>
  <si>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</si>
  <si>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</si>
  <si>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</si>
  <si>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</si>
  <si>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</si>
  <si>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</si>
  <si>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</si>
  <si>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</si>
  <si>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</si>
  <si>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</si>
  <si>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</si>
  <si>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</si>
  <si>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</si>
  <si>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</si>
  <si>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</si>
  <si>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</si>
  <si>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</si>
  <si>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</si>
  <si>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</si>
  <si>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</si>
  <si>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</si>
  <si>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</si>
  <si>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</si>
  <si>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</si>
  <si>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</si>
  <si>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</si>
  <si>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</si>
  <si>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</si>
  <si>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</si>
  <si>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</si>
  <si>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</si>
  <si>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</si>
  <si>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</si>
  <si>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</si>
  <si>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</si>
  <si>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</si>
  <si>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</si>
  <si>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</si>
  <si>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</si>
  <si>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</si>
  <si>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</si>
  <si>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</si>
  <si>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</si>
  <si>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</si>
  <si>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6 BOX X 20 PCS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</si>
  <si>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</si>
  <si>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</si>
  <si>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</si>
  <si>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</si>
  <si>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</si>
  <si>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</si>
  <si>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</si>
  <si>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</si>
  <si>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</si>
  <si>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</si>
  <si>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</si>
  <si>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</si>
  <si>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</si>
  <si>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</si>
  <si>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</si>
  <si>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</si>
  <si>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</si>
  <si>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</si>
  <si>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</si>
  <si>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</si>
  <si>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</si>
  <si>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</si>
  <si>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</si>
  <si>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</si>
  <si>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</si>
  <si>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</si>
  <si>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</si>
  <si>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</si>
  <si>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</si>
  <si>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</si>
  <si>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</si>
  <si>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</si>
  <si>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</si>
  <si>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</si>
  <si>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</si>
  <si>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</si>
  <si>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</si>
  <si>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</si>
  <si>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</si>
  <si>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</si>
  <si>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</si>
  <si>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</si>
  <si>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</si>
  <si>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</si>
  <si>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</si>
  <si>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</si>
  <si>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</si>
  <si>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</si>
  <si>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</si>
  <si>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</si>
  <si>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</si>
  <si>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</si>
  <si>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</si>
  <si>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</si>
  <si>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</si>
  <si>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</si>
  <si>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</si>
  <si>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</si>
  <si>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</si>
  <si>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</si>
  <si>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</si>
  <si>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</si>
  <si>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</si>
  <si>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</si>
  <si>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</si>
  <si>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</si>
  <si>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</si>
  <si>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</si>
  <si>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</si>
  <si>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</si>
  <si>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</si>
  <si>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</si>
  <si>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</si>
  <si>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</si>
  <si>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</si>
  <si>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</si>
  <si>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</si>
  <si>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</si>
  <si>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</si>
  <si>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</si>
  <si>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</si>
  <si>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</si>
  <si>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</si>
  <si>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</si>
  <si>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</si>
  <si>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</si>
  <si>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</si>
  <si>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</si>
  <si>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</si>
  <si>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</si>
  <si>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</si>
  <si>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</si>
  <si>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</si>
  <si>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</si>
  <si>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</si>
  <si>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</si>
  <si>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</si>
  <si>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</si>
  <si>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</si>
  <si>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</si>
  <si>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</si>
  <si>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</si>
  <si>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</si>
  <si>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</si>
  <si>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</si>
  <si>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</si>
  <si>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</si>
  <si>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</si>
  <si>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</si>
  <si>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</si>
  <si>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</si>
  <si>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</si>
  <si>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</si>
  <si>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</si>
  <si>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</si>
  <si>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</si>
  <si>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</si>
  <si>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</si>
  <si>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</si>
  <si>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</si>
  <si>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</si>
  <si>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</si>
  <si>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</si>
  <si>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</si>
  <si>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</si>
  <si>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</si>
  <si>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</si>
  <si>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</si>
  <si>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</si>
  <si>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</si>
  <si>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</si>
  <si>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</si>
  <si>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</si>
  <si>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</si>
  <si>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</si>
  <si>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</si>
  <si>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</si>
  <si>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</si>
  <si>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</si>
  <si>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</si>
  <si>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</si>
  <si>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</si>
  <si>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</si>
  <si>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</si>
  <si>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</si>
  <si>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</si>
  <si>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</si>
  <si>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</si>
  <si>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</si>
  <si>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</si>
  <si>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</si>
  <si>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</si>
  <si>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ZHIXIN TUBE G-3567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</si>
  <si>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</si>
  <si>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</si>
  <si>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</si>
  <si>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</si>
  <si>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</si>
  <si>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</si>
  <si>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</si>
  <si>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</si>
  <si>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</si>
  <si>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</si>
  <si>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</si>
  <si>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144 TUB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</si>
  <si>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</si>
  <si>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</si>
  <si>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</si>
  <si>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</si>
  <si>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</si>
  <si>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</si>
  <si>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</si>
  <si>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</si>
  <si>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</si>
  <si>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</si>
  <si>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</si>
  <si>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</si>
  <si>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</si>
  <si>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</si>
  <si>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</si>
  <si>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</si>
  <si>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</si>
  <si>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</si>
  <si>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</si>
  <si>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</si>
  <si>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</si>
  <si>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</si>
  <si>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</si>
  <si>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</si>
  <si>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</si>
  <si>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</si>
  <si>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</si>
  <si>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</si>
  <si>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</si>
  <si>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</si>
  <si>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</si>
  <si>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</si>
  <si>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</si>
  <si>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</si>
  <si>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</si>
  <si>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</si>
  <si>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</si>
  <si>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</si>
  <si>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</si>
  <si>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</si>
  <si>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</si>
  <si>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</si>
  <si>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</si>
  <si>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</si>
  <si>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</si>
  <si>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</si>
  <si>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</si>
  <si>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</si>
  <si>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</si>
  <si>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</si>
  <si>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</si>
  <si>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</si>
  <si>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</si>
  <si>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</si>
  <si>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</si>
  <si>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</si>
  <si>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</si>
  <si>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PENSIL KENKO 2B-6373 METALIK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</si>
  <si>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</si>
  <si>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</si>
  <si>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</si>
  <si>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</si>
  <si>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</si>
  <si>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</si>
  <si>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</si>
  <si>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</si>
  <si>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</si>
  <si>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</si>
  <si>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</si>
  <si>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</si>
  <si>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</si>
  <si>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</si>
  <si>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</si>
  <si>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</si>
  <si>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</si>
  <si>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</si>
  <si>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</si>
  <si>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</si>
  <si>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</si>
  <si>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</si>
  <si>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</si>
  <si>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</si>
  <si>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</si>
  <si>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</si>
  <si>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</si>
  <si>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</si>
  <si>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</si>
  <si>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</si>
  <si>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</si>
  <si>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</si>
  <si>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</si>
  <si>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</si>
  <si>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</si>
  <si>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</si>
  <si>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</si>
  <si>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</si>
  <si>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</si>
  <si>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</si>
  <si>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</si>
  <si>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</si>
  <si>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</si>
  <si>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</si>
  <si>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</si>
  <si>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</si>
  <si>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</si>
  <si>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</si>
  <si>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</si>
  <si>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</si>
  <si>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</si>
  <si>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</si>
  <si>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</si>
  <si>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</si>
  <si>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</si>
  <si>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</si>
  <si>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</si>
  <si>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</si>
  <si>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</si>
  <si>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</si>
  <si>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</si>
  <si>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</si>
  <si>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</si>
  <si>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</si>
  <si>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</si>
  <si>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</si>
  <si>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</si>
  <si>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</si>
  <si>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</si>
  <si>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</si>
  <si>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</si>
  <si>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</si>
  <si>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</si>
  <si>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</si>
  <si>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</si>
  <si>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</si>
  <si>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</si>
  <si>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</si>
  <si>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</si>
  <si>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</si>
  <si>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</si>
  <si>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</si>
  <si>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</si>
  <si>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</si>
  <si>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</si>
  <si>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</si>
  <si>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</si>
  <si>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</si>
  <si>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</si>
  <si>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</si>
  <si>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</si>
  <si>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</si>
  <si>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</si>
  <si>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</si>
  <si>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</si>
  <si>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</si>
  <si>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</si>
  <si>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</si>
  <si>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</si>
  <si>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</si>
  <si>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</si>
  <si>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</si>
  <si>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</si>
  <si>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</si>
  <si>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</si>
  <si>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</si>
  <si>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</si>
  <si>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</si>
  <si>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</si>
  <si>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</si>
  <si>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</si>
  <si>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</si>
  <si>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</si>
  <si>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</si>
  <si>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</si>
  <si>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</si>
  <si>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</si>
  <si>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</si>
  <si>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</si>
  <si>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</si>
  <si>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</si>
  <si>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</si>
  <si>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</si>
  <si>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</si>
  <si>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</si>
  <si>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</si>
  <si>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</si>
  <si>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</si>
  <si>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</si>
  <si>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</si>
  <si>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</si>
  <si>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</si>
  <si>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</si>
  <si>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</si>
  <si>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</si>
  <si>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</si>
  <si>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</si>
  <si>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</si>
  <si>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</si>
  <si>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</si>
  <si>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</si>
  <si>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</si>
  <si>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</si>
  <si>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</si>
  <si>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</si>
  <si>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</si>
  <si>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</si>
  <si>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</si>
  <si>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</si>
  <si>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</si>
  <si>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</si>
  <si>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</si>
  <si>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</si>
  <si>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</si>
  <si>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</si>
  <si>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</si>
  <si>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</si>
  <si>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</si>
  <si>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</si>
  <si>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</si>
  <si>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</si>
  <si>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</si>
  <si>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</si>
  <si>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</si>
  <si>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</si>
  <si>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</si>
  <si>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</si>
  <si>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</si>
  <si>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</si>
  <si>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</si>
  <si>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</si>
  <si>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</si>
  <si>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</si>
  <si>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</si>
  <si>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</si>
  <si>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</si>
  <si>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</si>
  <si>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</si>
  <si>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</si>
  <si>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</si>
  <si>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</si>
  <si>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</si>
  <si>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</si>
  <si>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</si>
  <si>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</si>
  <si>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</si>
  <si>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</si>
  <si>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</si>
  <si>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</si>
  <si>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</si>
  <si>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</si>
  <si>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</si>
  <si>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</si>
  <si>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</si>
  <si>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</si>
  <si>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</si>
  <si>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</si>
  <si>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</si>
  <si>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</si>
  <si>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</si>
  <si>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</si>
  <si>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</si>
  <si>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</si>
  <si>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</si>
  <si>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</si>
  <si>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</si>
  <si>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</si>
  <si>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</si>
  <si>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</si>
  <si>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</si>
  <si>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</si>
  <si>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</si>
  <si>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</si>
  <si>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</si>
  <si>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</si>
  <si>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</si>
  <si>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</si>
  <si>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</si>
  <si>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</si>
  <si>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</si>
  <si>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</si>
  <si>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</si>
  <si>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</si>
  <si>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</si>
  <si>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</si>
  <si>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</si>
  <si>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</si>
  <si>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</si>
  <si>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</si>
  <si>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</si>
  <si>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</si>
  <si>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</si>
  <si>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</si>
  <si>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</si>
  <si>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</si>
  <si>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</si>
  <si>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</si>
  <si>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</si>
  <si>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</si>
  <si>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</si>
  <si>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</si>
  <si>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</si>
  <si>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</si>
  <si>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</si>
  <si>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</si>
  <si>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</si>
  <si>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</si>
  <si>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</si>
  <si>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</si>
  <si>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</si>
  <si>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</si>
  <si>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</si>
  <si>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</si>
  <si>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</si>
  <si>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</si>
  <si>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</si>
  <si>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</si>
  <si>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</si>
  <si>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</si>
  <si>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</si>
  <si>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</si>
  <si>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</si>
  <si>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</si>
  <si>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</si>
  <si>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</si>
  <si>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</si>
  <si>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</si>
  <si>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</si>
  <si>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</si>
  <si>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</si>
  <si>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</si>
  <si>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</si>
  <si>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</si>
  <si>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</si>
  <si>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</si>
  <si>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</si>
  <si>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</si>
  <si>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</si>
  <si>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</si>
  <si>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</si>
  <si>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</si>
  <si>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</si>
  <si>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</si>
  <si>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</si>
  <si>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</si>
  <si>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</si>
  <si>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</si>
  <si>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</si>
  <si>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</si>
  <si>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</si>
  <si>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</si>
  <si>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</si>
  <si>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</si>
  <si>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</si>
  <si>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</si>
  <si>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</si>
  <si>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</si>
  <si>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</si>
  <si>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</si>
  <si>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</si>
  <si>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</si>
  <si>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</si>
  <si>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SDI STAPLER 1204 NO.3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</si>
  <si>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</si>
  <si>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</si>
  <si>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</si>
  <si>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</si>
  <si>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</si>
  <si>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</si>
  <si>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</si>
  <si>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</si>
  <si>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</si>
  <si>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</si>
  <si>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</si>
  <si>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</si>
  <si>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</si>
  <si>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</si>
  <si>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</si>
  <si>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</si>
  <si>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</si>
  <si>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12 BOX X 24 SET</t>
  </si>
  <si>
    <t>PENCIL GLASS JOYKO PG-100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</si>
  <si>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</si>
  <si>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</si>
  <si>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</si>
  <si>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</si>
  <si>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</si>
  <si>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</si>
  <si>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</si>
  <si>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</si>
  <si>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</si>
  <si>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</si>
  <si>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</si>
  <si>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</si>
  <si>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</si>
  <si>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</si>
  <si>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</si>
  <si>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</si>
  <si>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</si>
  <si>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</si>
  <si>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</si>
  <si>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</si>
  <si>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</si>
  <si>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</si>
  <si>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</si>
  <si>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</si>
  <si>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</si>
  <si>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</si>
  <si>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</si>
  <si>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</si>
  <si>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</si>
  <si>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</si>
  <si>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</si>
  <si>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</si>
  <si>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</si>
  <si>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</si>
  <si>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</si>
  <si>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</si>
  <si>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</si>
  <si>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</si>
  <si>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</si>
  <si>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BINDER CLIP JOYKO 107 FC2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</si>
  <si>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</si>
  <si>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</si>
  <si>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</si>
  <si>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</si>
  <si>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</si>
  <si>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</si>
  <si>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</si>
  <si>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</si>
  <si>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</si>
  <si>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</si>
  <si>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</si>
  <si>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</si>
  <si>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</si>
  <si>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</si>
  <si>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</si>
  <si>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</si>
  <si>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</si>
  <si>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</si>
  <si>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</si>
  <si>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</si>
  <si>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</si>
  <si>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</si>
  <si>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</si>
  <si>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</si>
  <si>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</si>
  <si>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</si>
  <si>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</si>
  <si>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</si>
  <si>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</si>
  <si>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</si>
  <si>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</si>
  <si>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</si>
  <si>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</si>
  <si>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</si>
  <si>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</si>
  <si>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</si>
  <si>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</si>
  <si>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</si>
  <si>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</si>
  <si>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</si>
  <si>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</si>
  <si>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</si>
  <si>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</si>
  <si>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</si>
  <si>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</si>
  <si>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</si>
  <si>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</si>
  <si>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</si>
  <si>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</si>
  <si>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</si>
  <si>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</si>
  <si>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</si>
  <si>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</si>
  <si>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</si>
  <si>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</si>
  <si>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</si>
  <si>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</si>
  <si>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</si>
  <si>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</si>
  <si>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</si>
  <si>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</si>
  <si>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</si>
  <si>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</si>
  <si>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</si>
  <si>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</si>
  <si>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</si>
  <si>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</si>
  <si>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</si>
  <si>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</si>
  <si>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</si>
  <si>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</si>
  <si>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</si>
  <si>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</si>
  <si>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Stapler SDI 1204 No.3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</si>
  <si>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</si>
  <si>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</si>
  <si>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</si>
  <si>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</si>
  <si>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</si>
  <si>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</si>
  <si>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</si>
  <si>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</si>
  <si>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</si>
  <si>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</si>
  <si>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</si>
  <si>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</si>
  <si>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</si>
  <si>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</si>
  <si>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</si>
  <si>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</si>
  <si>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</si>
  <si>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</si>
  <si>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</si>
  <si>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</si>
  <si>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BTS WZ-A5-80/PP/BIASA/28825-30/WARNA</t>
  </si>
  <si>
    <t>BTS WZ-A5-80/PP/BIASA/28825-35/WARNA</t>
  </si>
  <si>
    <t>BTS WZ-A5-80/PP/BIASA/28825-36/WARNA</t>
  </si>
  <si>
    <t>BTS WZ-A5-80/PP/BIASA/28825-50/WARNA</t>
  </si>
  <si>
    <t>BTS WZ-A5-80/PP/BIASA/28825-64/WARNA</t>
  </si>
  <si>
    <t>BTS WZ-A5-80/PP/BIASA/28825-65/WARNA</t>
  </si>
  <si>
    <t>BTS WZ-A5-80/PP/BIASA/28825-67/WARNA</t>
  </si>
  <si>
    <t>BTS WZ-A6-80/PP/BIASA/50100-62/WARNA</t>
  </si>
  <si>
    <t>BTS WZ-A6-80/PP/BIASA/50100-72/WARNA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</si>
  <si>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</si>
  <si>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</si>
  <si>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</si>
  <si>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</si>
  <si>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</si>
  <si>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</si>
  <si>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</si>
  <si>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</si>
  <si>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</si>
  <si>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</si>
  <si>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</si>
  <si>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</si>
  <si>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</si>
  <si>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</si>
  <si>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</si>
  <si>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</si>
  <si>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</si>
  <si>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</si>
  <si>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</si>
  <si>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 xml:space="preserve">Timbangan Digital JK DSL-13 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</si>
  <si>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</si>
  <si>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</si>
  <si>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</si>
  <si>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</si>
  <si>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</si>
  <si>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</si>
  <si>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</si>
  <si>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</si>
  <si>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</si>
  <si>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</si>
  <si>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</si>
  <si>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</si>
  <si>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</si>
  <si>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</si>
  <si>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</si>
  <si>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</si>
  <si>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</si>
  <si>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</si>
  <si>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</si>
  <si>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</si>
  <si>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</si>
  <si>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</si>
  <si>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</si>
  <si>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</si>
  <si>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</si>
  <si>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</si>
  <si>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</si>
  <si>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</si>
  <si>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</si>
  <si>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</si>
  <si>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</si>
  <si>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</si>
  <si>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</si>
  <si>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</si>
  <si>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</si>
  <si>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</si>
  <si>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</si>
  <si>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</si>
  <si>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</si>
  <si>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</si>
  <si>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</si>
  <si>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</si>
  <si>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</si>
  <si>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</si>
  <si>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</si>
  <si>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</si>
  <si>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</si>
  <si>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</si>
  <si>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</si>
  <si>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</si>
  <si>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</si>
  <si>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</si>
  <si>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</si>
  <si>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</si>
  <si>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</si>
  <si>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</si>
  <si>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</si>
  <si>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</si>
  <si>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</si>
  <si>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</si>
  <si>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</si>
  <si>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</si>
  <si>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BD 931</t>
  </si>
  <si>
    <t>P case BD XLG BD 938</t>
  </si>
  <si>
    <t>MEJA LIPAT HANDLE WARNA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</si>
  <si>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</si>
  <si>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</si>
  <si>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</si>
  <si>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</si>
  <si>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</si>
  <si>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</si>
  <si>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</si>
  <si>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</si>
  <si>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</si>
  <si>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</si>
  <si>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</si>
  <si>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</si>
  <si>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</si>
  <si>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</si>
  <si>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</si>
  <si>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</si>
  <si>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</si>
  <si>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</si>
  <si>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</si>
  <si>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</si>
  <si>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</si>
  <si>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</si>
  <si>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CAT AIR / WATER COLOR JK WAC-6ML-12C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</si>
  <si>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</si>
  <si>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</si>
  <si>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</si>
  <si>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</si>
  <si>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</si>
  <si>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</si>
  <si>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</si>
  <si>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</si>
  <si>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</si>
  <si>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</si>
  <si>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</si>
  <si>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</si>
  <si>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</si>
  <si>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</si>
  <si>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20 BOX X 12 DZ</t>
  </si>
  <si>
    <t>9 BOX X 12 DZ</t>
  </si>
  <si>
    <t>24 BOX X 12 CAD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</si>
  <si>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</si>
  <si>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</si>
  <si>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</si>
  <si>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</si>
  <si>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</si>
  <si>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</si>
  <si>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</si>
  <si>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</si>
  <si>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</si>
  <si>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</si>
  <si>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</si>
  <si>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</si>
  <si>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</si>
  <si>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</si>
  <si>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</si>
  <si>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</si>
  <si>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</si>
  <si>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</si>
  <si>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</si>
  <si>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</si>
  <si>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</si>
  <si>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</si>
  <si>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</si>
  <si>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</si>
  <si>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</si>
  <si>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</si>
  <si>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</si>
  <si>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</si>
  <si>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</si>
  <si>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</si>
  <si>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</si>
  <si>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</si>
  <si>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</si>
  <si>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</si>
  <si>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</si>
  <si>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</si>
  <si>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</si>
  <si>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</si>
  <si>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</si>
  <si>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</si>
  <si>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</si>
  <si>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</si>
  <si>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</si>
  <si>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</si>
  <si>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</si>
  <si>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</si>
  <si>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</si>
  <si>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</si>
  <si>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</si>
  <si>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</si>
  <si>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</si>
  <si>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</si>
  <si>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</si>
  <si>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</si>
  <si>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PCK LPY-6/ 6.5X20.6/ 1SSN/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</si>
  <si>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</si>
  <si>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</si>
  <si>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</si>
  <si>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</si>
  <si>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</si>
  <si>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GEL ZHIXIN + REFILL G-5001</t>
  </si>
  <si>
    <t>GEL ZHIXIN + REFILL G-5004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</si>
  <si>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</si>
  <si>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</si>
  <si>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</si>
  <si>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</si>
  <si>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</si>
  <si>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</si>
  <si>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G-3128</t>
  </si>
  <si>
    <t>GEL ZHIXIN + REFILL G-3127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</si>
  <si>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</si>
  <si>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</si>
  <si>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</si>
  <si>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</si>
  <si>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</si>
  <si>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</si>
  <si>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</si>
  <si>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</si>
  <si>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</si>
  <si>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</si>
  <si>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</si>
  <si>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</si>
  <si>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</si>
  <si>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</si>
  <si>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</si>
  <si>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</si>
  <si>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</si>
  <si>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</si>
  <si>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</si>
  <si>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</si>
  <si>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</si>
  <si>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</si>
  <si>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</si>
  <si>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</si>
  <si>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</si>
  <si>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</si>
  <si>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</si>
  <si>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</si>
  <si>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</si>
  <si>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</si>
  <si>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</si>
  <si>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</si>
  <si>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</si>
  <si>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</si>
  <si>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</si>
  <si>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P case klg LPY-6/ 6.5x20.6/ 1 susun/ Set/ D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</si>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</sst>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NumberFormat="1" applyFont="1" applyFill="1" applyAlignment="1">
      <alignment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</cellXfs>
  <cellStyles count="2">
    <cellStyle name="Normal" xfId="0" builtinId="0"/>
    <cellStyle name="Normal 2" xfId="1"/>
  </cellStyles>
  <dxfs count="2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db" displayName="db" ref="A1:N2080" totalsRowShown="0" headerRowDxfId="25" dataDxfId="24">
  <autoFilter ref="A1:N2080"/>
  <sortState ref="A2:N2086">
    <sortCondition ref="E1:E2086"/>
  </sortState>
  <tableColumns count="14">
    <tableColumn id="1" name="NB BM_C" dataDxfId="23" totalsRowDxfId="22">
      <calculatedColumnFormula>LOWER(SUBSTITUTE(SUBSTITUTE(SUBSTITUTE(SUBSTITUTE(SUBSTITUTE(SUBSTITUTE(db[[#This Row],[NB BM]]," ",),".",""),"-",""),"(",""),")",""),"/",""))</calculatedColumnFormula>
    </tableColumn>
    <tableColumn id="5" name="NB NOTA_C" dataDxfId="21" totalsRowDxfId="20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19" totalsRowDxfId="18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17" totalsRowDxfId="16"/>
    <tableColumn id="3" name="NB NOTA" dataDxfId="15" totalsRowDxfId="14"/>
    <tableColumn id="4" name="NB PAJAK" dataDxfId="13"/>
    <tableColumn id="7" name="FAKTUR" dataDxfId="12" totalsRowDxfId="11"/>
    <tableColumn id="14" name="jml" dataDxfId="10" totalsRowDxfId="9">
      <calculatedColumnFormula>IF(db[[#This Row],[NB NOTA_C]]="","",COUNTIF([1]!B_MSK[concat],db[[#This Row],[NB NOTA_C]]))</calculatedColumnFormula>
    </tableColumn>
    <tableColumn id="9" name="SUPPLIER" dataDxfId="8" totalsRowDxfId="7"/>
    <tableColumn id="10" name="QTY/ CTN" dataDxfId="6" totalsRowDxfId="5"/>
    <tableColumn id="11" name="JENIS" dataDxfId="4"/>
    <tableColumn id="12" name="JENIS_1" dataDxfId="3"/>
    <tableColumn id="13" name="JENIS_2" dataDxfId="2"/>
    <tableColumn id="15" name="JENIS_3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080"/>
  <sheetViews>
    <sheetView tabSelected="1" topLeftCell="D1654" zoomScale="70" zoomScaleNormal="70" workbookViewId="0">
      <selection activeCell="G1663" sqref="G1663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1" customWidth="1" outlineLevel="1"/>
    <col min="6" max="6" width="69.28515625" style="1" customWidth="1" outlineLevel="1"/>
    <col min="7" max="7" width="14.5703125" style="1" customWidth="1" outlineLevel="1"/>
    <col min="8" max="8" width="7.140625" style="6" customWidth="1"/>
    <col min="9" max="9" width="31" style="1" customWidth="1"/>
    <col min="10" max="10" width="20.28515625" style="1" customWidth="1"/>
    <col min="11" max="11" width="10.7109375" style="1" bestFit="1" customWidth="1"/>
    <col min="12" max="12" width="14.28515625" style="1" customWidth="1"/>
    <col min="13" max="13" width="29.140625" style="1" customWidth="1"/>
    <col min="14" max="14" width="15.42578125" style="1" customWidth="1"/>
    <col min="15" max="15" width="12.85546875" style="1" customWidth="1"/>
    <col min="16" max="16384" width="9.140625" style="1"/>
  </cols>
  <sheetData>
    <row r="1" spans="1:15" x14ac:dyDescent="0.25">
      <c r="A1" s="1" t="s">
        <v>1691</v>
      </c>
      <c r="B1" s="1" t="s">
        <v>1692</v>
      </c>
      <c r="C1" s="1" t="s">
        <v>1693</v>
      </c>
      <c r="D1" s="4" t="s">
        <v>1688</v>
      </c>
      <c r="E1" s="1" t="s">
        <v>1689</v>
      </c>
      <c r="F1" s="1" t="s">
        <v>1690</v>
      </c>
      <c r="G1" s="1" t="s">
        <v>1700</v>
      </c>
      <c r="H1" s="1" t="s">
        <v>3481</v>
      </c>
      <c r="I1" s="1" t="s">
        <v>1698</v>
      </c>
      <c r="J1" s="1" t="s">
        <v>1699</v>
      </c>
      <c r="K1" s="1" t="s">
        <v>2963</v>
      </c>
      <c r="L1" s="1" t="s">
        <v>3315</v>
      </c>
      <c r="M1" s="1" t="s">
        <v>3316</v>
      </c>
      <c r="N1" s="1" t="s">
        <v>3317</v>
      </c>
      <c r="O1" s="1" t="s">
        <v>3481</v>
      </c>
    </row>
    <row r="2" spans="1:15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2059</v>
      </c>
      <c r="E2" s="4" t="s">
        <v>3131</v>
      </c>
      <c r="F2" s="58"/>
      <c r="H2" s="32" t="e">
        <f>IF(db[[#This Row],[NB NOTA_C]]="","",COUNTIF([1]!B_MSK[concat],db[[#This Row],[NB NOTA_C]]))</f>
        <v>#REF!</v>
      </c>
      <c r="I2" s="7" t="s">
        <v>2295</v>
      </c>
      <c r="J2" s="3" t="s">
        <v>1740</v>
      </c>
      <c r="K2" s="1" t="s">
        <v>2994</v>
      </c>
      <c r="N2" s="3"/>
      <c r="O2" s="1" t="s">
        <v>4497</v>
      </c>
    </row>
    <row r="3" spans="1:15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3750</v>
      </c>
      <c r="E3" s="4" t="s">
        <v>3754</v>
      </c>
      <c r="F3" s="58"/>
      <c r="H3" s="32" t="e">
        <f>IF(db[[#This Row],[NB NOTA_C]]="","",COUNTIF([1]!B_MSK[concat],db[[#This Row],[NB NOTA_C]]))</f>
        <v>#REF!</v>
      </c>
      <c r="I3" s="7" t="s">
        <v>1715</v>
      </c>
      <c r="J3" s="3" t="s">
        <v>2349</v>
      </c>
      <c r="K3" s="1" t="s">
        <v>2970</v>
      </c>
      <c r="N3" s="3"/>
      <c r="O3" s="1" t="s">
        <v>4497</v>
      </c>
    </row>
    <row r="4" spans="1:15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3751</v>
      </c>
      <c r="E4" s="4" t="s">
        <v>3755</v>
      </c>
      <c r="F4" s="58"/>
      <c r="H4" s="32" t="e">
        <f>IF(db[[#This Row],[NB NOTA_C]]="","",COUNTIF([1]!B_MSK[concat],db[[#This Row],[NB NOTA_C]]))</f>
        <v>#REF!</v>
      </c>
      <c r="I4" s="7" t="s">
        <v>1715</v>
      </c>
      <c r="J4" s="3" t="s">
        <v>2349</v>
      </c>
      <c r="K4" s="1" t="s">
        <v>2970</v>
      </c>
      <c r="N4" s="3"/>
      <c r="O4" s="1" t="s">
        <v>4497</v>
      </c>
    </row>
    <row r="5" spans="1:15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3752</v>
      </c>
      <c r="E5" s="4" t="s">
        <v>3756</v>
      </c>
      <c r="F5" s="58"/>
      <c r="H5" s="32" t="e">
        <f>IF(db[[#This Row],[NB NOTA_C]]="","",COUNTIF([1]!B_MSK[concat],db[[#This Row],[NB NOTA_C]]))</f>
        <v>#REF!</v>
      </c>
      <c r="I5" s="7" t="s">
        <v>1715</v>
      </c>
      <c r="J5" s="3" t="s">
        <v>2349</v>
      </c>
      <c r="K5" s="1" t="s">
        <v>2970</v>
      </c>
      <c r="N5" s="3"/>
      <c r="O5" s="1" t="s">
        <v>4497</v>
      </c>
    </row>
    <row r="6" spans="1:15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3753</v>
      </c>
      <c r="E6" s="4" t="s">
        <v>3757</v>
      </c>
      <c r="F6" s="58"/>
      <c r="H6" s="32" t="e">
        <f>IF(db[[#This Row],[NB NOTA_C]]="","",COUNTIF([1]!B_MSK[concat],db[[#This Row],[NB NOTA_C]]))</f>
        <v>#REF!</v>
      </c>
      <c r="I6" s="7" t="s">
        <v>1715</v>
      </c>
      <c r="J6" s="3" t="s">
        <v>2349</v>
      </c>
      <c r="K6" s="1" t="s">
        <v>2970</v>
      </c>
      <c r="N6" s="3"/>
      <c r="O6" s="1" t="s">
        <v>4497</v>
      </c>
    </row>
    <row r="7" spans="1:15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3388</v>
      </c>
      <c r="E7" s="4" t="s">
        <v>3385</v>
      </c>
      <c r="F7" s="58"/>
      <c r="H7" s="32" t="e">
        <f>IF(db[[#This Row],[NB NOTA_C]]="","",COUNTIF([1]!B_MSK[concat],db[[#This Row],[NB NOTA_C]]))</f>
        <v>#REF!</v>
      </c>
      <c r="I7" s="7" t="s">
        <v>1715</v>
      </c>
      <c r="J7" s="3" t="s">
        <v>1749</v>
      </c>
      <c r="K7" s="1" t="s">
        <v>2970</v>
      </c>
      <c r="L7" s="3"/>
      <c r="N7" s="3"/>
      <c r="O7" s="1" t="s">
        <v>4497</v>
      </c>
    </row>
    <row r="8" spans="1:15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3390</v>
      </c>
      <c r="E8" s="4" t="s">
        <v>3743</v>
      </c>
      <c r="F8" s="58"/>
      <c r="H8" s="32" t="e">
        <f>IF(db[[#This Row],[NB NOTA_C]]="","",COUNTIF([1]!B_MSK[concat],db[[#This Row],[NB NOTA_C]]))</f>
        <v>#REF!</v>
      </c>
      <c r="I8" s="7" t="s">
        <v>1715</v>
      </c>
      <c r="J8" s="3" t="s">
        <v>1749</v>
      </c>
      <c r="K8" s="1" t="s">
        <v>2970</v>
      </c>
      <c r="L8" s="3"/>
      <c r="N8" s="3"/>
      <c r="O8" s="1" t="s">
        <v>4497</v>
      </c>
    </row>
    <row r="9" spans="1:15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3389</v>
      </c>
      <c r="E9" s="4" t="s">
        <v>3386</v>
      </c>
      <c r="F9" s="58"/>
      <c r="H9" s="32" t="e">
        <f>IF(db[[#This Row],[NB NOTA_C]]="","",COUNTIF([1]!B_MSK[concat],db[[#This Row],[NB NOTA_C]]))</f>
        <v>#REF!</v>
      </c>
      <c r="I9" s="7" t="s">
        <v>1715</v>
      </c>
      <c r="J9" s="3" t="s">
        <v>1749</v>
      </c>
      <c r="K9" s="1" t="s">
        <v>2970</v>
      </c>
      <c r="L9" s="3"/>
      <c r="N9" s="3"/>
      <c r="O9" s="1" t="s">
        <v>4497</v>
      </c>
    </row>
    <row r="10" spans="1:15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3387</v>
      </c>
      <c r="E10" s="4" t="s">
        <v>3384</v>
      </c>
      <c r="F10" s="58"/>
      <c r="H10" s="32" t="e">
        <f>IF(db[[#This Row],[NB NOTA_C]]="","",COUNTIF([1]!B_MSK[concat],db[[#This Row],[NB NOTA_C]]))</f>
        <v>#REF!</v>
      </c>
      <c r="I10" s="7" t="s">
        <v>1715</v>
      </c>
      <c r="J10" s="3" t="s">
        <v>1749</v>
      </c>
      <c r="K10" s="1" t="s">
        <v>2970</v>
      </c>
      <c r="L10" s="3"/>
      <c r="N10" s="3"/>
      <c r="O10" s="1" t="s">
        <v>4497</v>
      </c>
    </row>
    <row r="11" spans="1:15" ht="16.5" customHeight="1" x14ac:dyDescent="0.25">
      <c r="A11" s="16" t="str">
        <f>LOWER(SUBSTITUTE(SUBSTITUTE(SUBSTITUTE(SUBSTITUTE(SUBSTITUTE(SUBSTITUTE(db[[#This Row],[NB BM]]," ",),".",""),"-",""),"(",""),")",""),"/",""))</f>
        <v>bindera532ka564828bailingniao</v>
      </c>
      <c r="B11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6" t="str">
        <f>LOWER(SUBSTITUTE(SUBSTITUTE(SUBSTITUTE(SUBSTITUTE(SUBSTITUTE(SUBSTITUTE(SUBSTITUTE(SUBSTITUTE(SUBSTITUTE(db[[#This Row],[NB PAJAK]]," ",""),"-",""),"(",""),")",""),".",""),",",""),"/",""),"""",""),"+",""))</f>
        <v/>
      </c>
      <c r="D11" s="17" t="s">
        <v>4140</v>
      </c>
      <c r="E11" s="21" t="s">
        <v>4138</v>
      </c>
      <c r="F11" s="59"/>
      <c r="G11" s="17"/>
      <c r="H11" s="33" t="e">
        <f>IF(db[[#This Row],[NB NOTA_C]]="","",COUNTIF([1]!B_MSK[concat],db[[#This Row],[NB NOTA_C]]))</f>
        <v>#REF!</v>
      </c>
      <c r="I11" s="18" t="s">
        <v>1715</v>
      </c>
      <c r="J11" s="16" t="s">
        <v>2349</v>
      </c>
      <c r="K11" s="17" t="s">
        <v>2991</v>
      </c>
      <c r="L11" s="16"/>
      <c r="M11" s="16"/>
      <c r="N11" s="16"/>
      <c r="O11" s="1" t="s">
        <v>4497</v>
      </c>
    </row>
    <row r="12" spans="1:15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1000</v>
      </c>
      <c r="E12" s="4" t="s">
        <v>1340</v>
      </c>
      <c r="F12" s="58"/>
      <c r="G12" s="1" t="s">
        <v>1697</v>
      </c>
      <c r="H12" s="32" t="e">
        <f>IF(db[[#This Row],[NB NOTA_C]]="","",COUNTIF([1]!B_MSK[concat],db[[#This Row],[NB NOTA_C]]))</f>
        <v>#REF!</v>
      </c>
      <c r="I12" s="6" t="s">
        <v>1701</v>
      </c>
      <c r="J12" s="1" t="s">
        <v>1737</v>
      </c>
      <c r="K12" s="1" t="s">
        <v>2974</v>
      </c>
      <c r="N12" s="3"/>
      <c r="O12" s="1" t="s">
        <v>4497</v>
      </c>
    </row>
    <row r="13" spans="1:15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1255</v>
      </c>
      <c r="E13" s="4" t="s">
        <v>1554</v>
      </c>
      <c r="F13" s="58"/>
      <c r="G13" s="1" t="s">
        <v>1697</v>
      </c>
      <c r="H13" s="32" t="e">
        <f>IF(db[[#This Row],[NB NOTA_C]]="","",COUNTIF([1]!B_MSK[concat],db[[#This Row],[NB NOTA_C]]))</f>
        <v>#REF!</v>
      </c>
      <c r="I13" s="6" t="s">
        <v>1712</v>
      </c>
      <c r="J13" s="1" t="s">
        <v>1814</v>
      </c>
      <c r="K13" s="1" t="s">
        <v>2991</v>
      </c>
      <c r="N13" s="3"/>
      <c r="O13" s="1" t="s">
        <v>4497</v>
      </c>
    </row>
    <row r="14" spans="1:15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3681</v>
      </c>
      <c r="E14" s="4" t="s">
        <v>1556</v>
      </c>
      <c r="F14" s="58"/>
      <c r="G14" s="1" t="s">
        <v>1697</v>
      </c>
      <c r="H14" s="32" t="e">
        <f>IF(db[[#This Row],[NB NOTA_C]]="","",COUNTIF([1]!B_MSK[concat],db[[#This Row],[NB NOTA_C]]))</f>
        <v>#REF!</v>
      </c>
      <c r="I14" s="6" t="s">
        <v>1712</v>
      </c>
      <c r="J14" s="1" t="s">
        <v>1814</v>
      </c>
      <c r="K14" s="1" t="s">
        <v>2991</v>
      </c>
      <c r="N14" s="3"/>
      <c r="O14" s="1" t="s">
        <v>4497</v>
      </c>
    </row>
    <row r="15" spans="1:15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3607</v>
      </c>
      <c r="E15" s="4" t="s">
        <v>3606</v>
      </c>
      <c r="F15" s="2"/>
      <c r="H15" s="32" t="e">
        <f>IF(db[[#This Row],[NB NOTA_C]]="","",COUNTIF([1]!B_MSK[concat],db[[#This Row],[NB NOTA_C]]))</f>
        <v>#REF!</v>
      </c>
      <c r="I15" s="7" t="s">
        <v>1712</v>
      </c>
      <c r="J15" s="3" t="s">
        <v>1814</v>
      </c>
      <c r="K15" s="1" t="s">
        <v>2991</v>
      </c>
      <c r="N15" s="3"/>
      <c r="O15" s="1" t="s">
        <v>4497</v>
      </c>
    </row>
    <row r="16" spans="1:15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1256</v>
      </c>
      <c r="E16" s="4" t="s">
        <v>1555</v>
      </c>
      <c r="F16" s="60"/>
      <c r="G16" s="1" t="s">
        <v>1697</v>
      </c>
      <c r="H16" s="32" t="e">
        <f>IF(db[[#This Row],[NB NOTA_C]]="","",COUNTIF([1]!B_MSK[concat],db[[#This Row],[NB NOTA_C]]))</f>
        <v>#REF!</v>
      </c>
      <c r="I16" s="6" t="s">
        <v>1712</v>
      </c>
      <c r="J16" s="1" t="s">
        <v>1814</v>
      </c>
      <c r="K16" s="1" t="s">
        <v>2991</v>
      </c>
      <c r="N16" s="3"/>
      <c r="O16" s="1" t="s">
        <v>4497</v>
      </c>
    </row>
    <row r="17" spans="1:15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1257</v>
      </c>
      <c r="E17" s="4" t="s">
        <v>1557</v>
      </c>
      <c r="F17" s="2"/>
      <c r="G17" s="1" t="s">
        <v>1697</v>
      </c>
      <c r="H17" s="32" t="e">
        <f>IF(db[[#This Row],[NB NOTA_C]]="","",COUNTIF([1]!B_MSK[concat],db[[#This Row],[NB NOTA_C]]))</f>
        <v>#REF!</v>
      </c>
      <c r="I17" s="6" t="s">
        <v>1712</v>
      </c>
      <c r="J17" s="1" t="s">
        <v>1814</v>
      </c>
      <c r="K17" s="1" t="s">
        <v>2991</v>
      </c>
      <c r="N17" s="3"/>
      <c r="O17" s="1" t="s">
        <v>4497</v>
      </c>
    </row>
    <row r="18" spans="1:15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3680</v>
      </c>
      <c r="E18" s="4" t="s">
        <v>3608</v>
      </c>
      <c r="F18" s="2"/>
      <c r="G18" s="1" t="s">
        <v>1697</v>
      </c>
      <c r="H18" s="32" t="e">
        <f>IF(db[[#This Row],[NB NOTA_C]]="","",COUNTIF([1]!B_MSK[concat],db[[#This Row],[NB NOTA_C]]))</f>
        <v>#REF!</v>
      </c>
      <c r="I18" s="6" t="s">
        <v>1712</v>
      </c>
      <c r="J18" s="1" t="s">
        <v>1814</v>
      </c>
      <c r="K18" s="1" t="s">
        <v>2991</v>
      </c>
      <c r="N18" s="3"/>
      <c r="O18" s="1" t="s">
        <v>4497</v>
      </c>
    </row>
    <row r="19" spans="1:15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1911</v>
      </c>
      <c r="E19" s="4" t="s">
        <v>3158</v>
      </c>
      <c r="F19" s="58"/>
      <c r="H19" s="32" t="e">
        <f>IF(db[[#This Row],[NB NOTA_C]]="","",COUNTIF([1]!B_MSK[concat],db[[#This Row],[NB NOTA_C]]))</f>
        <v>#REF!</v>
      </c>
      <c r="I19" s="7" t="s">
        <v>1704</v>
      </c>
      <c r="J19" s="3" t="s">
        <v>1748</v>
      </c>
      <c r="K19" s="1" t="s">
        <v>2974</v>
      </c>
      <c r="N19" s="3"/>
      <c r="O19" s="1" t="s">
        <v>4497</v>
      </c>
    </row>
    <row r="20" spans="1:15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1910</v>
      </c>
      <c r="E20" s="4" t="s">
        <v>3330</v>
      </c>
      <c r="F20" s="2"/>
      <c r="H20" s="32" t="e">
        <f>IF(db[[#This Row],[NB NOTA_C]]="","",COUNTIF([1]!B_MSK[concat],db[[#This Row],[NB NOTA_C]]))</f>
        <v>#REF!</v>
      </c>
      <c r="I20" s="7" t="s">
        <v>1734</v>
      </c>
      <c r="J20" s="3" t="s">
        <v>1780</v>
      </c>
      <c r="K20" s="1" t="s">
        <v>2969</v>
      </c>
      <c r="N20" s="3"/>
      <c r="O20" s="1" t="s">
        <v>4497</v>
      </c>
    </row>
    <row r="21" spans="1:15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1002</v>
      </c>
      <c r="E21" s="4" t="s">
        <v>1342</v>
      </c>
      <c r="F21" s="2"/>
      <c r="G21" s="1" t="s">
        <v>1697</v>
      </c>
      <c r="H21" s="32" t="e">
        <f>IF(db[[#This Row],[NB NOTA_C]]="","",COUNTIF([1]!B_MSK[concat],db[[#This Row],[NB NOTA_C]]))</f>
        <v>#REF!</v>
      </c>
      <c r="I21" s="6" t="s">
        <v>1703</v>
      </c>
      <c r="J21" s="1" t="s">
        <v>1738</v>
      </c>
      <c r="K21" s="1" t="s">
        <v>2969</v>
      </c>
      <c r="N21" s="3"/>
      <c r="O21" s="1" t="s">
        <v>4497</v>
      </c>
    </row>
    <row r="22" spans="1:15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1003</v>
      </c>
      <c r="E22" s="4" t="s">
        <v>1343</v>
      </c>
      <c r="F22" s="58"/>
      <c r="G22" s="1" t="s">
        <v>1697</v>
      </c>
      <c r="H22" s="32" t="e">
        <f>IF(db[[#This Row],[NB NOTA_C]]="","",COUNTIF([1]!B_MSK[concat],db[[#This Row],[NB NOTA_C]]))</f>
        <v>#REF!</v>
      </c>
      <c r="I22" s="6" t="s">
        <v>1703</v>
      </c>
      <c r="J22" s="1" t="s">
        <v>1739</v>
      </c>
      <c r="K22" s="1" t="s">
        <v>2969</v>
      </c>
      <c r="N22" s="3"/>
      <c r="O22" s="1" t="s">
        <v>4497</v>
      </c>
    </row>
    <row r="23" spans="1:15" ht="16.5" customHeight="1" x14ac:dyDescent="0.25">
      <c r="A23" s="16" t="str">
        <f>LOWER(SUBSTITUTE(SUBSTITUTE(SUBSTITUTE(SUBSTITUTE(SUBSTITUTE(SUBSTITUTE(db[[#This Row],[NB BM]]," ",),".",""),"-",""),"(",""),")",""),"/",""))</f>
        <v>acrylictfac00318x16ml</v>
      </c>
      <c r="B23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6" t="str">
        <f>LOWER(SUBSTITUTE(SUBSTITUTE(SUBSTITUTE(SUBSTITUTE(SUBSTITUTE(SUBSTITUTE(SUBSTITUTE(SUBSTITUTE(SUBSTITUTE(db[[#This Row],[NB PAJAK]]," ",""),"-",""),"(",""),")",""),".",""),",",""),"/",""),"""",""),"+",""))</f>
        <v/>
      </c>
      <c r="D23" s="17" t="s">
        <v>4405</v>
      </c>
      <c r="E23" s="21" t="s">
        <v>4404</v>
      </c>
      <c r="F23" s="61"/>
      <c r="G23" s="17"/>
      <c r="H23" s="33" t="e">
        <f>IF(db[[#This Row],[NB NOTA_C]]="","",COUNTIF([1]!B_MSK[concat],db[[#This Row],[NB NOTA_C]]))</f>
        <v>#REF!</v>
      </c>
      <c r="I23" s="18" t="s">
        <v>1703</v>
      </c>
      <c r="J23" s="16" t="s">
        <v>1738</v>
      </c>
      <c r="K23" s="17" t="s">
        <v>2974</v>
      </c>
      <c r="L23" s="16"/>
      <c r="M23" s="16"/>
      <c r="N23" s="16"/>
      <c r="O23" s="1" t="s">
        <v>4497</v>
      </c>
    </row>
    <row r="24" spans="1:15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1912</v>
      </c>
      <c r="E24" s="4" t="s">
        <v>3128</v>
      </c>
      <c r="F24" s="58"/>
      <c r="H24" s="32" t="e">
        <f>IF(db[[#This Row],[NB NOTA_C]]="","",COUNTIF([1]!B_MSK[concat],db[[#This Row],[NB NOTA_C]]))</f>
        <v>#REF!</v>
      </c>
      <c r="I24" s="7" t="s">
        <v>1704</v>
      </c>
      <c r="J24" s="3" t="s">
        <v>1740</v>
      </c>
      <c r="K24" s="1" t="s">
        <v>2974</v>
      </c>
      <c r="N24" s="3"/>
      <c r="O24" s="1" t="s">
        <v>4497</v>
      </c>
    </row>
    <row r="25" spans="1:15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1004</v>
      </c>
      <c r="E25" s="4" t="s">
        <v>1344</v>
      </c>
      <c r="F25" s="58"/>
      <c r="G25" s="1" t="s">
        <v>1697</v>
      </c>
      <c r="H25" s="32" t="e">
        <f>IF(db[[#This Row],[NB NOTA_C]]="","",COUNTIF([1]!B_MSK[concat],db[[#This Row],[NB NOTA_C]]))</f>
        <v>#REF!</v>
      </c>
      <c r="I25" s="6" t="s">
        <v>1704</v>
      </c>
      <c r="J25" s="1" t="s">
        <v>1740</v>
      </c>
      <c r="K25" s="1" t="s">
        <v>2974</v>
      </c>
      <c r="N25" s="3"/>
      <c r="O25" s="1" t="s">
        <v>4497</v>
      </c>
    </row>
    <row r="26" spans="1:15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1005</v>
      </c>
      <c r="E26" s="4" t="s">
        <v>1345</v>
      </c>
      <c r="F26" s="2"/>
      <c r="G26" s="1" t="s">
        <v>1697</v>
      </c>
      <c r="H26" s="32" t="e">
        <f>IF(db[[#This Row],[NB NOTA_C]]="","",COUNTIF([1]!B_MSK[concat],db[[#This Row],[NB NOTA_C]]))</f>
        <v>#REF!</v>
      </c>
      <c r="I26" s="6" t="s">
        <v>1704</v>
      </c>
      <c r="J26" s="1" t="s">
        <v>1740</v>
      </c>
      <c r="K26" s="1" t="s">
        <v>2974</v>
      </c>
      <c r="N26" s="3"/>
      <c r="O26" s="1" t="s">
        <v>4497</v>
      </c>
    </row>
    <row r="27" spans="1:15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1006</v>
      </c>
      <c r="E27" s="4" t="s">
        <v>1346</v>
      </c>
      <c r="F27" s="58"/>
      <c r="G27" s="1" t="s">
        <v>1697</v>
      </c>
      <c r="H27" s="32" t="e">
        <f>IF(db[[#This Row],[NB NOTA_C]]="","",COUNTIF([1]!B_MSK[concat],db[[#This Row],[NB NOTA_C]]))</f>
        <v>#REF!</v>
      </c>
      <c r="I27" s="6" t="s">
        <v>1704</v>
      </c>
      <c r="J27" s="1" t="s">
        <v>1740</v>
      </c>
      <c r="K27" s="1" t="s">
        <v>2974</v>
      </c>
      <c r="N27" s="3"/>
      <c r="O27" s="1" t="s">
        <v>4497</v>
      </c>
    </row>
    <row r="28" spans="1:15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1007</v>
      </c>
      <c r="E28" s="4" t="s">
        <v>1347</v>
      </c>
      <c r="F28" s="58"/>
      <c r="G28" s="1" t="s">
        <v>1697</v>
      </c>
      <c r="H28" s="32" t="e">
        <f>IF(db[[#This Row],[NB NOTA_C]]="","",COUNTIF([1]!B_MSK[concat],db[[#This Row],[NB NOTA_C]]))</f>
        <v>#REF!</v>
      </c>
      <c r="I28" s="6" t="s">
        <v>1704</v>
      </c>
      <c r="J28" s="1" t="s">
        <v>1740</v>
      </c>
      <c r="K28" s="1" t="s">
        <v>2974</v>
      </c>
      <c r="N28" s="3"/>
      <c r="O28" s="1" t="s">
        <v>4497</v>
      </c>
    </row>
    <row r="29" spans="1:15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1008</v>
      </c>
      <c r="E29" s="4" t="s">
        <v>1348</v>
      </c>
      <c r="F29" s="58"/>
      <c r="G29" s="1" t="s">
        <v>1697</v>
      </c>
      <c r="H29" s="32" t="e">
        <f>IF(db[[#This Row],[NB NOTA_C]]="","",COUNTIF([1]!B_MSK[concat],db[[#This Row],[NB NOTA_C]]))</f>
        <v>#REF!</v>
      </c>
      <c r="I29" s="6" t="s">
        <v>1704</v>
      </c>
      <c r="J29" s="1" t="s">
        <v>1740</v>
      </c>
      <c r="K29" s="1" t="s">
        <v>2974</v>
      </c>
      <c r="N29" s="3"/>
      <c r="O29" s="1" t="s">
        <v>4497</v>
      </c>
    </row>
    <row r="30" spans="1:15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2874</v>
      </c>
      <c r="E30" s="4" t="s">
        <v>2808</v>
      </c>
      <c r="F30" s="58"/>
      <c r="H30" s="32" t="e">
        <f>IF(db[[#This Row],[NB NOTA_C]]="","",COUNTIF([1]!B_MSK[concat],db[[#This Row],[NB NOTA_C]]))</f>
        <v>#REF!</v>
      </c>
      <c r="I30" s="7" t="s">
        <v>1714</v>
      </c>
      <c r="J30" s="3" t="s">
        <v>1743</v>
      </c>
      <c r="K30" s="1" t="s">
        <v>2974</v>
      </c>
      <c r="N30" s="3"/>
      <c r="O30" s="1" t="s">
        <v>4497</v>
      </c>
    </row>
    <row r="31" spans="1:15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1009</v>
      </c>
      <c r="E31" s="4" t="s">
        <v>1349</v>
      </c>
      <c r="F31" s="2"/>
      <c r="G31" s="1" t="s">
        <v>1697</v>
      </c>
      <c r="H31" s="32" t="e">
        <f>IF(db[[#This Row],[NB NOTA_C]]="","",COUNTIF([1]!B_MSK[concat],db[[#This Row],[NB NOTA_C]]))</f>
        <v>#REF!</v>
      </c>
      <c r="I31" s="6" t="s">
        <v>1704</v>
      </c>
      <c r="J31" s="1" t="s">
        <v>1741</v>
      </c>
      <c r="K31" s="1" t="s">
        <v>2974</v>
      </c>
      <c r="N31" s="3"/>
      <c r="O31" s="1" t="s">
        <v>4497</v>
      </c>
    </row>
    <row r="32" spans="1:15" ht="16.5" customHeight="1" x14ac:dyDescent="0.25">
      <c r="A32" s="3" t="str">
        <f>LOWER(SUBSTITUTE(SUBSTITUTE(SUBSTITUTE(SUBSTITUTE(SUBSTITUTE(SUBSTITUTE(db[[#This Row],[NB BM]]," ",),".",""),"-",""),"(",""),")",""),"/",""))</f>
        <v>acrylicsisipankertasa5t15x21cm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4788</v>
      </c>
      <c r="E32" s="4" t="s">
        <v>4787</v>
      </c>
      <c r="F32" s="2"/>
      <c r="H32" s="32" t="e">
        <f>IF(db[[#This Row],[NB NOTA_C]]="","",COUNTIF([1]!B_MSK[concat],db[[#This Row],[NB NOTA_C]]))</f>
        <v>#REF!</v>
      </c>
      <c r="I32" s="6" t="s">
        <v>1704</v>
      </c>
      <c r="J32" s="1" t="s">
        <v>1743</v>
      </c>
      <c r="K32" s="1" t="s">
        <v>2974</v>
      </c>
      <c r="N32" s="3"/>
      <c r="O32" s="1" t="s">
        <v>4497</v>
      </c>
    </row>
    <row r="33" spans="1:15" ht="16.5" customHeight="1" x14ac:dyDescent="0.25">
      <c r="A33" s="3" t="str">
        <f>LOWER(SUBSTITUTE(SUBSTITUTE(SUBSTITUTE(SUBSTITUTE(SUBSTITUTE(SUBSTITUTE(db[[#This Row],[NB BM]]," ",),".",""),"-",""),"(",""),")",""),"/",""))</f>
        <v>acrylicsisipankertasa611x165cm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2750</v>
      </c>
      <c r="E33" s="4" t="s">
        <v>2749</v>
      </c>
      <c r="F33" s="2"/>
      <c r="H33" s="32" t="e">
        <f>IF(db[[#This Row],[NB NOTA_C]]="","",COUNTIF([1]!B_MSK[concat],db[[#This Row],[NB NOTA_C]]))</f>
        <v>#REF!</v>
      </c>
      <c r="I33" s="7" t="s">
        <v>1704</v>
      </c>
      <c r="J33" s="3" t="s">
        <v>1743</v>
      </c>
      <c r="K33" s="1" t="s">
        <v>2974</v>
      </c>
      <c r="N33" s="3"/>
      <c r="O33" s="1" t="s">
        <v>4497</v>
      </c>
    </row>
    <row r="34" spans="1:15" ht="16.5" customHeight="1" x14ac:dyDescent="0.25">
      <c r="A34" s="3" t="str">
        <f>LOWER(SUBSTITUTE(SUBSTITUTE(SUBSTITUTE(SUBSTITUTE(SUBSTITUTE(SUBSTITUTE(db[[#This Row],[NB BM]]," ",),".",""),"-",""),"(",""),")",""),"/",""))</f>
        <v>acrylicsisipankertasfolio215x33cm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4923</v>
      </c>
      <c r="E34" s="4" t="s">
        <v>4922</v>
      </c>
      <c r="F34" s="58"/>
      <c r="H34" s="34" t="e">
        <f>IF(db[[#This Row],[NB NOTA_C]]="","",COUNTIF([1]!B_MSK[concat],db[[#This Row],[NB NOTA_C]]))</f>
        <v>#REF!</v>
      </c>
      <c r="I34" s="7" t="s">
        <v>1704</v>
      </c>
      <c r="J34" s="3" t="s">
        <v>1772</v>
      </c>
      <c r="K34" s="1" t="s">
        <v>2974</v>
      </c>
      <c r="L34" s="3"/>
      <c r="M34" s="3"/>
      <c r="N34" s="3"/>
      <c r="O34" s="1" t="s">
        <v>4497</v>
      </c>
    </row>
    <row r="35" spans="1:15" ht="16.5" customHeight="1" x14ac:dyDescent="0.25">
      <c r="A35" s="3" t="str">
        <f>LOWER(SUBSTITUTE(SUBSTITUTE(SUBSTITUTE(SUBSTITUTE(SUBSTITUTE(SUBSTITUTE(db[[#This Row],[NB BM]]," ",),".",""),"-",""),"(",""),")",""),"/",""))</f>
        <v>pcasead030</v>
      </c>
      <c r="B35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2060</v>
      </c>
      <c r="E35" s="4" t="s">
        <v>3135</v>
      </c>
      <c r="F35" s="58"/>
      <c r="H35" s="32" t="e">
        <f>IF(db[[#This Row],[NB NOTA_C]]="","",COUNTIF([1]!B_MSK[concat],db[[#This Row],[NB NOTA_C]]))</f>
        <v>#REF!</v>
      </c>
      <c r="I35" s="7" t="s">
        <v>2295</v>
      </c>
      <c r="J35" s="3" t="s">
        <v>1740</v>
      </c>
      <c r="K35" s="1" t="s">
        <v>2994</v>
      </c>
      <c r="N35" s="3"/>
      <c r="O35" s="1" t="s">
        <v>4497</v>
      </c>
    </row>
    <row r="36" spans="1:15" ht="16.5" customHeight="1" x14ac:dyDescent="0.25">
      <c r="A36" s="3" t="str">
        <f>LOWER(SUBSTITUTE(SUBSTITUTE(SUBSTITUTE(SUBSTITUTE(SUBSTITUTE(SUBSTITUTE(db[[#This Row],[NB BM]]," ",),".",""),"-",""),"(",""),")",""),"/",""))</f>
        <v>agendabankkwarto</v>
      </c>
      <c r="B3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3507</v>
      </c>
      <c r="E36" s="4" t="s">
        <v>3506</v>
      </c>
      <c r="F36" s="58"/>
      <c r="H36" s="34" t="e">
        <f>IF(db[[#This Row],[NB NOTA_C]]="","",COUNTIF([1]!B_MSK[concat],db[[#This Row],[NB NOTA_C]]))</f>
        <v>#REF!</v>
      </c>
      <c r="I36" s="7" t="s">
        <v>1705</v>
      </c>
      <c r="J36" s="3" t="s">
        <v>1827</v>
      </c>
      <c r="K36" s="1" t="s">
        <v>2968</v>
      </c>
      <c r="L36" s="3"/>
      <c r="M36" s="3"/>
      <c r="N36" s="3"/>
      <c r="O36" s="1" t="s">
        <v>4497</v>
      </c>
    </row>
    <row r="37" spans="1:15" ht="16.5" customHeight="1" x14ac:dyDescent="0.25">
      <c r="A37" s="3" t="str">
        <f>LOWER(SUBSTITUTE(SUBSTITUTE(SUBSTITUTE(SUBSTITUTE(SUBSTITUTE(SUBSTITUTE(db[[#This Row],[NB BM]]," ",),".",""),"-",""),"(",""),")",""),"/",""))</f>
        <v>agendabatik</v>
      </c>
      <c r="B3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1010</v>
      </c>
      <c r="E37" s="4" t="s">
        <v>1350</v>
      </c>
      <c r="F37" s="2"/>
      <c r="G37" s="1" t="s">
        <v>1697</v>
      </c>
      <c r="H37" s="32" t="e">
        <f>IF(db[[#This Row],[NB NOTA_C]]="","",COUNTIF([1]!B_MSK[concat],db[[#This Row],[NB NOTA_C]]))</f>
        <v>#REF!</v>
      </c>
      <c r="I37" s="6" t="s">
        <v>1705</v>
      </c>
      <c r="J37" s="1" t="s">
        <v>1742</v>
      </c>
      <c r="K37" s="1" t="s">
        <v>2968</v>
      </c>
      <c r="N37" s="3"/>
      <c r="O37" s="1" t="s">
        <v>4497</v>
      </c>
    </row>
    <row r="38" spans="1:15" ht="16.5" customHeight="1" x14ac:dyDescent="0.25">
      <c r="A38" s="3" t="str">
        <f>LOWER(SUBSTITUTE(SUBSTITUTE(SUBSTITUTE(SUBSTITUTE(SUBSTITUTE(SUBSTITUTE(db[[#This Row],[NB BM]]," ",),".",""),"-",""),"(",""),")",""),"/",""))</f>
        <v>agendacalvinkleinsilver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1012</v>
      </c>
      <c r="E38" s="4" t="s">
        <v>4557</v>
      </c>
      <c r="F38" s="58"/>
      <c r="G38" s="1" t="s">
        <v>1697</v>
      </c>
      <c r="H38" s="32" t="e">
        <f>IF(db[[#This Row],[NB NOTA_C]]="","",COUNTIF([1]!B_MSK[concat],db[[#This Row],[NB NOTA_C]]))</f>
        <v>#REF!</v>
      </c>
      <c r="I38" s="6" t="s">
        <v>1705</v>
      </c>
      <c r="J38" s="1" t="s">
        <v>1743</v>
      </c>
      <c r="K38" s="1" t="s">
        <v>2968</v>
      </c>
      <c r="N38" s="3"/>
      <c r="O38" s="1" t="s">
        <v>4497</v>
      </c>
    </row>
    <row r="39" spans="1:15" ht="16.5" customHeight="1" x14ac:dyDescent="0.25">
      <c r="A39" s="3" t="str">
        <f>LOWER(SUBSTITUTE(SUBSTITUTE(SUBSTITUTE(SUBSTITUTE(SUBSTITUTE(SUBSTITUTE(db[[#This Row],[NB BM]]," ",),".",""),"-",""),"(",""),")",""),"/",""))</f>
        <v>agendacalvinkleinpolos</v>
      </c>
      <c r="B3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1011</v>
      </c>
      <c r="E39" s="4" t="s">
        <v>1351</v>
      </c>
      <c r="F39" s="2"/>
      <c r="G39" s="1" t="s">
        <v>1697</v>
      </c>
      <c r="H39" s="32" t="e">
        <f>IF(db[[#This Row],[NB NOTA_C]]="","",COUNTIF([1]!B_MSK[concat],db[[#This Row],[NB NOTA_C]]))</f>
        <v>#REF!</v>
      </c>
      <c r="I39" s="6" t="s">
        <v>1705</v>
      </c>
      <c r="J39" s="1" t="s">
        <v>1743</v>
      </c>
      <c r="K39" s="1" t="s">
        <v>2968</v>
      </c>
      <c r="N39" s="3"/>
      <c r="O39" s="1" t="s">
        <v>4497</v>
      </c>
    </row>
    <row r="40" spans="1:15" ht="16.5" customHeight="1" x14ac:dyDescent="0.25">
      <c r="A40" s="3" t="str">
        <f>LOWER(SUBSTITUTE(SUBSTITUTE(SUBSTITUTE(SUBSTITUTE(SUBSTITUTE(SUBSTITUTE(db[[#This Row],[NB BM]]," ",),".",""),"-",""),"(",""),")",""),"/",""))</f>
        <v>agendacalvinkleinkombinasi</v>
      </c>
      <c r="B4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4558</v>
      </c>
      <c r="E40" s="4" t="s">
        <v>1352</v>
      </c>
      <c r="F40" s="58"/>
      <c r="G40" s="1" t="s">
        <v>1697</v>
      </c>
      <c r="H40" s="32" t="e">
        <f>IF(db[[#This Row],[NB NOTA_C]]="","",COUNTIF([1]!B_MSK[concat],db[[#This Row],[NB NOTA_C]]))</f>
        <v>#REF!</v>
      </c>
      <c r="I40" s="6" t="s">
        <v>1705</v>
      </c>
      <c r="J40" s="1" t="s">
        <v>1743</v>
      </c>
      <c r="K40" s="1" t="s">
        <v>2968</v>
      </c>
      <c r="N40" s="3"/>
      <c r="O40" s="1" t="s">
        <v>4497</v>
      </c>
    </row>
    <row r="41" spans="1:15" ht="16.5" customHeight="1" x14ac:dyDescent="0.25">
      <c r="A41" s="3" t="str">
        <f>LOWER(SUBSTITUTE(SUBSTITUTE(SUBSTITUTE(SUBSTITUTE(SUBSTITUTE(SUBSTITUTE(db[[#This Row],[NB BM]]," ",),".",""),"-",""),"(",""),")",""),"/",""))</f>
        <v>agendapolos123mix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3711</v>
      </c>
      <c r="E41" s="4" t="s">
        <v>3708</v>
      </c>
      <c r="F41" s="58"/>
      <c r="H41" s="34" t="e">
        <f>IF(db[[#This Row],[NB NOTA_C]]="","",COUNTIF([1]!B_MSK[concat],db[[#This Row],[NB NOTA_C]]))</f>
        <v>#REF!</v>
      </c>
      <c r="I41" s="7" t="s">
        <v>1704</v>
      </c>
      <c r="J41" s="3" t="s">
        <v>1741</v>
      </c>
      <c r="K41" s="1" t="s">
        <v>2968</v>
      </c>
      <c r="L41" s="3"/>
      <c r="M41" s="3"/>
      <c r="N41" s="3"/>
      <c r="O41" s="1" t="s">
        <v>4497</v>
      </c>
    </row>
    <row r="42" spans="1:15" ht="16.5" customHeight="1" x14ac:dyDescent="0.25">
      <c r="A42" s="3" t="str">
        <f>LOWER(SUBSTITUTE(SUBSTITUTE(SUBSTITUTE(SUBSTITUTE(SUBSTITUTE(SUBSTITUTE(db[[#This Row],[NB BM]]," ",),".",""),"-",""),"(",""),")",""),"/",""))</f>
        <v>agendapolospc100mix</v>
      </c>
      <c r="B42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1013</v>
      </c>
      <c r="E42" s="4" t="s">
        <v>1353</v>
      </c>
      <c r="F42" s="58"/>
      <c r="G42" s="1" t="s">
        <v>1697</v>
      </c>
      <c r="H42" s="32" t="e">
        <f>IF(db[[#This Row],[NB NOTA_C]]="","",COUNTIF([1]!B_MSK[concat],db[[#This Row],[NB NOTA_C]]))</f>
        <v>#REF!</v>
      </c>
      <c r="I42" s="6" t="s">
        <v>1704</v>
      </c>
      <c r="J42" s="1" t="s">
        <v>1743</v>
      </c>
      <c r="K42" s="1" t="s">
        <v>2968</v>
      </c>
      <c r="N42" s="3"/>
      <c r="O42" s="1" t="s">
        <v>4497</v>
      </c>
    </row>
    <row r="43" spans="1:15" ht="16.5" customHeight="1" x14ac:dyDescent="0.25">
      <c r="A43" s="3" t="str">
        <f>LOWER(SUBSTITUTE(SUBSTITUTE(SUBSTITUTE(SUBSTITUTE(SUBSTITUTE(SUBSTITUTE(db[[#This Row],[NB BM]]," ",),".",""),"-",""),"(",""),")",""),"/",""))</f>
        <v>agendaprodeluxepc121wkkecil</v>
      </c>
      <c r="B43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3712</v>
      </c>
      <c r="E43" s="4" t="s">
        <v>3709</v>
      </c>
      <c r="F43" s="58"/>
      <c r="H43" s="34" t="e">
        <f>IF(db[[#This Row],[NB NOTA_C]]="","",COUNTIF([1]!B_MSK[concat],db[[#This Row],[NB NOTA_C]]))</f>
        <v>#REF!</v>
      </c>
      <c r="I43" s="7" t="s">
        <v>1704</v>
      </c>
      <c r="J43" s="3" t="s">
        <v>1743</v>
      </c>
      <c r="K43" s="1" t="s">
        <v>2968</v>
      </c>
      <c r="L43" s="3"/>
      <c r="M43" s="3"/>
      <c r="N43" s="3"/>
      <c r="O43" s="1" t="s">
        <v>4497</v>
      </c>
    </row>
    <row r="44" spans="1:15" ht="16.5" customHeight="1" x14ac:dyDescent="0.25">
      <c r="A44" s="3" t="str">
        <f>LOWER(SUBSTITUTE(SUBSTITUTE(SUBSTITUTE(SUBSTITUTE(SUBSTITUTE(SUBSTITUTE(db[[#This Row],[NB BM]]," ",),".",""),"-",""),"(",""),")",""),"/",""))</f>
        <v>amploptaliexecutiveam310</v>
      </c>
      <c r="B44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1014</v>
      </c>
      <c r="E44" s="4" t="s">
        <v>1354</v>
      </c>
      <c r="F44" s="58"/>
      <c r="G44" s="1" t="s">
        <v>1697</v>
      </c>
      <c r="H44" s="32" t="e">
        <f>IF(db[[#This Row],[NB NOTA_C]]="","",COUNTIF([1]!B_MSK[concat],db[[#This Row],[NB NOTA_C]]))</f>
        <v>#REF!</v>
      </c>
      <c r="I44" s="6" t="s">
        <v>1706</v>
      </c>
      <c r="J44" s="1" t="s">
        <v>1744</v>
      </c>
      <c r="K44" s="1" t="s">
        <v>2964</v>
      </c>
      <c r="N44" s="3"/>
      <c r="O44" s="1" t="s">
        <v>4497</v>
      </c>
    </row>
    <row r="45" spans="1:15" ht="16.5" customHeight="1" x14ac:dyDescent="0.25">
      <c r="A45" s="3" t="str">
        <f>LOWER(SUBSTITUTE(SUBSTITUTE(SUBSTITUTE(SUBSTITUTE(SUBSTITUTE(SUBSTITUTE(db[[#This Row],[NB BM]]," ",),".",""),"-",""),"(",""),")",""),"/",""))</f>
        <v>shoppingbagb34</v>
      </c>
      <c r="B45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2135</v>
      </c>
      <c r="E45" s="4" t="s">
        <v>3136</v>
      </c>
      <c r="F45" s="58"/>
      <c r="H45" s="32" t="e">
        <f>IF(db[[#This Row],[NB NOTA_C]]="","",COUNTIF([1]!B_MSK[concat],db[[#This Row],[NB NOTA_C]]))</f>
        <v>#REF!</v>
      </c>
      <c r="I45" s="7" t="s">
        <v>2295</v>
      </c>
      <c r="J45" s="3" t="s">
        <v>2319</v>
      </c>
      <c r="K45" s="1" t="s">
        <v>3004</v>
      </c>
      <c r="N45" s="3"/>
      <c r="O45" s="1" t="s">
        <v>4497</v>
      </c>
    </row>
    <row r="46" spans="1:15" ht="16.5" customHeight="1" x14ac:dyDescent="0.25">
      <c r="A46" s="16" t="str">
        <f>LOWER(SUBSTITUTE(SUBSTITUTE(SUBSTITUTE(SUBSTITUTE(SUBSTITUTE(SUBSTITUTE(db[[#This Row],[NB BM]]," ",),".",""),"-",""),"(",""),")",""),"/",""))</f>
        <v>binderb516kb593832bailingniao</v>
      </c>
      <c r="B46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6" s="16" t="str">
        <f>LOWER(SUBSTITUTE(SUBSTITUTE(SUBSTITUTE(SUBSTITUTE(SUBSTITUTE(SUBSTITUTE(SUBSTITUTE(SUBSTITUTE(SUBSTITUTE(db[[#This Row],[NB PAJAK]]," ",""),"-",""),"(",""),")",""),".",""),",",""),"/",""),"""",""),"+",""))</f>
        <v/>
      </c>
      <c r="D46" s="17" t="s">
        <v>4141</v>
      </c>
      <c r="E46" s="21" t="s">
        <v>4139</v>
      </c>
      <c r="F46" s="59"/>
      <c r="G46" s="17"/>
      <c r="H46" s="33" t="e">
        <f>IF(db[[#This Row],[NB NOTA_C]]="","",COUNTIF([1]!B_MSK[concat],db[[#This Row],[NB NOTA_C]]))</f>
        <v>#REF!</v>
      </c>
      <c r="I46" s="18" t="s">
        <v>1715</v>
      </c>
      <c r="J46" s="16" t="s">
        <v>1749</v>
      </c>
      <c r="K46" s="17" t="s">
        <v>2991</v>
      </c>
      <c r="L46" s="16"/>
      <c r="M46" s="16"/>
      <c r="N46" s="16"/>
      <c r="O46" s="1" t="s">
        <v>4497</v>
      </c>
    </row>
    <row r="47" spans="1:15" ht="16.5" customHeight="1" x14ac:dyDescent="0.25">
      <c r="A47" s="3" t="str">
        <f>LOWER(SUBSTITUTE(SUBSTITUTE(SUBSTITUTE(SUBSTITUTE(SUBSTITUTE(SUBSTITUTE(db[[#This Row],[NB BM]]," ",),".",""),"-",""),"(",""),")",""),"/",""))</f>
        <v>tas30x25x15batik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1329</v>
      </c>
      <c r="E47" s="4" t="s">
        <v>1624</v>
      </c>
      <c r="F47" s="58"/>
      <c r="G47" s="1" t="s">
        <v>1697</v>
      </c>
      <c r="H47" s="32" t="e">
        <f>IF(db[[#This Row],[NB NOTA_C]]="","",COUNTIF([1]!B_MSK[concat],db[[#This Row],[NB NOTA_C]]))</f>
        <v>#REF!</v>
      </c>
      <c r="I47" s="6" t="s">
        <v>1736</v>
      </c>
      <c r="J47" s="1" t="s">
        <v>1794</v>
      </c>
      <c r="K47" s="1" t="s">
        <v>3004</v>
      </c>
      <c r="N47" s="3"/>
      <c r="O47" s="1" t="s">
        <v>4497</v>
      </c>
    </row>
    <row r="48" spans="1:15" ht="16.5" customHeight="1" x14ac:dyDescent="0.25">
      <c r="A48" s="3" t="str">
        <f>LOWER(SUBSTITUTE(SUBSTITUTE(SUBSTITUTE(SUBSTITUTE(SUBSTITUTE(SUBSTITUTE(db[[#This Row],[NB BM]]," ",),".",""),"-",""),"(",""),")",""),"/",""))</f>
        <v>tas35x40x20beltbg15025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2152</v>
      </c>
      <c r="E48" s="4" t="s">
        <v>2757</v>
      </c>
      <c r="F48" s="58"/>
      <c r="H48" s="32" t="e">
        <f>IF(db[[#This Row],[NB NOTA_C]]="","",COUNTIF([1]!B_MSK[concat],db[[#This Row],[NB NOTA_C]]))</f>
        <v>#REF!</v>
      </c>
      <c r="I48" s="7" t="s">
        <v>1736</v>
      </c>
      <c r="J48" s="3" t="s">
        <v>1804</v>
      </c>
      <c r="K48" s="1" t="s">
        <v>3004</v>
      </c>
      <c r="N48" s="3"/>
      <c r="O48" s="1" t="s">
        <v>4497</v>
      </c>
    </row>
    <row r="49" spans="1:15" ht="16.5" customHeight="1" x14ac:dyDescent="0.25">
      <c r="A49" s="3" t="str">
        <f>LOWER(SUBSTITUTE(SUBSTITUTE(SUBSTITUTE(SUBSTITUTE(SUBSTITUTE(SUBSTITUTE(db[[#This Row],[NB BM]]," ",),".",""),"-",""),"(",""),")",""),"/",""))</f>
        <v>tas40x45x20batik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1330</v>
      </c>
      <c r="E49" s="4" t="s">
        <v>1625</v>
      </c>
      <c r="F49" s="58"/>
      <c r="G49" s="1" t="s">
        <v>1697</v>
      </c>
      <c r="H49" s="32" t="e">
        <f>IF(db[[#This Row],[NB NOTA_C]]="","",COUNTIF([1]!B_MSK[concat],db[[#This Row],[NB NOTA_C]]))</f>
        <v>#REF!</v>
      </c>
      <c r="I49" s="6" t="s">
        <v>1736</v>
      </c>
      <c r="J49" s="1" t="s">
        <v>1804</v>
      </c>
      <c r="K49" s="1" t="s">
        <v>3004</v>
      </c>
      <c r="N49" s="3"/>
      <c r="O49" s="1" t="s">
        <v>4497</v>
      </c>
    </row>
    <row r="50" spans="1:15" ht="16.5" customHeight="1" x14ac:dyDescent="0.25">
      <c r="A50" s="3" t="str">
        <f>LOWER(SUBSTITUTE(SUBSTITUTE(SUBSTITUTE(SUBSTITUTE(SUBSTITUTE(SUBSTITUTE(db[[#This Row],[NB BM]]," ",),".",""),"-",""),"(",""),")",""),"/",""))</f>
        <v>tas40x45x20beltbg15026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2153</v>
      </c>
      <c r="E50" s="4" t="s">
        <v>2714</v>
      </c>
      <c r="F50" s="58"/>
      <c r="H50" s="32" t="e">
        <f>IF(db[[#This Row],[NB NOTA_C]]="","",COUNTIF([1]!B_MSK[concat],db[[#This Row],[NB NOTA_C]]))</f>
        <v>#REF!</v>
      </c>
      <c r="I50" s="7" t="s">
        <v>1736</v>
      </c>
      <c r="J50" s="3" t="s">
        <v>1804</v>
      </c>
      <c r="K50" s="1" t="s">
        <v>3004</v>
      </c>
      <c r="N50" s="3"/>
      <c r="O50" s="1" t="s">
        <v>4497</v>
      </c>
    </row>
    <row r="51" spans="1:15" ht="16.5" customHeight="1" x14ac:dyDescent="0.25">
      <c r="A51" s="3" t="str">
        <f>LOWER(SUBSTITUTE(SUBSTITUTE(SUBSTITUTE(SUBSTITUTE(SUBSTITUTE(SUBSTITUTE(db[[#This Row],[NB BM]]," ",),".",""),"-",""),"(",""),")",""),"/",""))</f>
        <v>tas45x50x20bg16033b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3027</v>
      </c>
      <c r="E51" s="4" t="s">
        <v>3026</v>
      </c>
      <c r="F51" s="58"/>
      <c r="H51" s="32" t="e">
        <f>IF(db[[#This Row],[NB NOTA_C]]="","",COUNTIF([1]!B_MSK[concat],db[[#This Row],[NB NOTA_C]]))</f>
        <v>#REF!</v>
      </c>
      <c r="I51" s="7" t="s">
        <v>1736</v>
      </c>
      <c r="J51" s="3" t="s">
        <v>1804</v>
      </c>
      <c r="K51" s="1" t="s">
        <v>3004</v>
      </c>
      <c r="N51" s="3"/>
      <c r="O51" s="1" t="s">
        <v>4497</v>
      </c>
    </row>
    <row r="52" spans="1:15" ht="16.5" customHeight="1" x14ac:dyDescent="0.25">
      <c r="A52" s="3" t="str">
        <f>LOWER(SUBSTITUTE(SUBSTITUTE(SUBSTITUTE(SUBSTITUTE(SUBSTITUTE(SUBSTITUTE(db[[#This Row],[NB BM]]," ",),".",""),"-",""),"(",""),")",""),"/",""))</f>
        <v>tas45x50x20beltbg15027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2154</v>
      </c>
      <c r="E52" s="4" t="s">
        <v>2758</v>
      </c>
      <c r="F52" s="58"/>
      <c r="H52" s="32" t="e">
        <f>IF(db[[#This Row],[NB NOTA_C]]="","",COUNTIF([1]!B_MSK[concat],db[[#This Row],[NB NOTA_C]]))</f>
        <v>#REF!</v>
      </c>
      <c r="I52" s="7" t="s">
        <v>1736</v>
      </c>
      <c r="J52" s="3" t="s">
        <v>1804</v>
      </c>
      <c r="K52" s="1" t="s">
        <v>3004</v>
      </c>
      <c r="N52" s="3"/>
      <c r="O52" s="1" t="s">
        <v>4497</v>
      </c>
    </row>
    <row r="53" spans="1:15" ht="16.5" customHeight="1" x14ac:dyDescent="0.25">
      <c r="A53" s="3" t="str">
        <f>LOWER(SUBSTITUTE(SUBSTITUTE(SUBSTITUTE(SUBSTITUTE(SUBSTITUTE(SUBSTITUTE(db[[#This Row],[NB BM]]," ",),".",""),"-",""),"(",""),")",""),"/",""))</f>
        <v>tas50x35x20bg10057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4834</v>
      </c>
      <c r="E53" s="4" t="s">
        <v>4833</v>
      </c>
      <c r="F53" s="58"/>
      <c r="H53" s="32" t="e">
        <f>IF(db[[#This Row],[NB NOTA_C]]="","",COUNTIF([1]!B_MSK[concat],db[[#This Row],[NB NOTA_C]]))</f>
        <v>#REF!</v>
      </c>
      <c r="I53" s="7" t="s">
        <v>1736</v>
      </c>
      <c r="J53" s="3" t="s">
        <v>4835</v>
      </c>
      <c r="K53" s="1" t="s">
        <v>3004</v>
      </c>
      <c r="N53" s="3"/>
      <c r="O53" s="1" t="s">
        <v>4497</v>
      </c>
    </row>
    <row r="54" spans="1:15" ht="16.5" customHeight="1" x14ac:dyDescent="0.25">
      <c r="A54" s="3" t="str">
        <f>LOWER(SUBSTITUTE(SUBSTITUTE(SUBSTITUTE(SUBSTITUTE(SUBSTITUTE(SUBSTITUTE(db[[#This Row],[NB BM]]," ",),".",""),"-",""),"(",""),")",""),"/",""))</f>
        <v>tas50x55x25beltbg15028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2155</v>
      </c>
      <c r="E54" s="4" t="s">
        <v>3162</v>
      </c>
      <c r="F54" s="58"/>
      <c r="H54" s="32" t="e">
        <f>IF(db[[#This Row],[NB NOTA_C]]="","",COUNTIF([1]!B_MSK[concat],db[[#This Row],[NB NOTA_C]]))</f>
        <v>#REF!</v>
      </c>
      <c r="I54" s="7" t="s">
        <v>1736</v>
      </c>
      <c r="J54" s="3" t="s">
        <v>1804</v>
      </c>
      <c r="K54" s="1" t="s">
        <v>3004</v>
      </c>
      <c r="N54" s="3"/>
      <c r="O54" s="1" t="s">
        <v>4497</v>
      </c>
    </row>
    <row r="55" spans="1:15" ht="16.5" customHeight="1" x14ac:dyDescent="0.25">
      <c r="A55" s="3" t="str">
        <f>LOWER(SUBSTITUTE(SUBSTITUTE(SUBSTITUTE(SUBSTITUTE(SUBSTITUTE(SUBSTITUTE(db[[#This Row],[NB BM]]," ",),".",""),"-",""),"(",""),")",""),"/",""))</f>
        <v>tas55x65bg13021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2156</v>
      </c>
      <c r="E55" s="4" t="s">
        <v>2759</v>
      </c>
      <c r="F55" s="58"/>
      <c r="H55" s="32" t="e">
        <f>IF(db[[#This Row],[NB NOTA_C]]="","",COUNTIF([1]!B_MSK[concat],db[[#This Row],[NB NOTA_C]]))</f>
        <v>#REF!</v>
      </c>
      <c r="I55" s="7" t="s">
        <v>1736</v>
      </c>
      <c r="J55" s="3" t="s">
        <v>1804</v>
      </c>
      <c r="K55" s="1" t="s">
        <v>3004</v>
      </c>
      <c r="N55" s="3"/>
      <c r="O55" s="1" t="s">
        <v>4497</v>
      </c>
    </row>
    <row r="56" spans="1:15" ht="16.5" customHeight="1" x14ac:dyDescent="0.25">
      <c r="A56" s="3" t="str">
        <f>LOWER(SUBSTITUTE(SUBSTITUTE(SUBSTITUTE(SUBSTITUTE(SUBSTITUTE(SUBSTITUTE(db[[#This Row],[NB BM]]," ",),".",""),"-",""),"(",""),")",""),"/",""))</f>
        <v>tas60x70x25beltbg15029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2157</v>
      </c>
      <c r="E56" s="4" t="s">
        <v>2760</v>
      </c>
      <c r="F56" s="58"/>
      <c r="H56" s="32" t="e">
        <f>IF(db[[#This Row],[NB NOTA_C]]="","",COUNTIF([1]!B_MSK[concat],db[[#This Row],[NB NOTA_C]]))</f>
        <v>#REF!</v>
      </c>
      <c r="I56" s="7" t="s">
        <v>1736</v>
      </c>
      <c r="J56" s="3" t="s">
        <v>1804</v>
      </c>
      <c r="K56" s="1" t="s">
        <v>3004</v>
      </c>
      <c r="N56" s="3"/>
      <c r="O56" s="1" t="s">
        <v>4497</v>
      </c>
    </row>
    <row r="57" spans="1:15" ht="16.5" customHeight="1" x14ac:dyDescent="0.25">
      <c r="A57" s="3" t="str">
        <f>LOWER(SUBSTITUTE(SUBSTITUTE(SUBSTITUTE(SUBSTITUTE(SUBSTITUTE(SUBSTITUTE(db[[#This Row],[NB BM]]," ",),".",""),"-",""),"(",""),")",""),"/",""))</f>
        <v>tas70x55x25bg16033c</v>
      </c>
      <c r="B57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2158</v>
      </c>
      <c r="E57" s="4" t="s">
        <v>3028</v>
      </c>
      <c r="F57" s="58"/>
      <c r="H57" s="32" t="e">
        <f>IF(db[[#This Row],[NB NOTA_C]]="","",COUNTIF([1]!B_MSK[concat],db[[#This Row],[NB NOTA_C]]))</f>
        <v>#REF!</v>
      </c>
      <c r="I57" s="7" t="s">
        <v>1736</v>
      </c>
      <c r="J57" s="3" t="s">
        <v>1804</v>
      </c>
      <c r="K57" s="1" t="s">
        <v>3004</v>
      </c>
      <c r="N57" s="3"/>
      <c r="O57" s="1" t="s">
        <v>4497</v>
      </c>
    </row>
    <row r="58" spans="1:15" ht="16.5" customHeight="1" x14ac:dyDescent="0.25">
      <c r="A58" s="3" t="str">
        <f>LOWER(SUBSTITUTE(SUBSTITUTE(SUBSTITUTE(SUBSTITUTE(SUBSTITUTE(SUBSTITUTE(db[[#This Row],[NB BM]]," ",),".",""),"-",""),"(",""),")",""),"/",""))</f>
        <v>tas70x70x30beltbg15030</v>
      </c>
      <c r="B58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2159</v>
      </c>
      <c r="E58" s="4" t="s">
        <v>2715</v>
      </c>
      <c r="F58" s="58"/>
      <c r="H58" s="32" t="e">
        <f>IF(db[[#This Row],[NB NOTA_C]]="","",COUNTIF([1]!B_MSK[concat],db[[#This Row],[NB NOTA_C]]))</f>
        <v>#REF!</v>
      </c>
      <c r="I58" s="7" t="s">
        <v>1736</v>
      </c>
      <c r="J58" s="3" t="s">
        <v>1804</v>
      </c>
      <c r="K58" s="1" t="s">
        <v>3004</v>
      </c>
      <c r="N58" s="3"/>
      <c r="O58" s="1" t="s">
        <v>4497</v>
      </c>
    </row>
    <row r="59" spans="1:15" ht="16.5" customHeight="1" x14ac:dyDescent="0.25">
      <c r="A59" s="3" t="str">
        <f>LOWER(SUBSTITUTE(SUBSTITUTE(SUBSTITUTE(SUBSTITUTE(SUBSTITUTE(SUBSTITUTE(db[[#This Row],[NB BM]]," ",),".",""),"-",""),"(",""),")",""),"/",""))</f>
        <v>tas75x55x25bg16033</v>
      </c>
      <c r="B59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2356</v>
      </c>
      <c r="E59" s="4" t="s">
        <v>2761</v>
      </c>
      <c r="F59" s="58"/>
      <c r="H59" s="32" t="e">
        <f>IF(db[[#This Row],[NB NOTA_C]]="","",COUNTIF([1]!B_MSK[concat],db[[#This Row],[NB NOTA_C]]))</f>
        <v>#REF!</v>
      </c>
      <c r="I59" s="7" t="s">
        <v>1736</v>
      </c>
      <c r="J59" s="3" t="s">
        <v>1804</v>
      </c>
      <c r="K59" s="1" t="s">
        <v>3004</v>
      </c>
      <c r="N59" s="3"/>
      <c r="O59" s="1" t="s">
        <v>4497</v>
      </c>
    </row>
    <row r="60" spans="1:15" ht="16.5" customHeight="1" x14ac:dyDescent="0.25">
      <c r="A60" s="1" t="str">
        <f>LOWER(SUBSTITUTE(SUBSTITUTE(SUBSTITUTE(SUBSTITUTE(SUBSTITUTE(SUBSTITUTE(db[[#This Row],[NB BM]]," ",),".",""),"-",""),"(",""),")",""),"/",""))</f>
        <v>tasjkb2637biru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60" s="1" t="s">
        <v>3727</v>
      </c>
      <c r="E60" s="4" t="s">
        <v>3724</v>
      </c>
      <c r="F60" s="58" t="s">
        <v>3732</v>
      </c>
      <c r="G60" s="1" t="s">
        <v>1696</v>
      </c>
      <c r="H60" s="32" t="e">
        <f>IF(db[[#This Row],[NB NOTA_C]]="","",COUNTIF([1]!B_MSK[concat],db[[#This Row],[NB NOTA_C]]))</f>
        <v>#REF!</v>
      </c>
      <c r="I60" s="6" t="s">
        <v>1707</v>
      </c>
      <c r="J60" s="1" t="s">
        <v>1745</v>
      </c>
      <c r="K60" s="1" t="s">
        <v>3004</v>
      </c>
      <c r="N60" s="3"/>
      <c r="O60" s="1" t="s">
        <v>4497</v>
      </c>
    </row>
    <row r="61" spans="1:15" ht="16.5" customHeight="1" x14ac:dyDescent="0.25">
      <c r="A61" s="1" t="str">
        <f>LOWER(SUBSTITUTE(SUBSTITUTE(SUBSTITUTE(SUBSTITUTE(SUBSTITUTE(SUBSTITUTE(db[[#This Row],[NB BM]]," ",),".",""),"-",""),"(",""),")",""),"/",""))</f>
        <v>tasjkb2637merah</v>
      </c>
      <c r="B61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61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61" s="1" t="s">
        <v>3730</v>
      </c>
      <c r="E61" s="4" t="s">
        <v>3725</v>
      </c>
      <c r="F61" s="58" t="s">
        <v>3733</v>
      </c>
      <c r="G61" s="1" t="s">
        <v>1696</v>
      </c>
      <c r="H61" s="32" t="e">
        <f>IF(db[[#This Row],[NB NOTA_C]]="","",COUNTIF([1]!B_MSK[concat],db[[#This Row],[NB NOTA_C]]))</f>
        <v>#REF!</v>
      </c>
      <c r="I61" s="6" t="s">
        <v>1707</v>
      </c>
      <c r="J61" s="1" t="s">
        <v>1745</v>
      </c>
      <c r="K61" s="1" t="s">
        <v>3004</v>
      </c>
      <c r="N61" s="3"/>
      <c r="O61" s="1" t="s">
        <v>4497</v>
      </c>
    </row>
    <row r="62" spans="1:15" ht="16.5" customHeight="1" x14ac:dyDescent="0.25">
      <c r="A62" s="1" t="str">
        <f>LOWER(SUBSTITUTE(SUBSTITUTE(SUBSTITUTE(SUBSTITUTE(SUBSTITUTE(SUBSTITUTE(db[[#This Row],[NB BM]]," ",),".",""),"-",""),"(",""),")",""),"/",""))</f>
        <v>tasjkb2637putih</v>
      </c>
      <c r="B62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62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62" s="1" t="s">
        <v>3728</v>
      </c>
      <c r="E62" s="4" t="s">
        <v>0</v>
      </c>
      <c r="F62" s="58" t="s">
        <v>3731</v>
      </c>
      <c r="G62" s="1" t="s">
        <v>1696</v>
      </c>
      <c r="H62" s="32" t="e">
        <f>IF(db[[#This Row],[NB NOTA_C]]="","",COUNTIF([1]!B_MSK[concat],db[[#This Row],[NB NOTA_C]]))</f>
        <v>#REF!</v>
      </c>
      <c r="I62" s="6" t="s">
        <v>1707</v>
      </c>
      <c r="J62" s="1" t="s">
        <v>1745</v>
      </c>
      <c r="K62" s="1" t="s">
        <v>3004</v>
      </c>
      <c r="N62" s="3"/>
      <c r="O62" s="1" t="s">
        <v>4497</v>
      </c>
    </row>
    <row r="63" spans="1:15" ht="16.5" customHeight="1" x14ac:dyDescent="0.25">
      <c r="A63" s="1" t="str">
        <f>LOWER(SUBSTITUTE(SUBSTITUTE(SUBSTITUTE(SUBSTITUTE(SUBSTITUTE(SUBSTITUTE(db[[#This Row],[NB BM]]," ",),".",""),"-",""),"(",""),")",""),"/",""))</f>
        <v>tasjkb2637kuning</v>
      </c>
      <c r="B63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3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3" s="1" t="s">
        <v>3729</v>
      </c>
      <c r="E63" s="4" t="s">
        <v>3726</v>
      </c>
      <c r="F63" s="58" t="s">
        <v>3734</v>
      </c>
      <c r="G63" s="1" t="s">
        <v>1696</v>
      </c>
      <c r="H63" s="32" t="e">
        <f>IF(db[[#This Row],[NB NOTA_C]]="","",COUNTIF([1]!B_MSK[concat],db[[#This Row],[NB NOTA_C]]))</f>
        <v>#REF!</v>
      </c>
      <c r="I63" s="6" t="s">
        <v>1707</v>
      </c>
      <c r="J63" s="1" t="s">
        <v>1745</v>
      </c>
      <c r="K63" s="1" t="s">
        <v>3004</v>
      </c>
      <c r="N63" s="3"/>
      <c r="O63" s="1" t="s">
        <v>4497</v>
      </c>
    </row>
    <row r="64" spans="1:15" ht="16.5" customHeight="1" x14ac:dyDescent="0.25">
      <c r="A64" s="3" t="str">
        <f>LOWER(SUBSTITUTE(SUBSTITUTE(SUBSTITUTE(SUBSTITUTE(SUBSTITUTE(SUBSTITUTE(db[[#This Row],[NB BM]]," ",),".",""),"-",""),"(",""),")",""),"/",""))</f>
        <v>paperbagbatiktptgtaliputih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1287</v>
      </c>
      <c r="E64" s="4" t="s">
        <v>1584</v>
      </c>
      <c r="F64" s="58"/>
      <c r="G64" s="1" t="s">
        <v>1697</v>
      </c>
      <c r="H64" s="32" t="e">
        <f>IF(db[[#This Row],[NB NOTA_C]]="","",COUNTIF([1]!B_MSK[concat],db[[#This Row],[NB NOTA_C]]))</f>
        <v>#REF!</v>
      </c>
      <c r="I64" s="6" t="s">
        <v>1725</v>
      </c>
      <c r="J64" s="1" t="s">
        <v>1814</v>
      </c>
      <c r="K64" s="1" t="s">
        <v>3004</v>
      </c>
      <c r="N64" s="3"/>
      <c r="O64" s="1" t="s">
        <v>4497</v>
      </c>
    </row>
    <row r="65" spans="1:15" ht="16.5" customHeight="1" x14ac:dyDescent="0.25">
      <c r="A65" s="3" t="str">
        <f>LOWER(SUBSTITUTE(SUBSTITUTE(SUBSTITUTE(SUBSTITUTE(SUBSTITUTE(SUBSTITUTE(db[[#This Row],[NB BM]]," ",),".",""),"-",""),"(",""),")",""),"/",""))</f>
        <v>stampaddebozzno2dbno2em</v>
      </c>
      <c r="B65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1315</v>
      </c>
      <c r="E65" s="4" t="s">
        <v>1611</v>
      </c>
      <c r="F65" s="58"/>
      <c r="G65" s="1" t="s">
        <v>1697</v>
      </c>
      <c r="H65" s="32" t="e">
        <f>IF(db[[#This Row],[NB NOTA_C]]="","",COUNTIF([1]!B_MSK[concat],db[[#This Row],[NB NOTA_C]]))</f>
        <v>#REF!</v>
      </c>
      <c r="I65" s="6" t="s">
        <v>1710</v>
      </c>
      <c r="J65" s="1" t="s">
        <v>1737</v>
      </c>
      <c r="K65" s="1" t="s">
        <v>3001</v>
      </c>
      <c r="N65" s="3"/>
      <c r="O65" s="1" t="s">
        <v>4497</v>
      </c>
    </row>
    <row r="66" spans="1:15" ht="16.5" customHeight="1" x14ac:dyDescent="0.25">
      <c r="A66" s="3" t="str">
        <f>LOWER(SUBSTITUTE(SUBSTITUTE(SUBSTITUTE(SUBSTITUTE(SUBSTITUTE(SUBSTITUTE(db[[#This Row],[NB BM]]," ",),".",""),"-",""),"(",""),")",""),"/",""))</f>
        <v>bp4wofficebp994</v>
      </c>
      <c r="B66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2705</v>
      </c>
      <c r="E66" s="4" t="s">
        <v>2704</v>
      </c>
      <c r="F66" s="58"/>
      <c r="H66" s="32" t="e">
        <f>IF(db[[#This Row],[NB NOTA_C]]="","",COUNTIF([1]!B_MSK[concat],db[[#This Row],[NB NOTA_C]]))</f>
        <v>#REF!</v>
      </c>
      <c r="I66" s="7" t="s">
        <v>1710</v>
      </c>
      <c r="J66" s="3" t="s">
        <v>1754</v>
      </c>
      <c r="K66" s="1" t="s">
        <v>2995</v>
      </c>
      <c r="N66" s="3"/>
      <c r="O66" s="1" t="s">
        <v>4497</v>
      </c>
    </row>
    <row r="67" spans="1:15" ht="16.5" customHeight="1" x14ac:dyDescent="0.25">
      <c r="A67" s="3" t="str">
        <f>LOWER(SUBSTITUTE(SUBSTITUTE(SUBSTITUTE(SUBSTITUTE(SUBSTITUTE(SUBSTITUTE(db[[#This Row],[NB BM]]," ",),".",""),"-",""),"(",""),")",""),"/",""))</f>
        <v>ballpenxdmgp851smile</v>
      </c>
      <c r="B67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1039</v>
      </c>
      <c r="E67" s="4" t="s">
        <v>1379</v>
      </c>
      <c r="F67" s="58"/>
      <c r="G67" s="1" t="s">
        <v>1697</v>
      </c>
      <c r="H67" s="32" t="e">
        <f>IF(db[[#This Row],[NB NOTA_C]]="","",COUNTIF([1]!B_MSK[concat],db[[#This Row],[NB NOTA_C]]))</f>
        <v>#REF!</v>
      </c>
      <c r="I67" s="6" t="s">
        <v>1713</v>
      </c>
      <c r="J67" s="1" t="s">
        <v>1756</v>
      </c>
      <c r="K67" s="1" t="s">
        <v>2995</v>
      </c>
      <c r="N67" s="3"/>
      <c r="O67" s="1" t="s">
        <v>4497</v>
      </c>
    </row>
    <row r="68" spans="1:15" ht="16.5" customHeight="1" x14ac:dyDescent="0.25">
      <c r="A68" s="3" t="str">
        <f>LOWER(SUBSTITUTE(SUBSTITUTE(SUBSTITUTE(SUBSTITUTE(SUBSTITUTE(SUBSTITUTE(db[[#This Row],[NB BM]]," ",),".",""),"-",""),"(",""),")",""),"/",""))</f>
        <v>ballpenxdmgp860</v>
      </c>
      <c r="B68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1040</v>
      </c>
      <c r="E68" s="4" t="s">
        <v>1380</v>
      </c>
      <c r="F68" s="58"/>
      <c r="G68" s="1" t="s">
        <v>1697</v>
      </c>
      <c r="H68" s="32" t="e">
        <f>IF(db[[#This Row],[NB NOTA_C]]="","",COUNTIF([1]!B_MSK[concat],db[[#This Row],[NB NOTA_C]]))</f>
        <v>#REF!</v>
      </c>
      <c r="I68" s="6" t="s">
        <v>1713</v>
      </c>
      <c r="J68" s="1" t="s">
        <v>1756</v>
      </c>
      <c r="K68" s="1" t="s">
        <v>2995</v>
      </c>
      <c r="N68" s="3"/>
      <c r="O68" s="1" t="s">
        <v>4497</v>
      </c>
    </row>
    <row r="69" spans="1:15" ht="16.5" customHeight="1" x14ac:dyDescent="0.25">
      <c r="A69" s="1" t="str">
        <f>LOWER(SUBSTITUTE(SUBSTITUTE(SUBSTITUTE(SUBSTITUTE(SUBSTITUTE(SUBSTITUTE(db[[#This Row],[NB BM]]," ",),".",""),"-",""),"(",""),")",""),"/",""))</f>
        <v>ballpenjkbp249linohitam</v>
      </c>
      <c r="B69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69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69" s="1" t="s">
        <v>1</v>
      </c>
      <c r="E69" s="4" t="s">
        <v>2</v>
      </c>
      <c r="F69" s="58" t="s">
        <v>2767</v>
      </c>
      <c r="G69" s="1" t="s">
        <v>1696</v>
      </c>
      <c r="H69" s="32" t="e">
        <f>IF(db[[#This Row],[NB NOTA_C]]="","",COUNTIF([1]!B_MSK[concat],db[[#This Row],[NB NOTA_C]]))</f>
        <v>#REF!</v>
      </c>
      <c r="I69" s="6" t="s">
        <v>1707</v>
      </c>
      <c r="J69" s="1" t="s">
        <v>1753</v>
      </c>
      <c r="K69" s="1" t="s">
        <v>2995</v>
      </c>
      <c r="N69" s="3"/>
      <c r="O69" s="1" t="s">
        <v>4497</v>
      </c>
    </row>
    <row r="70" spans="1:15" ht="16.5" customHeight="1" x14ac:dyDescent="0.25">
      <c r="A70" s="1" t="str">
        <f>LOWER(SUBSTITUTE(SUBSTITUTE(SUBSTITUTE(SUBSTITUTE(SUBSTITUTE(SUBSTITUTE(db[[#This Row],[NB BM]]," ",),".",""),"-",""),"(",""),")",""),"/",""))</f>
        <v>ballpenjkbp249linobiru</v>
      </c>
      <c r="B70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70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70" s="1" t="s">
        <v>3</v>
      </c>
      <c r="E70" s="4" t="s">
        <v>4</v>
      </c>
      <c r="F70" s="58" t="s">
        <v>2768</v>
      </c>
      <c r="G70" s="1" t="s">
        <v>1696</v>
      </c>
      <c r="H70" s="32" t="e">
        <f>IF(db[[#This Row],[NB NOTA_C]]="","",COUNTIF([1]!B_MSK[concat],db[[#This Row],[NB NOTA_C]]))</f>
        <v>#REF!</v>
      </c>
      <c r="I70" s="6" t="s">
        <v>1707</v>
      </c>
      <c r="J70" s="1" t="s">
        <v>1753</v>
      </c>
      <c r="K70" s="1" t="s">
        <v>2995</v>
      </c>
      <c r="N70" s="3"/>
      <c r="O70" s="1" t="s">
        <v>4497</v>
      </c>
    </row>
    <row r="71" spans="1:15" ht="16.5" customHeight="1" x14ac:dyDescent="0.25">
      <c r="A71" s="16" t="str">
        <f>LOWER(SUBSTITUTE(SUBSTITUTE(SUBSTITUTE(SUBSTITUTE(SUBSTITUTE(SUBSTITUTE(db[[#This Row],[NB BM]]," ",),".",""),"-",""),"(",""),")",""),"/",""))</f>
        <v>bpgeljkbp250brizhitam</v>
      </c>
      <c r="B71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71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71" s="17" t="s">
        <v>4363</v>
      </c>
      <c r="E71" s="21" t="s">
        <v>4243</v>
      </c>
      <c r="F71" s="59" t="s">
        <v>4244</v>
      </c>
      <c r="G71" s="1" t="s">
        <v>1696</v>
      </c>
      <c r="H71" s="33" t="e">
        <f>IF(db[[#This Row],[NB NOTA_C]]="","",COUNTIF([1]!B_MSK[concat],db[[#This Row],[NB NOTA_C]]))</f>
        <v>#REF!</v>
      </c>
      <c r="I71" s="18" t="s">
        <v>1707</v>
      </c>
      <c r="J71" s="16" t="s">
        <v>1753</v>
      </c>
      <c r="K71" s="17" t="s">
        <v>2995</v>
      </c>
      <c r="L71" s="16"/>
      <c r="M71" s="16"/>
      <c r="N71" s="16"/>
      <c r="O71" s="1" t="s">
        <v>4497</v>
      </c>
    </row>
    <row r="72" spans="1:15" ht="16.5" customHeight="1" x14ac:dyDescent="0.25">
      <c r="A72" s="3" t="str">
        <f>LOWER(SUBSTITUTE(SUBSTITUTE(SUBSTITUTE(SUBSTITUTE(SUBSTITUTE(SUBSTITUTE(db[[#This Row],[NB BM]]," ",),".",""),"-",""),"(",""),")",""),"/",""))</f>
        <v>bpgeljkbp251frodohitam</v>
      </c>
      <c r="B72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72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72" s="1" t="s">
        <v>3525</v>
      </c>
      <c r="E72" s="4" t="s">
        <v>3511</v>
      </c>
      <c r="F72" s="58" t="s">
        <v>3513</v>
      </c>
      <c r="G72" s="1" t="s">
        <v>1696</v>
      </c>
      <c r="H72" s="34" t="e">
        <f>IF(db[[#This Row],[NB NOTA_C]]="","",COUNTIF([1]!B_MSK[concat],db[[#This Row],[NB NOTA_C]]))</f>
        <v>#REF!</v>
      </c>
      <c r="I72" s="7" t="s">
        <v>1707</v>
      </c>
      <c r="J72" s="3" t="s">
        <v>1753</v>
      </c>
      <c r="K72" s="1" t="s">
        <v>2995</v>
      </c>
      <c r="L72" s="3"/>
      <c r="M72" s="3"/>
      <c r="N72" s="3"/>
      <c r="O72" s="1" t="s">
        <v>4497</v>
      </c>
    </row>
    <row r="73" spans="1:15" ht="16.5" customHeight="1" x14ac:dyDescent="0.25">
      <c r="A73" s="3" t="str">
        <f>LOWER(SUBSTITUTE(SUBSTITUTE(SUBSTITUTE(SUBSTITUTE(SUBSTITUTE(SUBSTITUTE(db[[#This Row],[NB BM]]," ",),".",""),"-",""),"(",""),")",""),"/",""))</f>
        <v>bpgeljkbp254morahitam</v>
      </c>
      <c r="B73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3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3" s="1" t="s">
        <v>3526</v>
      </c>
      <c r="E73" s="4" t="s">
        <v>3512</v>
      </c>
      <c r="F73" s="58" t="s">
        <v>3514</v>
      </c>
      <c r="G73" s="1" t="s">
        <v>1696</v>
      </c>
      <c r="H73" s="34" t="e">
        <f>IF(db[[#This Row],[NB NOTA_C]]="","",COUNTIF([1]!B_MSK[concat],db[[#This Row],[NB NOTA_C]]))</f>
        <v>#REF!</v>
      </c>
      <c r="I73" s="7" t="s">
        <v>1707</v>
      </c>
      <c r="J73" s="3" t="s">
        <v>1753</v>
      </c>
      <c r="K73" s="1" t="s">
        <v>2995</v>
      </c>
      <c r="L73" s="3"/>
      <c r="M73" s="3"/>
      <c r="N73" s="3"/>
      <c r="O73" s="1" t="s">
        <v>4497</v>
      </c>
    </row>
    <row r="74" spans="1:15" ht="16.5" customHeight="1" x14ac:dyDescent="0.25">
      <c r="A74" s="1" t="str">
        <f>LOWER(SUBSTITUTE(SUBSTITUTE(SUBSTITUTE(SUBSTITUTE(SUBSTITUTE(SUBSTITUTE(db[[#This Row],[NB BM]]," ",),".",""),"-",""),"(",""),")",""),"/",""))</f>
        <v>bpjkbp273zetohitam</v>
      </c>
      <c r="B74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4" s="1" t="s">
        <v>5</v>
      </c>
      <c r="E74" s="4" t="s">
        <v>6</v>
      </c>
      <c r="F74" s="58" t="s">
        <v>7</v>
      </c>
      <c r="G74" s="1" t="s">
        <v>1696</v>
      </c>
      <c r="H74" s="32" t="e">
        <f>IF(db[[#This Row],[NB NOTA_C]]="","",COUNTIF([1]!B_MSK[concat],db[[#This Row],[NB NOTA_C]]))</f>
        <v>#REF!</v>
      </c>
      <c r="I74" s="6" t="s">
        <v>1707</v>
      </c>
      <c r="J74" s="1" t="s">
        <v>1773</v>
      </c>
      <c r="K74" s="1" t="s">
        <v>2995</v>
      </c>
      <c r="N74" s="3"/>
      <c r="O74" s="1" t="s">
        <v>4497</v>
      </c>
    </row>
    <row r="75" spans="1:15" ht="16.5" customHeight="1" x14ac:dyDescent="0.25">
      <c r="A75" s="3" t="str">
        <f>LOWER(SUBSTITUTE(SUBSTITUTE(SUBSTITUTE(SUBSTITUTE(SUBSTITUTE(SUBSTITUTE(db[[#This Row],[NB BM]]," ",),".",""),"-",""),"(",""),")",""),"/",""))</f>
        <v>bpjkbp275trishitam</v>
      </c>
      <c r="B75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5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5" s="1" t="s">
        <v>2430</v>
      </c>
      <c r="E75" s="4" t="s">
        <v>2425</v>
      </c>
      <c r="F75" s="2" t="s">
        <v>2427</v>
      </c>
      <c r="G75" s="1" t="s">
        <v>1696</v>
      </c>
      <c r="H75" s="32" t="e">
        <f>IF(db[[#This Row],[NB NOTA_C]]="","",COUNTIF([1]!B_MSK[concat],db[[#This Row],[NB NOTA_C]]))</f>
        <v>#REF!</v>
      </c>
      <c r="I75" s="7" t="s">
        <v>1707</v>
      </c>
      <c r="J75" s="3" t="s">
        <v>1753</v>
      </c>
      <c r="K75" s="1" t="s">
        <v>2995</v>
      </c>
      <c r="N75" s="3"/>
      <c r="O75" s="1" t="s">
        <v>4497</v>
      </c>
    </row>
    <row r="76" spans="1:15" ht="16.5" customHeight="1" x14ac:dyDescent="0.25">
      <c r="A76" s="1" t="str">
        <f>LOWER(SUBSTITUTE(SUBSTITUTE(SUBSTITUTE(SUBSTITUTE(SUBSTITUTE(SUBSTITUTE(db[[#This Row],[NB BM]]," ",),".",""),"-",""),"(",""),")",""),"/",""))</f>
        <v>bpjkbp338vocushitam</v>
      </c>
      <c r="B76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6" s="1" t="s">
        <v>8</v>
      </c>
      <c r="E76" s="4" t="s">
        <v>9</v>
      </c>
      <c r="F76" s="58" t="s">
        <v>10</v>
      </c>
      <c r="G76" s="1" t="s">
        <v>1696</v>
      </c>
      <c r="H76" s="32" t="e">
        <f>IF(db[[#This Row],[NB NOTA_C]]="","",COUNTIF([1]!B_MSK[concat],db[[#This Row],[NB NOTA_C]]))</f>
        <v>#REF!</v>
      </c>
      <c r="I76" s="6" t="s">
        <v>1707</v>
      </c>
      <c r="J76" s="1" t="s">
        <v>1773</v>
      </c>
      <c r="K76" s="1" t="s">
        <v>2995</v>
      </c>
      <c r="N76" s="3"/>
      <c r="O76" s="1" t="s">
        <v>4497</v>
      </c>
    </row>
    <row r="77" spans="1:15" ht="16.5" customHeight="1" x14ac:dyDescent="0.25">
      <c r="A77" s="3" t="str">
        <f>LOWER(SUBSTITUTE(SUBSTITUTE(SUBSTITUTE(SUBSTITUTE(SUBSTITUTE(SUBSTITUTE(db[[#This Row],[NB BM]]," ",),".",""),"-",""),"(",""),")",""),"/",""))</f>
        <v>bpgelcsg163035mm</v>
      </c>
      <c r="B77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7" s="3" t="str">
        <f>LOWER(SUBSTITUTE(SUBSTITUTE(SUBSTITUTE(SUBSTITUTE(SUBSTITUTE(SUBSTITUTE(SUBSTITUTE(SUBSTITUTE(SUBSTITUTE(db[[#This Row],[NB PAJAK]]," ",""),"-",""),"(",""),")",""),".",""),",",""),"/",""),"""",""),"+",""))</f>
        <v/>
      </c>
      <c r="D77" s="1" t="s">
        <v>3292</v>
      </c>
      <c r="E77" s="4" t="s">
        <v>3284</v>
      </c>
      <c r="F77" s="58"/>
      <c r="H77" s="32" t="e">
        <f>IF(db[[#This Row],[NB NOTA_C]]="","",COUNTIF([1]!B_MSK[concat],db[[#This Row],[NB NOTA_C]]))</f>
        <v>#REF!</v>
      </c>
      <c r="I77" s="7" t="s">
        <v>1703</v>
      </c>
      <c r="J77" s="3" t="s">
        <v>1904</v>
      </c>
      <c r="K77" s="1" t="s">
        <v>2995</v>
      </c>
      <c r="L77" s="3"/>
      <c r="N77" s="3"/>
      <c r="O77" s="1" t="s">
        <v>4497</v>
      </c>
    </row>
    <row r="78" spans="1:15" ht="16.5" customHeight="1" x14ac:dyDescent="0.25">
      <c r="A78" s="3" t="str">
        <f>LOWER(SUBSTITUTE(SUBSTITUTE(SUBSTITUTE(SUBSTITUTE(SUBSTITUTE(SUBSTITUTE(db[[#This Row],[NB BM]]," ",),".",""),"-",""),"(",""),")",""),"/",""))</f>
        <v>bpgelcsg165038mmbabyswim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3293</v>
      </c>
      <c r="E78" s="4" t="s">
        <v>3285</v>
      </c>
      <c r="F78" s="58"/>
      <c r="H78" s="32" t="e">
        <f>IF(db[[#This Row],[NB NOTA_C]]="","",COUNTIF([1]!B_MSK[concat],db[[#This Row],[NB NOTA_C]]))</f>
        <v>#REF!</v>
      </c>
      <c r="I78" s="7" t="s">
        <v>1703</v>
      </c>
      <c r="J78" s="3" t="s">
        <v>1753</v>
      </c>
      <c r="K78" s="1" t="s">
        <v>2995</v>
      </c>
      <c r="L78" s="3"/>
      <c r="N78" s="3"/>
      <c r="O78" s="1" t="s">
        <v>4497</v>
      </c>
    </row>
    <row r="79" spans="1:15" ht="16.5" customHeight="1" x14ac:dyDescent="0.25">
      <c r="A79" s="3" t="str">
        <f>LOWER(SUBSTITUTE(SUBSTITUTE(SUBSTITUTE(SUBSTITUTE(SUBSTITUTE(SUBSTITUTE(db[[#This Row],[NB BM]]," ",),".",""),"-",""),"(",""),")",""),"/",""))</f>
        <v>bpgelcsg16705mm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3295</v>
      </c>
      <c r="E79" s="4" t="s">
        <v>3286</v>
      </c>
      <c r="F79" s="58"/>
      <c r="H79" s="32" t="e">
        <f>IF(db[[#This Row],[NB NOTA_C]]="","",COUNTIF([1]!B_MSK[concat],db[[#This Row],[NB NOTA_C]]))</f>
        <v>#REF!</v>
      </c>
      <c r="I79" s="7" t="s">
        <v>1703</v>
      </c>
      <c r="J79" s="3" t="s">
        <v>1753</v>
      </c>
      <c r="K79" s="1" t="s">
        <v>2995</v>
      </c>
      <c r="L79" s="3"/>
      <c r="N79" s="3"/>
      <c r="O79" s="1" t="s">
        <v>4497</v>
      </c>
    </row>
    <row r="80" spans="1:15" ht="16.5" customHeight="1" x14ac:dyDescent="0.25">
      <c r="A80" s="3" t="str">
        <f>LOWER(SUBSTITUTE(SUBSTITUTE(SUBSTITUTE(SUBSTITUTE(SUBSTITUTE(SUBSTITUTE(db[[#This Row],[NB BM]]," ",),".",""),"-",""),"(",""),")",""),"/",""))</f>
        <v>bpgelcsg16805mmmermaid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3296</v>
      </c>
      <c r="E80" s="4" t="s">
        <v>3294</v>
      </c>
      <c r="F80" s="58"/>
      <c r="H80" s="32" t="e">
        <f>IF(db[[#This Row],[NB NOTA_C]]="","",COUNTIF([1]!B_MSK[concat],db[[#This Row],[NB NOTA_C]]))</f>
        <v>#REF!</v>
      </c>
      <c r="I80" s="7" t="s">
        <v>1703</v>
      </c>
      <c r="J80" s="3" t="s">
        <v>1753</v>
      </c>
      <c r="K80" s="1" t="s">
        <v>2995</v>
      </c>
      <c r="L80" s="3"/>
      <c r="N80" s="3"/>
      <c r="O80" s="1" t="s">
        <v>4497</v>
      </c>
    </row>
    <row r="81" spans="1:15" ht="16.5" customHeight="1" x14ac:dyDescent="0.25">
      <c r="A81" s="3" t="str">
        <f>LOWER(SUBSTITUTE(SUBSTITUTE(SUBSTITUTE(SUBSTITUTE(SUBSTITUTE(SUBSTITUTE(db[[#This Row],[NB BM]]," ",),".",""),"-",""),"(",""),")",""),"/",""))</f>
        <v>bpgelgp1053gus038mm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3530</v>
      </c>
      <c r="E81" s="4" t="s">
        <v>3522</v>
      </c>
      <c r="F81" s="58"/>
      <c r="H81" s="34" t="e">
        <f>IF(db[[#This Row],[NB NOTA_C]]="","",COUNTIF([1]!B_MSK[concat],db[[#This Row],[NB NOTA_C]]))</f>
        <v>#REF!</v>
      </c>
      <c r="I81" s="7" t="s">
        <v>1708</v>
      </c>
      <c r="J81" s="3" t="s">
        <v>1753</v>
      </c>
      <c r="K81" s="1" t="s">
        <v>2995</v>
      </c>
      <c r="L81" s="3"/>
      <c r="M81" s="3"/>
      <c r="N81" s="3"/>
      <c r="O81" s="1">
        <v>78</v>
      </c>
    </row>
    <row r="82" spans="1:15" ht="16.5" customHeight="1" x14ac:dyDescent="0.25">
      <c r="A82" s="3" t="str">
        <f>LOWER(SUBSTITUTE(SUBSTITUTE(SUBSTITUTE(SUBSTITUTE(SUBSTITUTE(SUBSTITUTE(db[[#This Row],[NB BM]]," ",),".",""),"-",""),"(",""),")",""),"/",""))</f>
        <v>bpgelgp2035gajah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3532</v>
      </c>
      <c r="E82" s="4" t="s">
        <v>3524</v>
      </c>
      <c r="F82" s="58"/>
      <c r="H82" s="34" t="e">
        <f>IF(db[[#This Row],[NB NOTA_C]]="","",COUNTIF([1]!B_MSK[concat],db[[#This Row],[NB NOTA_C]]))</f>
        <v>#REF!</v>
      </c>
      <c r="I82" s="7" t="s">
        <v>1708</v>
      </c>
      <c r="J82" s="3" t="s">
        <v>1753</v>
      </c>
      <c r="K82" s="1" t="s">
        <v>2995</v>
      </c>
      <c r="L82" s="3"/>
      <c r="M82" s="3"/>
      <c r="N82" s="3"/>
      <c r="O82" s="1">
        <v>65</v>
      </c>
    </row>
    <row r="83" spans="1:15" ht="16.5" customHeight="1" x14ac:dyDescent="0.25">
      <c r="A83" s="3" t="str">
        <f>LOWER(SUBSTITUTE(SUBSTITUTE(SUBSTITUTE(SUBSTITUTE(SUBSTITUTE(SUBSTITUTE(db[[#This Row],[NB BM]]," ",),".",""),"-",""),"(",""),")",""),"/",""))</f>
        <v>bpgelgp2036038mmgardensecretbotanical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3531</v>
      </c>
      <c r="E83" s="4" t="s">
        <v>3523</v>
      </c>
      <c r="F83" s="58"/>
      <c r="H83" s="34" t="e">
        <f>IF(db[[#This Row],[NB NOTA_C]]="","",COUNTIF([1]!B_MSK[concat],db[[#This Row],[NB NOTA_C]]))</f>
        <v>#REF!</v>
      </c>
      <c r="I83" s="7" t="s">
        <v>1708</v>
      </c>
      <c r="J83" s="3" t="s">
        <v>1753</v>
      </c>
      <c r="K83" s="1" t="s">
        <v>2995</v>
      </c>
      <c r="L83" s="3"/>
      <c r="M83" s="3"/>
      <c r="N83" s="3"/>
      <c r="O83" s="1">
        <v>37</v>
      </c>
    </row>
    <row r="84" spans="1:15" ht="16.5" customHeight="1" x14ac:dyDescent="0.25">
      <c r="A84" s="3" t="str">
        <f>LOWER(SUBSTITUTE(SUBSTITUTE(SUBSTITUTE(SUBSTITUTE(SUBSTITUTE(SUBSTITUTE(db[[#This Row],[NB BM]]," ",),".",""),"-",""),"(",""),")",""),"/",""))</f>
        <v>bpgelgp2037ikan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3528</v>
      </c>
      <c r="E84" s="4" t="s">
        <v>3521</v>
      </c>
      <c r="F84" s="58"/>
      <c r="H84" s="34" t="e">
        <f>IF(db[[#This Row],[NB NOTA_C]]="","",COUNTIF([1]!B_MSK[concat],db[[#This Row],[NB NOTA_C]]))</f>
        <v>#REF!</v>
      </c>
      <c r="I84" s="7" t="s">
        <v>1708</v>
      </c>
      <c r="J84" s="3" t="s">
        <v>1753</v>
      </c>
      <c r="K84" s="1" t="s">
        <v>2995</v>
      </c>
      <c r="L84" s="3"/>
      <c r="M84" s="3"/>
      <c r="N84" s="3"/>
      <c r="O84" s="1">
        <v>37</v>
      </c>
    </row>
    <row r="85" spans="1:15" ht="16.5" customHeight="1" x14ac:dyDescent="0.25">
      <c r="A85" s="3" t="str">
        <f>LOWER(SUBSTITUTE(SUBSTITUTE(SUBSTITUTE(SUBSTITUTE(SUBSTITUTE(SUBSTITUTE(db[[#This Row],[NB BM]]," ",),".",""),"-",""),"(",""),")",""),"/",""))</f>
        <v>bpgelgp801035mmtakemeaway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3527</v>
      </c>
      <c r="E85" s="4" t="s">
        <v>3519</v>
      </c>
      <c r="F85" s="58"/>
      <c r="H85" s="34" t="e">
        <f>IF(db[[#This Row],[NB NOTA_C]]="","",COUNTIF([1]!B_MSK[concat],db[[#This Row],[NB NOTA_C]]))</f>
        <v>#REF!</v>
      </c>
      <c r="I85" s="7" t="s">
        <v>1708</v>
      </c>
      <c r="J85" s="3" t="s">
        <v>1753</v>
      </c>
      <c r="K85" s="1" t="s">
        <v>2995</v>
      </c>
      <c r="L85" s="3"/>
      <c r="M85" s="3"/>
      <c r="N85" s="3"/>
      <c r="O85" s="1">
        <v>36</v>
      </c>
    </row>
    <row r="86" spans="1:15" ht="16.5" customHeight="1" x14ac:dyDescent="0.25">
      <c r="A86" s="3" t="str">
        <f>LOWER(SUBSTITUTE(SUBSTITUTE(SUBSTITUTE(SUBSTITUTE(SUBSTITUTE(SUBSTITUTE(db[[#This Row],[NB BM]]," ",),".",""),"-",""),"(",""),")",""),"/",""))</f>
        <v>bpgelgp802035mmlemons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6" s="3" t="str">
        <f>LOWER(SUBSTITUTE(SUBSTITUTE(SUBSTITUTE(SUBSTITUTE(SUBSTITUTE(SUBSTITUTE(SUBSTITUTE(SUBSTITUTE(SUBSTITUTE(db[[#This Row],[NB PAJAK]]," ",""),"-",""),"(",""),")",""),".",""),",",""),"/",""),"""",""),"+",""))</f>
        <v/>
      </c>
      <c r="D86" s="1" t="s">
        <v>3529</v>
      </c>
      <c r="E86" s="4" t="s">
        <v>3520</v>
      </c>
      <c r="F86" s="58"/>
      <c r="H86" s="34" t="e">
        <f>IF(db[[#This Row],[NB NOTA_C]]="","",COUNTIF([1]!B_MSK[concat],db[[#This Row],[NB NOTA_C]]))</f>
        <v>#REF!</v>
      </c>
      <c r="I86" s="7" t="s">
        <v>1708</v>
      </c>
      <c r="J86" s="3" t="s">
        <v>1753</v>
      </c>
      <c r="K86" s="1" t="s">
        <v>2995</v>
      </c>
      <c r="L86" s="3"/>
      <c r="M86" s="3"/>
      <c r="N86" s="3"/>
      <c r="O86" s="1">
        <v>36</v>
      </c>
    </row>
    <row r="87" spans="1:15" ht="16.5" customHeight="1" x14ac:dyDescent="0.25">
      <c r="A87" s="3" t="str">
        <f>LOWER(SUBSTITUTE(SUBSTITUTE(SUBSTITUTE(SUBSTITUTE(SUBSTITUTE(SUBSTITUTE(db[[#This Row],[NB BM]]," ",),".",""),"-",""),"(",""),")",""),"/",""))</f>
        <v>ballpengelht1020ht610newjell038mm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7" s="3" t="str">
        <f>LOWER(SUBSTITUTE(SUBSTITUTE(SUBSTITUTE(SUBSTITUTE(SUBSTITUTE(SUBSTITUTE(SUBSTITUTE(SUBSTITUTE(SUBSTITUTE(db[[#This Row],[NB PAJAK]]," ",""),"-",""),"(",""),")",""),".",""),",",""),"/",""),"""",""),"+",""))</f>
        <v/>
      </c>
      <c r="D87" s="1" t="s">
        <v>1036</v>
      </c>
      <c r="E87" s="4" t="s">
        <v>1376</v>
      </c>
      <c r="F87" s="58"/>
      <c r="G87" s="1" t="s">
        <v>1697</v>
      </c>
      <c r="H87" s="32" t="e">
        <f>IF(db[[#This Row],[NB NOTA_C]]="","",COUNTIF([1]!B_MSK[concat],db[[#This Row],[NB NOTA_C]]))</f>
        <v>#REF!</v>
      </c>
      <c r="I87" s="6" t="s">
        <v>1703</v>
      </c>
      <c r="J87" s="1" t="s">
        <v>1753</v>
      </c>
      <c r="K87" s="1" t="s">
        <v>2995</v>
      </c>
      <c r="N87" s="3"/>
      <c r="O87" s="1">
        <v>35</v>
      </c>
    </row>
    <row r="88" spans="1:15" ht="16.5" customHeight="1" x14ac:dyDescent="0.25">
      <c r="A88" s="3" t="str">
        <f>LOWER(SUBSTITUTE(SUBSTITUTE(SUBSTITUTE(SUBSTITUTE(SUBSTITUTE(SUBSTITUTE(db[[#This Row],[NB BM]]," ",),".",""),"-",""),"(",""),")",""),"/",""))</f>
        <v>bpgeltfg311403mmhightechknock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4512</v>
      </c>
      <c r="E88" s="4" t="s">
        <v>4511</v>
      </c>
      <c r="F88" s="58"/>
      <c r="G88" s="1" t="s">
        <v>1697</v>
      </c>
      <c r="H88" s="34" t="e">
        <f>IF(db[[#This Row],[NB NOTA_C]]="","",COUNTIF([1]!B_MSK[concat],db[[#This Row],[NB NOTA_C]]))</f>
        <v>#REF!</v>
      </c>
      <c r="I88" s="7" t="s">
        <v>1703</v>
      </c>
      <c r="J88" s="3" t="s">
        <v>1754</v>
      </c>
      <c r="K88" s="1" t="s">
        <v>2995</v>
      </c>
      <c r="L88" s="3"/>
      <c r="M88" s="3"/>
      <c r="N88" s="3"/>
      <c r="O88" s="1">
        <v>31</v>
      </c>
    </row>
    <row r="89" spans="1:15" ht="16.5" customHeight="1" x14ac:dyDescent="0.25">
      <c r="A89" s="3" t="str">
        <f>LOWER(SUBSTITUTE(SUBSTITUTE(SUBSTITUTE(SUBSTITUTE(SUBSTITUTE(SUBSTITUTE(db[[#This Row],[NB BM]]," ",),".",""),"-",""),"(",""),")",""),"/",""))</f>
        <v>bpgeltf1190hitek03mmbiru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89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89" s="1" t="s">
        <v>2538</v>
      </c>
      <c r="E89" s="4" t="s">
        <v>3642</v>
      </c>
      <c r="F89" s="58" t="s">
        <v>2577</v>
      </c>
      <c r="G89" s="1" t="s">
        <v>1697</v>
      </c>
      <c r="H89" s="32" t="e">
        <f>IF(db[[#This Row],[NB NOTA_C]]="","",COUNTIF([1]!B_MSK[concat],db[[#This Row],[NB NOTA_C]]))</f>
        <v>#REF!</v>
      </c>
      <c r="I89" s="6" t="s">
        <v>1703</v>
      </c>
      <c r="J89" s="1" t="s">
        <v>1754</v>
      </c>
      <c r="K89" s="1" t="s">
        <v>2995</v>
      </c>
      <c r="N89" s="3"/>
      <c r="O89" s="1">
        <v>30</v>
      </c>
    </row>
    <row r="90" spans="1:15" ht="16.5" customHeight="1" x14ac:dyDescent="0.25">
      <c r="A90" s="3" t="str">
        <f>LOWER(SUBSTITUTE(SUBSTITUTE(SUBSTITUTE(SUBSTITUTE(SUBSTITUTE(SUBSTITUTE(db[[#This Row],[NB BM]]," ",),".",""),"-",""),"(",""),")",""),"/",""))</f>
        <v>bpgeltf1190hitek03mm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90" s="1" t="s">
        <v>3030</v>
      </c>
      <c r="E90" s="4" t="s">
        <v>3485</v>
      </c>
      <c r="F90" s="58" t="s">
        <v>3029</v>
      </c>
      <c r="H90" s="32" t="e">
        <f>IF(db[[#This Row],[NB NOTA_C]]="","",COUNTIF([1]!B_MSK[concat],db[[#This Row],[NB NOTA_C]]))</f>
        <v>#REF!</v>
      </c>
      <c r="I90" s="6" t="s">
        <v>1703</v>
      </c>
      <c r="J90" s="1" t="s">
        <v>1754</v>
      </c>
      <c r="K90" s="1" t="s">
        <v>2995</v>
      </c>
      <c r="N90" s="3"/>
      <c r="O90" s="1">
        <v>29</v>
      </c>
    </row>
    <row r="91" spans="1:15" ht="16.5" customHeight="1" x14ac:dyDescent="0.25">
      <c r="A91" s="3" t="str">
        <f>LOWER(SUBSTITUTE(SUBSTITUTE(SUBSTITUTE(SUBSTITUTE(SUBSTITUTE(SUBSTITUTE(db[[#This Row],[NB BM]]," ",),".",""),"-",""),"(",""),")",""),"/",""))</f>
        <v>bpgeltf1191hitek03mm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91" s="3" t="str">
        <f>LOWER(SUBSTITUTE(SUBSTITUTE(SUBSTITUTE(SUBSTITUTE(SUBSTITUTE(SUBSTITUTE(SUBSTITUTE(SUBSTITUTE(SUBSTITUTE(db[[#This Row],[NB PAJAK]]," ",""),"-",""),"(",""),")",""),".",""),",",""),"/",""),"""",""),"+",""))</f>
        <v/>
      </c>
      <c r="D91" s="1" t="s">
        <v>1921</v>
      </c>
      <c r="E91" s="4" t="s">
        <v>2194</v>
      </c>
      <c r="F91" s="2"/>
      <c r="H91" s="32" t="e">
        <f>IF(db[[#This Row],[NB NOTA_C]]="","",COUNTIF([1]!B_MSK[concat],db[[#This Row],[NB NOTA_C]]))</f>
        <v>#REF!</v>
      </c>
      <c r="I91" s="7" t="s">
        <v>1703</v>
      </c>
      <c r="J91" s="3" t="s">
        <v>1754</v>
      </c>
      <c r="K91" s="1" t="s">
        <v>2995</v>
      </c>
      <c r="N91" s="3"/>
      <c r="O91" s="1">
        <v>27</v>
      </c>
    </row>
    <row r="92" spans="1:15" ht="16.5" customHeight="1" x14ac:dyDescent="0.25">
      <c r="A92" s="3" t="str">
        <f>LOWER(SUBSTITUTE(SUBSTITUTE(SUBSTITUTE(SUBSTITUTE(SUBSTITUTE(SUBSTITUTE(db[[#This Row],[NB BM]]," ",),".",""),"-",""),"(",""),")",""),"/",""))</f>
        <v>bpgeltf3115hitekknock03mm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1069</v>
      </c>
      <c r="E92" s="4" t="s">
        <v>1408</v>
      </c>
      <c r="F92" s="58"/>
      <c r="G92" s="1" t="s">
        <v>1697</v>
      </c>
      <c r="H92" s="32" t="e">
        <f>IF(db[[#This Row],[NB NOTA_C]]="","",COUNTIF([1]!B_MSK[concat],db[[#This Row],[NB NOTA_C]]))</f>
        <v>#REF!</v>
      </c>
      <c r="I92" s="6" t="s">
        <v>1703</v>
      </c>
      <c r="J92" s="1" t="s">
        <v>1754</v>
      </c>
      <c r="K92" s="1" t="s">
        <v>2995</v>
      </c>
      <c r="N92" s="3"/>
      <c r="O92" s="1">
        <v>27</v>
      </c>
    </row>
    <row r="93" spans="1:15" ht="16.5" customHeight="1" x14ac:dyDescent="0.25">
      <c r="A93" s="3" t="str">
        <f>LOWER(SUBSTITUTE(SUBSTITUTE(SUBSTITUTE(SUBSTITUTE(SUBSTITUTE(SUBSTITUTE(db[[#This Row],[NB BM]]," ",),".",""),"-",""),"(",""),")",""),"/",""))</f>
        <v>bpgeltf342b10mmbatik450005%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3461</v>
      </c>
      <c r="E93" s="4" t="s">
        <v>3451</v>
      </c>
      <c r="F93" s="58"/>
      <c r="G93" s="1" t="s">
        <v>1697</v>
      </c>
      <c r="H93" s="32" t="e">
        <f>IF(db[[#This Row],[NB NOTA_C]]="","",COUNTIF([1]!B_MSK[concat],db[[#This Row],[NB NOTA_C]]))</f>
        <v>#REF!</v>
      </c>
      <c r="I93" s="7" t="s">
        <v>1703</v>
      </c>
      <c r="J93" s="3" t="s">
        <v>1754</v>
      </c>
      <c r="K93" s="1" t="s">
        <v>2995</v>
      </c>
      <c r="L93" s="3"/>
      <c r="M93" s="3"/>
      <c r="N93" s="3"/>
      <c r="O93" s="1">
        <v>26</v>
      </c>
    </row>
    <row r="94" spans="1:15" ht="16.5" customHeight="1" x14ac:dyDescent="0.25">
      <c r="A94" s="3" t="str">
        <f>LOWER(SUBSTITUTE(SUBSTITUTE(SUBSTITUTE(SUBSTITUTE(SUBSTITUTE(SUBSTITUTE(db[[#This Row],[NB BM]]," ",),".",""),"-",""),"(",""),")",""),"/",""))</f>
        <v>bpgeltf343b05mmbatik370005%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3462</v>
      </c>
      <c r="E94" s="4" t="s">
        <v>3452</v>
      </c>
      <c r="F94" s="58"/>
      <c r="G94" s="1" t="s">
        <v>1697</v>
      </c>
      <c r="H94" s="32" t="e">
        <f>IF(db[[#This Row],[NB NOTA_C]]="","",COUNTIF([1]!B_MSK[concat],db[[#This Row],[NB NOTA_C]]))</f>
        <v>#REF!</v>
      </c>
      <c r="I94" s="7" t="s">
        <v>1703</v>
      </c>
      <c r="J94" s="3" t="s">
        <v>1754</v>
      </c>
      <c r="K94" s="1" t="s">
        <v>2995</v>
      </c>
      <c r="L94" s="3"/>
      <c r="M94" s="3"/>
      <c r="N94" s="3"/>
      <c r="O94" s="1">
        <v>25</v>
      </c>
    </row>
    <row r="95" spans="1:15" ht="16.5" customHeight="1" x14ac:dyDescent="0.25">
      <c r="A95" s="9" t="str">
        <f>LOWER(SUBSTITUTE(SUBSTITUTE(SUBSTITUTE(SUBSTITUTE(SUBSTITUTE(SUBSTITUTE(db[[#This Row],[NB BM]]," ",),".",""),"-",""),"(",""),")",""),"/",""))</f>
        <v>bpgeltf1190hitek03mmhitam</v>
      </c>
      <c r="B95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5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5" s="8" t="s">
        <v>1068</v>
      </c>
      <c r="E95" s="20" t="s">
        <v>2537</v>
      </c>
      <c r="F95" s="2" t="s">
        <v>2576</v>
      </c>
      <c r="G95" s="1" t="s">
        <v>1697</v>
      </c>
      <c r="H95" s="32" t="e">
        <f>IF(db[[#This Row],[NB NOTA_C]]="","",COUNTIF([1]!B_MSK[concat],db[[#This Row],[NB NOTA_C]]))</f>
        <v>#REF!</v>
      </c>
      <c r="I95" s="6" t="s">
        <v>1703</v>
      </c>
      <c r="J95" s="1" t="s">
        <v>1754</v>
      </c>
      <c r="K95" s="1" t="s">
        <v>2995</v>
      </c>
      <c r="N95" s="3"/>
      <c r="O95" s="1">
        <v>25</v>
      </c>
    </row>
    <row r="96" spans="1:15" ht="16.5" customHeight="1" x14ac:dyDescent="0.25">
      <c r="A96" s="16" t="str">
        <f>LOWER(SUBSTITUTE(SUBSTITUTE(SUBSTITUTE(SUBSTITUTE(SUBSTITUTE(SUBSTITUTE(db[[#This Row],[NB BM]]," ",),".",""),"-",""),"(",""),")",""),"/",""))</f>
        <v>bptf20376warna</v>
      </c>
      <c r="B96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6" s="16" t="str">
        <f>LOWER(SUBSTITUTE(SUBSTITUTE(SUBSTITUTE(SUBSTITUTE(SUBSTITUTE(SUBSTITUTE(SUBSTITUTE(SUBSTITUTE(SUBSTITUTE(db[[#This Row],[NB PAJAK]]," ",""),"-",""),"(",""),")",""),".",""),",",""),"/",""),"""",""),"+",""))</f>
        <v/>
      </c>
      <c r="D96" s="1" t="s">
        <v>4500</v>
      </c>
      <c r="E96" s="21" t="s">
        <v>4369</v>
      </c>
      <c r="F96" s="59"/>
      <c r="G96" s="17"/>
      <c r="H96" s="33" t="e">
        <f>IF(db[[#This Row],[NB NOTA_C]]="","",COUNTIF([1]!B_MSK[concat],db[[#This Row],[NB NOTA_C]]))</f>
        <v>#REF!</v>
      </c>
      <c r="I96" s="18" t="s">
        <v>1703</v>
      </c>
      <c r="J96" s="16" t="s">
        <v>1746</v>
      </c>
      <c r="K96" s="17" t="s">
        <v>2995</v>
      </c>
      <c r="L96" s="16"/>
      <c r="M96" s="16"/>
      <c r="N96" s="16"/>
      <c r="O96" s="1">
        <v>25</v>
      </c>
    </row>
    <row r="97" spans="1:15" ht="16.5" customHeight="1" x14ac:dyDescent="0.25">
      <c r="A97" s="3" t="str">
        <f>LOWER(SUBSTITUTE(SUBSTITUTE(SUBSTITUTE(SUBSTITUTE(SUBSTITUTE(SUBSTITUTE(db[[#This Row],[NB BM]]," ",),".",""),"-",""),"(",""),")",""),"/",""))</f>
        <v>ballpentf7194w</v>
      </c>
      <c r="B97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7" s="3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1037</v>
      </c>
      <c r="E97" s="4" t="s">
        <v>1377</v>
      </c>
      <c r="F97" s="62"/>
      <c r="G97" s="1" t="s">
        <v>1697</v>
      </c>
      <c r="H97" s="32" t="e">
        <f>IF(db[[#This Row],[NB NOTA_C]]="","",COUNTIF([1]!B_MSK[concat],db[[#This Row],[NB NOTA_C]]))</f>
        <v>#REF!</v>
      </c>
      <c r="I97" s="6" t="s">
        <v>1703</v>
      </c>
      <c r="J97" s="1" t="s">
        <v>1755</v>
      </c>
      <c r="K97" s="1" t="s">
        <v>2995</v>
      </c>
      <c r="N97" s="3"/>
      <c r="O97" s="1">
        <v>25</v>
      </c>
    </row>
    <row r="98" spans="1:15" ht="16.5" customHeight="1" x14ac:dyDescent="0.25">
      <c r="A98" s="3" t="str">
        <f>LOWER(SUBSTITUTE(SUBSTITUTE(SUBSTITUTE(SUBSTITUTE(SUBSTITUTE(SUBSTITUTE(db[[#This Row],[NB BM]]," ",),".",""),"-",""),"(",""),")",""),"/",""))</f>
        <v>ballpentf7294w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1038</v>
      </c>
      <c r="E98" s="4" t="s">
        <v>1378</v>
      </c>
      <c r="F98" s="58"/>
      <c r="G98" s="1" t="s">
        <v>1697</v>
      </c>
      <c r="H98" s="32" t="e">
        <f>IF(db[[#This Row],[NB NOTA_C]]="","",COUNTIF([1]!B_MSK[concat],db[[#This Row],[NB NOTA_C]]))</f>
        <v>#REF!</v>
      </c>
      <c r="I98" s="6" t="s">
        <v>1703</v>
      </c>
      <c r="J98" s="1" t="s">
        <v>1755</v>
      </c>
      <c r="K98" s="1" t="s">
        <v>2995</v>
      </c>
      <c r="N98" s="3"/>
      <c r="O98" s="1">
        <v>24</v>
      </c>
    </row>
    <row r="99" spans="1:15" ht="16.5" customHeight="1" x14ac:dyDescent="0.25">
      <c r="A99" s="3" t="str">
        <f>LOWER(SUBSTITUTE(SUBSTITUTE(SUBSTITUTE(SUBSTITUTE(SUBSTITUTE(SUBSTITUTE(db[[#This Row],[NB BM]]," ",),".",""),"-",""),"(",""),")",""),"/",""))</f>
        <v>refillgelxdmgp4117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1309</v>
      </c>
      <c r="E99" s="4" t="s">
        <v>1606</v>
      </c>
      <c r="F99" s="58"/>
      <c r="G99" s="1" t="s">
        <v>1697</v>
      </c>
      <c r="H99" s="32" t="e">
        <f>IF(db[[#This Row],[NB NOTA_C]]="","",COUNTIF([1]!B_MSK[concat],db[[#This Row],[NB NOTA_C]]))</f>
        <v>#REF!</v>
      </c>
      <c r="I99" s="6" t="s">
        <v>1713</v>
      </c>
      <c r="J99" s="1" t="s">
        <v>1893</v>
      </c>
      <c r="K99" s="1" t="s">
        <v>2995</v>
      </c>
      <c r="N99" s="3"/>
      <c r="O99" s="1">
        <v>24</v>
      </c>
    </row>
    <row r="100" spans="1:15" ht="16.5" customHeight="1" x14ac:dyDescent="0.25">
      <c r="A100" s="16" t="str">
        <f>LOWER(SUBSTITUTE(SUBSTITUTE(SUBSTITUTE(SUBSTITUTE(SUBSTITUTE(SUBSTITUTE(db[[#This Row],[NB BM]]," ",),".",""),"-",""),"(",""),")",""),"/",""))</f>
        <v>balonbl100178</v>
      </c>
      <c r="B100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00" s="16" t="str">
        <f>LOWER(SUBSTITUTE(SUBSTITUTE(SUBSTITUTE(SUBSTITUTE(SUBSTITUTE(SUBSTITUTE(SUBSTITUTE(SUBSTITUTE(SUBSTITUTE(db[[#This Row],[NB PAJAK]]," ",""),"-",""),"(",""),")",""),".",""),",",""),"/",""),"""",""),"+",""))</f>
        <v/>
      </c>
      <c r="D100" s="17" t="s">
        <v>4418</v>
      </c>
      <c r="E100" s="21" t="s">
        <v>4414</v>
      </c>
      <c r="F100" s="59"/>
      <c r="G100" s="17"/>
      <c r="H100" s="33" t="e">
        <f>IF(db[[#This Row],[NB NOTA_C]]="","",COUNTIF([1]!B_MSK[concat],db[[#This Row],[NB NOTA_C]]))</f>
        <v>#REF!</v>
      </c>
      <c r="I100" s="18" t="s">
        <v>4420</v>
      </c>
      <c r="J100" s="16" t="s">
        <v>4423</v>
      </c>
      <c r="K100" s="17" t="s">
        <v>2966</v>
      </c>
      <c r="L100" s="16"/>
      <c r="M100" s="16"/>
      <c r="N100" s="16"/>
      <c r="O100" s="1">
        <v>24</v>
      </c>
    </row>
    <row r="101" spans="1:15" ht="16.5" customHeight="1" x14ac:dyDescent="0.25">
      <c r="A101" s="16" t="str">
        <f>LOWER(SUBSTITUTE(SUBSTITUTE(SUBSTITUTE(SUBSTITUTE(SUBSTITUTE(SUBSTITUTE(db[[#This Row],[NB BM]]," ",),".",""),"-",""),"(",""),")",""),"/",""))</f>
        <v>balonbl1005</v>
      </c>
      <c r="B101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1" s="17" t="s">
        <v>4419</v>
      </c>
      <c r="E101" s="21" t="s">
        <v>4415</v>
      </c>
      <c r="F101" s="59"/>
      <c r="G101" s="17"/>
      <c r="H101" s="33" t="e">
        <f>IF(db[[#This Row],[NB NOTA_C]]="","",COUNTIF([1]!B_MSK[concat],db[[#This Row],[NB NOTA_C]]))</f>
        <v>#REF!</v>
      </c>
      <c r="I101" s="18" t="s">
        <v>4420</v>
      </c>
      <c r="J101" s="16" t="s">
        <v>4424</v>
      </c>
      <c r="K101" s="17" t="s">
        <v>2966</v>
      </c>
      <c r="L101" s="16"/>
      <c r="M101" s="16"/>
      <c r="N101" s="16"/>
      <c r="O101" s="1">
        <v>23</v>
      </c>
    </row>
    <row r="102" spans="1:15" ht="16.5" customHeight="1" x14ac:dyDescent="0.25">
      <c r="A102" s="16" t="str">
        <f>LOWER(SUBSTITUTE(SUBSTITUTE(SUBSTITUTE(SUBSTITUTE(SUBSTITUTE(SUBSTITUTE(db[[#This Row],[NB BM]]," ",),".",""),"-",""),"(",""),")",""),"/",""))</f>
        <v>balonbl1009</v>
      </c>
      <c r="B102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2" s="17" t="s">
        <v>4417</v>
      </c>
      <c r="E102" s="21" t="s">
        <v>4413</v>
      </c>
      <c r="F102" s="59"/>
      <c r="G102" s="17"/>
      <c r="H102" s="33" t="e">
        <f>IF(db[[#This Row],[NB NOTA_C]]="","",COUNTIF([1]!B_MSK[concat],db[[#This Row],[NB NOTA_C]]))</f>
        <v>#REF!</v>
      </c>
      <c r="I102" s="18" t="s">
        <v>4420</v>
      </c>
      <c r="J102" s="16" t="s">
        <v>4422</v>
      </c>
      <c r="K102" s="17" t="s">
        <v>2966</v>
      </c>
      <c r="L102" s="16"/>
      <c r="M102" s="16"/>
      <c r="N102" s="16"/>
      <c r="O102" s="1">
        <v>22</v>
      </c>
    </row>
    <row r="103" spans="1:15" ht="16.5" customHeight="1" x14ac:dyDescent="0.25">
      <c r="A103" s="16" t="str">
        <f>LOWER(SUBSTITUTE(SUBSTITUTE(SUBSTITUTE(SUBSTITUTE(SUBSTITUTE(SUBSTITUTE(db[[#This Row],[NB BM]]," ",),".",""),"-",""),"(",""),")",""),"/",""))</f>
        <v>balonbl100092</v>
      </c>
      <c r="B103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" s="17" t="s">
        <v>4416</v>
      </c>
      <c r="E103" s="21" t="s">
        <v>4412</v>
      </c>
      <c r="F103" s="59"/>
      <c r="G103" s="17"/>
      <c r="H103" s="33" t="e">
        <f>IF(db[[#This Row],[NB NOTA_C]]="","",COUNTIF([1]!B_MSK[concat],db[[#This Row],[NB NOTA_C]]))</f>
        <v>#REF!</v>
      </c>
      <c r="I103" s="18" t="s">
        <v>4420</v>
      </c>
      <c r="J103" s="16" t="s">
        <v>4421</v>
      </c>
      <c r="K103" s="17" t="s">
        <v>2966</v>
      </c>
      <c r="L103" s="16"/>
      <c r="M103" s="16"/>
      <c r="N103" s="16"/>
      <c r="O103" s="1">
        <v>22</v>
      </c>
    </row>
    <row r="104" spans="1:15" ht="16.5" customHeight="1" x14ac:dyDescent="0.25">
      <c r="A104" s="3" t="str">
        <f>LOWER(SUBSTITUTE(SUBSTITUTE(SUBSTITUTE(SUBSTITUTE(SUBSTITUTE(SUBSTITUTE(db[[#This Row],[NB BM]]," ",),".",""),"-",""),"(",""),")",""),"/",""))</f>
        <v>baloncacing1022+pompakecilcpk2225</v>
      </c>
      <c r="B104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4" s="3" t="str">
        <f>LOWER(SUBSTITUTE(SUBSTITUTE(SUBSTITUTE(SUBSTITUTE(SUBSTITUTE(SUBSTITUTE(SUBSTITUTE(SUBSTITUTE(SUBSTITUTE(db[[#This Row],[NB PAJAK]]," ",""),"-",""),"(",""),")",""),".",""),",",""),"/",""),"""",""),"+",""))</f>
        <v/>
      </c>
      <c r="D104" s="1" t="s">
        <v>2800</v>
      </c>
      <c r="E104" s="4" t="s">
        <v>2794</v>
      </c>
      <c r="F104" s="58"/>
      <c r="H104" s="32" t="e">
        <f>IF(db[[#This Row],[NB NOTA_C]]="","",COUNTIF([1]!B_MSK[concat],db[[#This Row],[NB NOTA_C]]))</f>
        <v>#REF!</v>
      </c>
      <c r="I104" s="7" t="s">
        <v>1714</v>
      </c>
      <c r="J104" s="3" t="s">
        <v>1757</v>
      </c>
      <c r="K104" s="1" t="s">
        <v>2966</v>
      </c>
      <c r="N104" s="3"/>
      <c r="O104" s="1">
        <v>21</v>
      </c>
    </row>
    <row r="105" spans="1:15" ht="16.5" customHeight="1" x14ac:dyDescent="0.25">
      <c r="A105" s="3" t="str">
        <f>LOWER(SUBSTITUTE(SUBSTITUTE(SUBSTITUTE(SUBSTITUTE(SUBSTITUTE(SUBSTITUTE(db[[#This Row],[NB BM]]," ",),".",""),"-",""),"(",""),")",""),"/",""))</f>
        <v>baloncacing+pompakecilisi25cpk1825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1041</v>
      </c>
      <c r="E105" s="4" t="s">
        <v>1381</v>
      </c>
      <c r="F105" s="58"/>
      <c r="G105" s="1" t="s">
        <v>1697</v>
      </c>
      <c r="H105" s="32" t="e">
        <f>IF(db[[#This Row],[NB NOTA_C]]="","",COUNTIF([1]!B_MSK[concat],db[[#This Row],[NB NOTA_C]]))</f>
        <v>#REF!</v>
      </c>
      <c r="I105" s="6" t="s">
        <v>1714</v>
      </c>
      <c r="J105" s="1" t="s">
        <v>1757</v>
      </c>
      <c r="K105" s="1" t="s">
        <v>2966</v>
      </c>
      <c r="N105" s="3"/>
      <c r="O105" s="1">
        <v>21</v>
      </c>
    </row>
    <row r="106" spans="1:15" ht="16.5" customHeight="1" x14ac:dyDescent="0.25">
      <c r="A106" s="3" t="str">
        <f>LOWER(SUBSTITUTE(SUBSTITUTE(SUBSTITUTE(SUBSTITUTE(SUBSTITUTE(SUBSTITUTE(db[[#This Row],[NB BM]]," ",),".",""),"-",""),"(",""),")",""),"/",""))</f>
        <v>balonfoilhurufhappybdaypelangibf07hb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4521</v>
      </c>
      <c r="E106" s="4" t="s">
        <v>4519</v>
      </c>
      <c r="F106" s="58"/>
      <c r="H106" s="34" t="e">
        <f>IF(db[[#This Row],[NB NOTA_C]]="","",COUNTIF([1]!B_MSK[concat],db[[#This Row],[NB NOTA_C]]))</f>
        <v>#REF!</v>
      </c>
      <c r="I106" s="7" t="s">
        <v>1714</v>
      </c>
      <c r="J106" s="3" t="s">
        <v>2217</v>
      </c>
      <c r="K106" s="1" t="s">
        <v>2966</v>
      </c>
      <c r="L106" s="3"/>
      <c r="M106" s="3"/>
      <c r="N106" s="3"/>
      <c r="O106" s="1">
        <v>21</v>
      </c>
    </row>
    <row r="107" spans="1:15" ht="16.5" customHeight="1" x14ac:dyDescent="0.25">
      <c r="A107" s="16" t="str">
        <f>LOWER(SUBSTITUTE(SUBSTITUTE(SUBSTITUTE(SUBSTITUTE(SUBSTITUTE(SUBSTITUTE(db[[#This Row],[NB BM]]," ",),".",""),"-",""),"(",""),")",""),"/",""))</f>
        <v>balonfs5motif20x5lkf3200m</v>
      </c>
      <c r="B107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7" s="16" t="str">
        <f>LOWER(SUBSTITUTE(SUBSTITUTE(SUBSTITUTE(SUBSTITUTE(SUBSTITUTE(SUBSTITUTE(SUBSTITUTE(SUBSTITUTE(SUBSTITUTE(db[[#This Row],[NB PAJAK]]," ",""),"-",""),"(",""),")",""),".",""),",",""),"/",""),"""",""),"+",""))</f>
        <v/>
      </c>
      <c r="D107" s="17" t="s">
        <v>3796</v>
      </c>
      <c r="E107" s="21" t="s">
        <v>3795</v>
      </c>
      <c r="F107" s="59"/>
      <c r="G107" s="17"/>
      <c r="H107" s="33" t="e">
        <f>IF(db[[#This Row],[NB NOTA_C]]="","",COUNTIF([1]!B_MSK[concat],db[[#This Row],[NB NOTA_C]]))</f>
        <v>#REF!</v>
      </c>
      <c r="I107" s="18" t="s">
        <v>1714</v>
      </c>
      <c r="J107" s="16" t="s">
        <v>1758</v>
      </c>
      <c r="K107" s="17" t="s">
        <v>2966</v>
      </c>
      <c r="L107" s="16"/>
      <c r="M107" s="16"/>
      <c r="N107" s="16"/>
      <c r="O107" s="1">
        <v>21</v>
      </c>
    </row>
    <row r="108" spans="1:15" ht="16.5" customHeight="1" x14ac:dyDescent="0.25">
      <c r="A108" s="3" t="str">
        <f>LOWER(SUBSTITUTE(SUBSTITUTE(SUBSTITUTE(SUBSTITUTE(SUBSTITUTE(SUBSTITUTE(db[[#This Row],[NB BM]]," ",),".",""),"-",""),"(",""),")",""),"/",""))</f>
        <v>balonfsbintangbulan20x5lkf3200m12</v>
      </c>
      <c r="B108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8" s="3" t="str">
        <f>LOWER(SUBSTITUTE(SUBSTITUTE(SUBSTITUTE(SUBSTITUTE(SUBSTITUTE(SUBSTITUTE(SUBSTITUTE(SUBSTITUTE(SUBSTITUTE(db[[#This Row],[NB PAJAK]]," ",""),"-",""),"(",""),")",""),".",""),",",""),"/",""),"""",""),"+",""))</f>
        <v/>
      </c>
      <c r="D108" s="1" t="s">
        <v>4551</v>
      </c>
      <c r="E108" s="4" t="s">
        <v>4549</v>
      </c>
      <c r="F108" s="58"/>
      <c r="G108" s="1" t="s">
        <v>1697</v>
      </c>
      <c r="H108" s="34" t="e">
        <f>IF(db[[#This Row],[NB NOTA_C]]="","",COUNTIF([1]!B_MSK[concat],db[[#This Row],[NB NOTA_C]]))</f>
        <v>#REF!</v>
      </c>
      <c r="I108" s="7" t="s">
        <v>1714</v>
      </c>
      <c r="J108" s="3" t="s">
        <v>1758</v>
      </c>
      <c r="K108" s="1" t="s">
        <v>2966</v>
      </c>
      <c r="L108" s="3"/>
      <c r="M108" s="3"/>
      <c r="N108" s="3"/>
      <c r="O108" s="1">
        <v>21</v>
      </c>
    </row>
    <row r="109" spans="1:15" ht="16.5" customHeight="1" x14ac:dyDescent="0.25">
      <c r="A109" s="3" t="str">
        <f>LOWER(SUBSTITUTE(SUBSTITUTE(SUBSTITUTE(SUBSTITUTE(SUBSTITUTE(SUBSTITUTE(db[[#This Row],[NB BM]]," ",),".",""),"-",""),"(",""),")",""),"/",""))</f>
        <v>balonfscupcake20x5lkf3200m16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4520</v>
      </c>
      <c r="E109" s="4" t="s">
        <v>4518</v>
      </c>
      <c r="F109" s="58"/>
      <c r="G109" s="1" t="s">
        <v>1697</v>
      </c>
      <c r="H109" s="34" t="e">
        <f>IF(db[[#This Row],[NB NOTA_C]]="","",COUNTIF([1]!B_MSK[concat],db[[#This Row],[NB NOTA_C]]))</f>
        <v>#REF!</v>
      </c>
      <c r="I109" s="7" t="s">
        <v>1714</v>
      </c>
      <c r="J109" s="3" t="s">
        <v>1758</v>
      </c>
      <c r="K109" s="1" t="s">
        <v>2966</v>
      </c>
      <c r="L109" s="3"/>
      <c r="M109" s="3"/>
      <c r="N109" s="3"/>
      <c r="O109" s="1">
        <v>21</v>
      </c>
    </row>
    <row r="110" spans="1:15" ht="16.5" customHeight="1" x14ac:dyDescent="0.25">
      <c r="A110" s="3" t="str">
        <f>LOWER(SUBSTITUTE(SUBSTITUTE(SUBSTITUTE(SUBSTITUTE(SUBSTITUTE(SUBSTITUTE(db[[#This Row],[NB BM]]," ",),".",""),"-",""),"(",""),")",""),"/",""))</f>
        <v>balonfshb123220x5lkf3200hb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1042</v>
      </c>
      <c r="E110" s="4" t="s">
        <v>1382</v>
      </c>
      <c r="F110" s="58"/>
      <c r="G110" s="1" t="s">
        <v>1697</v>
      </c>
      <c r="H110" s="32" t="e">
        <f>IF(db[[#This Row],[NB NOTA_C]]="","",COUNTIF([1]!B_MSK[concat],db[[#This Row],[NB NOTA_C]]))</f>
        <v>#REF!</v>
      </c>
      <c r="I110" s="6" t="s">
        <v>1714</v>
      </c>
      <c r="J110" s="1" t="s">
        <v>1758</v>
      </c>
      <c r="K110" s="1" t="s">
        <v>2966</v>
      </c>
      <c r="N110" s="3"/>
      <c r="O110" s="1">
        <v>20</v>
      </c>
    </row>
    <row r="111" spans="1:15" ht="16.5" customHeight="1" x14ac:dyDescent="0.25">
      <c r="A111" s="3" t="str">
        <f>LOWER(SUBSTITUTE(SUBSTITUTE(SUBSTITUTE(SUBSTITUTE(SUBSTITUTE(SUBSTITUTE(db[[#This Row],[NB BM]]," ",),".",""),"-",""),"(",""),")",""),"/",""))</f>
        <v>balonfsmickey20x5lkf3200m3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1043</v>
      </c>
      <c r="E111" s="4" t="s">
        <v>1383</v>
      </c>
      <c r="F111" s="58"/>
      <c r="G111" s="1" t="s">
        <v>1697</v>
      </c>
      <c r="H111" s="32" t="e">
        <f>IF(db[[#This Row],[NB NOTA_C]]="","",COUNTIF([1]!B_MSK[concat],db[[#This Row],[NB NOTA_C]]))</f>
        <v>#REF!</v>
      </c>
      <c r="I111" s="6" t="s">
        <v>1714</v>
      </c>
      <c r="J111" s="1" t="s">
        <v>1759</v>
      </c>
      <c r="K111" s="1" t="s">
        <v>2966</v>
      </c>
      <c r="N111" s="3"/>
      <c r="O111" s="1">
        <v>20</v>
      </c>
    </row>
    <row r="112" spans="1:15" ht="16.5" customHeight="1" x14ac:dyDescent="0.25">
      <c r="A112" s="3" t="str">
        <f>LOWER(SUBSTITUTE(SUBSTITUTE(SUBSTITUTE(SUBSTITUTE(SUBSTITUTE(SUBSTITUTE(db[[#This Row],[NB BM]]," ",),".",""),"-",""),"(",""),")",""),"/",""))</f>
        <v>balonfspolkadot123220x5lkf3200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1044</v>
      </c>
      <c r="E112" s="4" t="s">
        <v>1384</v>
      </c>
      <c r="F112" s="58"/>
      <c r="G112" s="1" t="s">
        <v>1697</v>
      </c>
      <c r="H112" s="32" t="e">
        <f>IF(db[[#This Row],[NB NOTA_C]]="","",COUNTIF([1]!B_MSK[concat],db[[#This Row],[NB NOTA_C]]))</f>
        <v>#REF!</v>
      </c>
      <c r="I112" s="6" t="s">
        <v>1714</v>
      </c>
      <c r="J112" s="1" t="s">
        <v>1758</v>
      </c>
      <c r="K112" s="1" t="s">
        <v>2966</v>
      </c>
      <c r="N112" s="3"/>
      <c r="O112" s="1">
        <v>19</v>
      </c>
    </row>
    <row r="113" spans="1:15" ht="16.5" customHeight="1" x14ac:dyDescent="0.25">
      <c r="A113" s="3" t="str">
        <f>LOWER(SUBSTITUTE(SUBSTITUTE(SUBSTITUTE(SUBSTITUTE(SUBSTITUTE(SUBSTITUTE(db[[#This Row],[NB BM]]," ",),".",""),"-",""),"(",""),")",""),"/",""))</f>
        <v>balonfspolkadotwarna20x5lkf3200pw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2801</v>
      </c>
      <c r="E113" s="4" t="s">
        <v>2795</v>
      </c>
      <c r="F113" s="58"/>
      <c r="H113" s="32" t="e">
        <f>IF(db[[#This Row],[NB NOTA_C]]="","",COUNTIF([1]!B_MSK[concat],db[[#This Row],[NB NOTA_C]]))</f>
        <v>#REF!</v>
      </c>
      <c r="I113" s="7" t="s">
        <v>1714</v>
      </c>
      <c r="J113" s="3" t="s">
        <v>1758</v>
      </c>
      <c r="K113" s="1" t="s">
        <v>2966</v>
      </c>
      <c r="N113" s="3"/>
      <c r="O113" s="1">
        <v>19</v>
      </c>
    </row>
    <row r="114" spans="1:15" ht="16.5" customHeight="1" x14ac:dyDescent="0.25">
      <c r="A114" s="3" t="str">
        <f>LOWER(SUBSTITUTE(SUBSTITUTE(SUBSTITUTE(SUBSTITUTE(SUBSTITUTE(SUBSTITUTE(db[[#This Row],[NB BM]]," ",),".",""),"-",""),"(",""),")",""),"/",""))</f>
        <v>balonjumbo12x3lj1836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2806</v>
      </c>
      <c r="E114" s="4" t="s">
        <v>1385</v>
      </c>
      <c r="F114" s="58"/>
      <c r="H114" s="32" t="e">
        <f>IF(db[[#This Row],[NB NOTA_C]]="","",COUNTIF([1]!B_MSK[concat],db[[#This Row],[NB NOTA_C]]))</f>
        <v>#REF!</v>
      </c>
      <c r="I114" s="7" t="s">
        <v>1714</v>
      </c>
      <c r="J114" s="3" t="s">
        <v>1758</v>
      </c>
      <c r="K114" s="1" t="s">
        <v>2966</v>
      </c>
      <c r="N114" s="3"/>
      <c r="O114" s="1">
        <v>19</v>
      </c>
    </row>
    <row r="115" spans="1:15" ht="16.5" customHeight="1" x14ac:dyDescent="0.25">
      <c r="A115" s="3" t="str">
        <f>LOWER(SUBSTITUTE(SUBSTITUTE(SUBSTITUTE(SUBSTITUTE(SUBSTITUTE(SUBSTITUTE(db[[#This Row],[NB BM]]," ",),".",""),"-",""),"(",""),")",""),"/",""))</f>
        <v>balonjumbo12x5lj1836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1045</v>
      </c>
      <c r="E115" s="4" t="s">
        <v>1385</v>
      </c>
      <c r="F115" s="58"/>
      <c r="G115" s="1" t="s">
        <v>1697</v>
      </c>
      <c r="H115" s="32" t="e">
        <f>IF(db[[#This Row],[NB NOTA_C]]="","",COUNTIF([1]!B_MSK[concat],db[[#This Row],[NB NOTA_C]]))</f>
        <v>#REF!</v>
      </c>
      <c r="I115" s="6" t="s">
        <v>1714</v>
      </c>
      <c r="J115" s="1" t="s">
        <v>1758</v>
      </c>
      <c r="K115" s="1" t="s">
        <v>2966</v>
      </c>
      <c r="N115" s="3"/>
      <c r="O115" s="1">
        <v>19</v>
      </c>
    </row>
    <row r="116" spans="1:15" ht="16.5" customHeight="1" x14ac:dyDescent="0.25">
      <c r="A116" s="3" t="str">
        <f>LOWER(SUBSTITUTE(SUBSTITUTE(SUBSTITUTE(SUBSTITUTE(SUBSTITUTE(SUBSTITUTE(db[[#This Row],[NB BM]]," ",),".",""),"-",""),"(",""),")",""),"/",""))</f>
        <v>balonlove102220x5lkl2200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2802</v>
      </c>
      <c r="E116" s="4" t="s">
        <v>2796</v>
      </c>
      <c r="F116" s="58"/>
      <c r="H116" s="32" t="e">
        <f>IF(db[[#This Row],[NB NOTA_C]]="","",COUNTIF([1]!B_MSK[concat],db[[#This Row],[NB NOTA_C]]))</f>
        <v>#REF!</v>
      </c>
      <c r="I116" s="7" t="s">
        <v>1714</v>
      </c>
      <c r="J116" s="3" t="s">
        <v>2807</v>
      </c>
      <c r="K116" s="1" t="s">
        <v>2966</v>
      </c>
      <c r="N116" s="3"/>
      <c r="O116" s="1">
        <v>19</v>
      </c>
    </row>
    <row r="117" spans="1:15" ht="16.5" customHeight="1" x14ac:dyDescent="0.25">
      <c r="A117" s="3" t="str">
        <f>LOWER(SUBSTITUTE(SUBSTITUTE(SUBSTITUTE(SUBSTITUTE(SUBSTITUTE(SUBSTITUTE(db[[#This Row],[NB BM]]," ",),".",""),"-",""),"(",""),")",""),"/",""))</f>
        <v>balonmacarin1022lkm2200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2804</v>
      </c>
      <c r="E117" s="4" t="s">
        <v>2798</v>
      </c>
      <c r="F117" s="58"/>
      <c r="H117" s="32" t="e">
        <f>IF(db[[#This Row],[NB NOTA_C]]="","",COUNTIF([1]!B_MSK[concat],db[[#This Row],[NB NOTA_C]]))</f>
        <v>#REF!</v>
      </c>
      <c r="I117" s="7" t="s">
        <v>1714</v>
      </c>
      <c r="J117" s="3" t="s">
        <v>1760</v>
      </c>
      <c r="K117" s="1" t="s">
        <v>2966</v>
      </c>
      <c r="N117" s="3"/>
      <c r="O117" s="1">
        <v>18</v>
      </c>
    </row>
    <row r="118" spans="1:15" ht="16.5" customHeight="1" x14ac:dyDescent="0.25">
      <c r="A118" s="3" t="str">
        <f>LOWER(SUBSTITUTE(SUBSTITUTE(SUBSTITUTE(SUBSTITUTE(SUBSTITUTE(SUBSTITUTE(db[[#This Row],[NB BM]]," ",),".",""),"-",""),"(",""),")",""),"/",""))</f>
        <v>balonmacaron122820x5lkm2800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1046</v>
      </c>
      <c r="E118" s="4" t="s">
        <v>1386</v>
      </c>
      <c r="F118" s="58"/>
      <c r="G118" s="1" t="s">
        <v>1697</v>
      </c>
      <c r="H118" s="32" t="e">
        <f>IF(db[[#This Row],[NB NOTA_C]]="","",COUNTIF([1]!B_MSK[concat],db[[#This Row],[NB NOTA_C]]))</f>
        <v>#REF!</v>
      </c>
      <c r="I118" s="6" t="s">
        <v>1714</v>
      </c>
      <c r="J118" s="1" t="s">
        <v>1758</v>
      </c>
      <c r="K118" s="1" t="s">
        <v>2966</v>
      </c>
      <c r="N118" s="3"/>
      <c r="O118" s="1">
        <v>18</v>
      </c>
    </row>
    <row r="119" spans="1:15" ht="16.5" customHeight="1" x14ac:dyDescent="0.25">
      <c r="A119" s="3" t="str">
        <f>LOWER(SUBSTITUTE(SUBSTITUTE(SUBSTITUTE(SUBSTITUTE(SUBSTITUTE(SUBSTITUTE(db[[#This Row],[NB BM]]," ",),".",""),"-",""),"(",""),")",""),"/",""))</f>
        <v>balonmacaroni102220x5lkm2200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1047</v>
      </c>
      <c r="E119" s="4" t="s">
        <v>1387</v>
      </c>
      <c r="F119" s="58"/>
      <c r="G119" s="1" t="s">
        <v>1697</v>
      </c>
      <c r="H119" s="32" t="e">
        <f>IF(db[[#This Row],[NB NOTA_C]]="","",COUNTIF([1]!B_MSK[concat],db[[#This Row],[NB NOTA_C]]))</f>
        <v>#REF!</v>
      </c>
      <c r="I119" s="6" t="s">
        <v>1714</v>
      </c>
      <c r="J119" s="1" t="s">
        <v>1760</v>
      </c>
      <c r="K119" s="1" t="s">
        <v>2966</v>
      </c>
      <c r="N119" s="3"/>
      <c r="O119" s="1">
        <v>17</v>
      </c>
    </row>
    <row r="120" spans="1:15" ht="16.5" customHeight="1" x14ac:dyDescent="0.25">
      <c r="A120" s="3" t="str">
        <f>LOWER(SUBSTITUTE(SUBSTITUTE(SUBSTITUTE(SUBSTITUTE(SUBSTITUTE(SUBSTITUTE(db[[#This Row],[NB BM]]," ",),".",""),"-",""),"(",""),")",""),"/",""))</f>
        <v>balonmacaroni122820x5lkm2800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1048</v>
      </c>
      <c r="E120" s="4" t="s">
        <v>1388</v>
      </c>
      <c r="F120" s="2"/>
      <c r="G120" s="1" t="s">
        <v>1697</v>
      </c>
      <c r="H120" s="32" t="e">
        <f>IF(db[[#This Row],[NB NOTA_C]]="","",COUNTIF([1]!B_MSK[concat],db[[#This Row],[NB NOTA_C]]))</f>
        <v>#REF!</v>
      </c>
      <c r="I120" s="6" t="s">
        <v>1714</v>
      </c>
      <c r="J120" s="1" t="s">
        <v>1758</v>
      </c>
      <c r="K120" s="1" t="s">
        <v>2966</v>
      </c>
      <c r="N120" s="3"/>
      <c r="O120" s="1">
        <v>16</v>
      </c>
    </row>
    <row r="121" spans="1:15" ht="16.5" customHeight="1" x14ac:dyDescent="0.25">
      <c r="A121" s="3" t="str">
        <f>LOWER(SUBSTITUTE(SUBSTITUTE(SUBSTITUTE(SUBSTITUTE(SUBSTITUTE(SUBSTITUTE(db[[#This Row],[NB BM]]," ",),".",""),"-",""),"(",""),")",""),"/",""))</f>
        <v>balonmetalik122820x5lmp2800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1049</v>
      </c>
      <c r="E121" s="4" t="s">
        <v>1389</v>
      </c>
      <c r="F121" s="58"/>
      <c r="G121" s="1" t="s">
        <v>1697</v>
      </c>
      <c r="H121" s="32" t="e">
        <f>IF(db[[#This Row],[NB NOTA_C]]="","",COUNTIF([1]!B_MSK[concat],db[[#This Row],[NB NOTA_C]]))</f>
        <v>#REF!</v>
      </c>
      <c r="I121" s="6" t="s">
        <v>1714</v>
      </c>
      <c r="J121" s="1" t="s">
        <v>1758</v>
      </c>
      <c r="K121" s="1" t="s">
        <v>2966</v>
      </c>
      <c r="N121" s="3"/>
      <c r="O121" s="1">
        <v>16</v>
      </c>
    </row>
    <row r="122" spans="1:15" ht="16.5" customHeight="1" x14ac:dyDescent="0.25">
      <c r="A122" s="3" t="str">
        <f>LOWER(SUBSTITUTE(SUBSTITUTE(SUBSTITUTE(SUBSTITUTE(SUBSTITUTE(SUBSTITUTE(db[[#This Row],[NB BM]]," ",),".",""),"-",""),"(",""),")",""),"/",""))</f>
        <v>balonmetalikhb122820x5lms2800hb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1050</v>
      </c>
      <c r="E122" s="4" t="s">
        <v>1390</v>
      </c>
      <c r="F122" s="58"/>
      <c r="G122" s="1" t="s">
        <v>1697</v>
      </c>
      <c r="H122" s="32" t="e">
        <f>IF(db[[#This Row],[NB NOTA_C]]="","",COUNTIF([1]!B_MSK[concat],db[[#This Row],[NB NOTA_C]]))</f>
        <v>#REF!</v>
      </c>
      <c r="I122" s="6" t="s">
        <v>1714</v>
      </c>
      <c r="J122" s="1" t="s">
        <v>1758</v>
      </c>
      <c r="K122" s="1" t="s">
        <v>2966</v>
      </c>
      <c r="N122" s="3"/>
      <c r="O122" s="1">
        <v>16</v>
      </c>
    </row>
    <row r="123" spans="1:15" ht="16.5" customHeight="1" x14ac:dyDescent="0.25">
      <c r="A123" s="3" t="str">
        <f>LOWER(SUBSTITUTE(SUBSTITUTE(SUBSTITUTE(SUBSTITUTE(SUBSTITUTE(SUBSTITUTE(db[[#This Row],[NB BM]]," ",),".",""),"-",""),"(",""),")",""),"/",""))</f>
        <v>balonsmilewarna20x5lks3200sw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2803</v>
      </c>
      <c r="E123" s="4" t="s">
        <v>2797</v>
      </c>
      <c r="F123" s="2"/>
      <c r="H123" s="32" t="e">
        <f>IF(db[[#This Row],[NB NOTA_C]]="","",COUNTIF([1]!B_MSK[concat],db[[#This Row],[NB NOTA_C]]))</f>
        <v>#REF!</v>
      </c>
      <c r="I123" s="7" t="s">
        <v>1714</v>
      </c>
      <c r="J123" s="3" t="s">
        <v>1758</v>
      </c>
      <c r="K123" s="1" t="s">
        <v>2966</v>
      </c>
      <c r="N123" s="3"/>
      <c r="O123" s="1">
        <v>16</v>
      </c>
    </row>
    <row r="124" spans="1:15" ht="16.5" customHeight="1" x14ac:dyDescent="0.25">
      <c r="A124" s="3" t="str">
        <f>LOWER(SUBSTITUTE(SUBSTITUTE(SUBSTITUTE(SUBSTITUTE(SUBSTITUTE(SUBSTITUTE(db[[#This Row],[NB BM]]," ",),".",""),"-",""),"(",""),")",""),"/",""))</f>
        <v>balontransparan122820x5ltp2800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1051</v>
      </c>
      <c r="E124" s="4" t="s">
        <v>1391</v>
      </c>
      <c r="F124" s="58"/>
      <c r="G124" s="1" t="s">
        <v>1697</v>
      </c>
      <c r="H124" s="32" t="e">
        <f>IF(db[[#This Row],[NB NOTA_C]]="","",COUNTIF([1]!B_MSK[concat],db[[#This Row],[NB NOTA_C]]))</f>
        <v>#REF!</v>
      </c>
      <c r="I124" s="6" t="s">
        <v>1714</v>
      </c>
      <c r="J124" s="1" t="s">
        <v>1758</v>
      </c>
      <c r="K124" s="1" t="s">
        <v>2966</v>
      </c>
      <c r="N124" s="3"/>
      <c r="O124" s="1">
        <v>16</v>
      </c>
    </row>
    <row r="125" spans="1:15" ht="16.5" customHeight="1" x14ac:dyDescent="0.25">
      <c r="A125" s="3" t="str">
        <f>LOWER(SUBSTITUTE(SUBSTITUTE(SUBSTITUTE(SUBSTITUTE(SUBSTITUTE(SUBSTITUTE(db[[#This Row],[NB BM]]," ",),".",""),"-",""),"(",""),")",""),"/",""))</f>
        <v>balontransp122820x5ltp2800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2805</v>
      </c>
      <c r="E125" s="4" t="s">
        <v>2799</v>
      </c>
      <c r="F125" s="58"/>
      <c r="H125" s="32" t="e">
        <f>IF(db[[#This Row],[NB NOTA_C]]="","",COUNTIF([1]!B_MSK[concat],db[[#This Row],[NB NOTA_C]]))</f>
        <v>#REF!</v>
      </c>
      <c r="I125" s="7" t="s">
        <v>1714</v>
      </c>
      <c r="J125" s="3" t="s">
        <v>1758</v>
      </c>
      <c r="K125" s="1" t="s">
        <v>2966</v>
      </c>
      <c r="N125" s="3"/>
      <c r="O125" s="1">
        <v>16</v>
      </c>
    </row>
    <row r="126" spans="1:15" ht="16.5" customHeight="1" x14ac:dyDescent="0.25">
      <c r="A126" s="3" t="str">
        <f>LOWER(SUBSTITUTE(SUBSTITUTE(SUBSTITUTE(SUBSTITUTE(SUBSTITUTE(SUBSTITUTE(db[[#This Row],[NB BM]]," ",),".",""),"-",""),"(",""),")",""),"/",""))</f>
        <v>bindera5duyuaniiomcdwa503</v>
      </c>
      <c r="B126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1052</v>
      </c>
      <c r="E126" s="4" t="s">
        <v>1392</v>
      </c>
      <c r="F126" s="2"/>
      <c r="G126" s="1" t="s">
        <v>1697</v>
      </c>
      <c r="H126" s="32" t="e">
        <f>IF(db[[#This Row],[NB NOTA_C]]="","",COUNTIF([1]!B_MSK[concat],db[[#This Row],[NB NOTA_C]]))</f>
        <v>#REF!</v>
      </c>
      <c r="I126" s="6" t="s">
        <v>1715</v>
      </c>
      <c r="J126" s="1" t="s">
        <v>1743</v>
      </c>
      <c r="K126" s="1" t="s">
        <v>2991</v>
      </c>
      <c r="N126" s="3"/>
      <c r="O126" s="1">
        <v>16</v>
      </c>
    </row>
    <row r="127" spans="1:15" ht="16.5" customHeight="1" x14ac:dyDescent="0.25">
      <c r="A127" s="3" t="str">
        <f>LOWER(SUBSTITUTE(SUBSTITUTE(SUBSTITUTE(SUBSTITUTE(SUBSTITUTE(SUBSTITUTE(db[[#This Row],[NB BM]]," ",),".",""),"-",""),"(",""),")",""),"/",""))</f>
        <v>bindera5pp</v>
      </c>
      <c r="B127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2350</v>
      </c>
      <c r="E127" s="4" t="s">
        <v>2348</v>
      </c>
      <c r="F127" s="58"/>
      <c r="H127" s="32" t="e">
        <f>IF(db[[#This Row],[NB NOTA_C]]="","",COUNTIF([1]!B_MSK[concat],db[[#This Row],[NB NOTA_C]]))</f>
        <v>#REF!</v>
      </c>
      <c r="I127" s="7" t="s">
        <v>1715</v>
      </c>
      <c r="J127" s="3" t="s">
        <v>1749</v>
      </c>
      <c r="K127" s="1" t="s">
        <v>2991</v>
      </c>
      <c r="N127" s="3"/>
      <c r="O127" s="1">
        <v>16</v>
      </c>
    </row>
    <row r="128" spans="1:15" ht="16.5" customHeight="1" x14ac:dyDescent="0.25">
      <c r="A128" s="1" t="str">
        <f>LOWER(SUBSTITUTE(SUBSTITUTE(SUBSTITUTE(SUBSTITUTE(SUBSTITUTE(SUBSTITUTE(db[[#This Row],[NB BM]]," ",),".",""),"-",""),"(",""),")",""),"/",""))</f>
        <v>bnotea5jkm516biru</v>
      </c>
      <c r="B128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28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28" s="1" t="s">
        <v>11</v>
      </c>
      <c r="E128" s="4" t="s">
        <v>4713</v>
      </c>
      <c r="F128" s="2" t="s">
        <v>4727</v>
      </c>
      <c r="G128" s="1" t="s">
        <v>1696</v>
      </c>
      <c r="H128" s="32" t="e">
        <f>IF(db[[#This Row],[NB NOTA_C]]="","",COUNTIF([1]!B_MSK[concat],db[[#This Row],[NB NOTA_C]]))</f>
        <v>#REF!</v>
      </c>
      <c r="I128" s="6" t="s">
        <v>1707</v>
      </c>
      <c r="J128" s="1" t="s">
        <v>1751</v>
      </c>
      <c r="K128" s="1" t="s">
        <v>2991</v>
      </c>
      <c r="N128" s="3"/>
      <c r="O128" s="1">
        <v>15</v>
      </c>
    </row>
    <row r="129" spans="1:15" ht="16.5" customHeight="1" x14ac:dyDescent="0.25">
      <c r="A129" s="1" t="str">
        <f>LOWER(SUBSTITUTE(SUBSTITUTE(SUBSTITUTE(SUBSTITUTE(SUBSTITUTE(SUBSTITUTE(db[[#This Row],[NB BM]]," ",),".",""),"-",""),"(",""),")",""),"/",""))</f>
        <v>bnotea5jkm516hijau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29" s="1" t="s">
        <v>13</v>
      </c>
      <c r="E129" s="4" t="s">
        <v>4714</v>
      </c>
      <c r="F129" s="58" t="s">
        <v>4728</v>
      </c>
      <c r="G129" s="1" t="s">
        <v>1696</v>
      </c>
      <c r="H129" s="32" t="e">
        <f>IF(db[[#This Row],[NB NOTA_C]]="","",COUNTIF([1]!B_MSK[concat],db[[#This Row],[NB NOTA_C]]))</f>
        <v>#REF!</v>
      </c>
      <c r="I129" s="6" t="s">
        <v>1707</v>
      </c>
      <c r="J129" s="1" t="s">
        <v>1751</v>
      </c>
      <c r="K129" s="1" t="s">
        <v>2991</v>
      </c>
      <c r="N129" s="3"/>
      <c r="O129" s="1">
        <v>15</v>
      </c>
    </row>
    <row r="130" spans="1:15" ht="16.5" customHeight="1" x14ac:dyDescent="0.25">
      <c r="A130" s="1" t="str">
        <f>LOWER(SUBSTITUTE(SUBSTITUTE(SUBSTITUTE(SUBSTITUTE(SUBSTITUTE(SUBSTITUTE(db[[#This Row],[NB BM]]," ",),".",""),"-",""),"(",""),")",""),"/",""))</f>
        <v>bnotea5jkm516pink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30" s="1" t="s">
        <v>15</v>
      </c>
      <c r="E130" s="4" t="s">
        <v>4715</v>
      </c>
      <c r="F130" s="58" t="s">
        <v>4729</v>
      </c>
      <c r="G130" s="1" t="s">
        <v>1696</v>
      </c>
      <c r="H130" s="32" t="e">
        <f>IF(db[[#This Row],[NB NOTA_C]]="","",COUNTIF([1]!B_MSK[concat],db[[#This Row],[NB NOTA_C]]))</f>
        <v>#REF!</v>
      </c>
      <c r="I130" s="6" t="s">
        <v>1707</v>
      </c>
      <c r="J130" s="1" t="s">
        <v>1751</v>
      </c>
      <c r="K130" s="1" t="s">
        <v>2991</v>
      </c>
      <c r="N130" s="3"/>
      <c r="O130" s="1">
        <v>15</v>
      </c>
    </row>
    <row r="131" spans="1:15" ht="16.5" customHeight="1" x14ac:dyDescent="0.25">
      <c r="A131" s="1" t="str">
        <f>LOWER(SUBSTITUTE(SUBSTITUTE(SUBSTITUTE(SUBSTITUTE(SUBSTITUTE(SUBSTITUTE(db[[#This Row],[NB BM]]," ",),".",""),"-",""),"(",""),")",""),"/",""))</f>
        <v>bnotea5jkm516ungu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31" s="1" t="s">
        <v>17</v>
      </c>
      <c r="E131" s="4" t="s">
        <v>4716</v>
      </c>
      <c r="F131" s="2" t="s">
        <v>4730</v>
      </c>
      <c r="G131" s="1" t="s">
        <v>1696</v>
      </c>
      <c r="H131" s="32" t="e">
        <f>IF(db[[#This Row],[NB NOTA_C]]="","",COUNTIF([1]!B_MSK[concat],db[[#This Row],[NB NOTA_C]]))</f>
        <v>#REF!</v>
      </c>
      <c r="I131" s="6" t="s">
        <v>1707</v>
      </c>
      <c r="J131" s="1" t="s">
        <v>1751</v>
      </c>
      <c r="K131" s="1" t="s">
        <v>2991</v>
      </c>
      <c r="N131" s="3"/>
      <c r="O131" s="1">
        <v>15</v>
      </c>
    </row>
    <row r="132" spans="1:15" ht="16.5" customHeight="1" x14ac:dyDescent="0.25">
      <c r="A132" s="1" t="str">
        <f>LOWER(SUBSTITUTE(SUBSTITUTE(SUBSTITUTE(SUBSTITUTE(SUBSTITUTE(SUBSTITUTE(db[[#This Row],[NB BM]]," ",),".",""),"-",""),"(",""),")",""),"/",""))</f>
        <v>bnotea5jk517biru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32" s="1" t="s">
        <v>19</v>
      </c>
      <c r="E132" s="4" t="s">
        <v>20</v>
      </c>
      <c r="F132" s="2" t="s">
        <v>4741</v>
      </c>
      <c r="G132" s="1" t="s">
        <v>1696</v>
      </c>
      <c r="H132" s="32" t="e">
        <f>IF(db[[#This Row],[NB NOTA_C]]="","",COUNTIF([1]!B_MSK[concat],db[[#This Row],[NB NOTA_C]]))</f>
        <v>#REF!</v>
      </c>
      <c r="I132" s="6" t="s">
        <v>1707</v>
      </c>
      <c r="J132" s="1" t="s">
        <v>1751</v>
      </c>
      <c r="K132" s="1" t="s">
        <v>2991</v>
      </c>
      <c r="N132" s="3"/>
      <c r="O132" s="1">
        <v>15</v>
      </c>
    </row>
    <row r="133" spans="1:15" ht="16.5" customHeight="1" x14ac:dyDescent="0.25">
      <c r="A133" s="1" t="str">
        <f>LOWER(SUBSTITUTE(SUBSTITUTE(SUBSTITUTE(SUBSTITUTE(SUBSTITUTE(SUBSTITUTE(db[[#This Row],[NB BM]]," ",),".",""),"-",""),"(",""),")",""),"/",""))</f>
        <v>bnotea5jk517hijau</v>
      </c>
      <c r="B133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3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33" s="1" t="s">
        <v>21</v>
      </c>
      <c r="E133" s="4" t="s">
        <v>22</v>
      </c>
      <c r="F133" s="2" t="s">
        <v>4799</v>
      </c>
      <c r="G133" s="1" t="s">
        <v>1696</v>
      </c>
      <c r="H133" s="32" t="e">
        <f>IF(db[[#This Row],[NB NOTA_C]]="","",COUNTIF([1]!B_MSK[concat],db[[#This Row],[NB NOTA_C]]))</f>
        <v>#REF!</v>
      </c>
      <c r="I133" s="6" t="s">
        <v>1707</v>
      </c>
      <c r="J133" s="1" t="s">
        <v>1751</v>
      </c>
      <c r="K133" s="1" t="s">
        <v>2991</v>
      </c>
      <c r="N133" s="3"/>
      <c r="O133" s="1">
        <v>15</v>
      </c>
    </row>
    <row r="134" spans="1:15" ht="16.5" customHeight="1" x14ac:dyDescent="0.25">
      <c r="A134" s="1" t="str">
        <f>LOWER(SUBSTITUTE(SUBSTITUTE(SUBSTITUTE(SUBSTITUTE(SUBSTITUTE(SUBSTITUTE(db[[#This Row],[NB BM]]," ",),".",""),"-",""),"(",""),")",""),"/",""))</f>
        <v>bnotea5jk517pink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34" s="1" t="s">
        <v>23</v>
      </c>
      <c r="E134" s="4" t="s">
        <v>24</v>
      </c>
      <c r="F134" s="2" t="s">
        <v>4742</v>
      </c>
      <c r="G134" s="1" t="s">
        <v>1696</v>
      </c>
      <c r="H134" s="32" t="e">
        <f>IF(db[[#This Row],[NB NOTA_C]]="","",COUNTIF([1]!B_MSK[concat],db[[#This Row],[NB NOTA_C]]))</f>
        <v>#REF!</v>
      </c>
      <c r="I134" s="6" t="s">
        <v>1707</v>
      </c>
      <c r="J134" s="1" t="s">
        <v>1751</v>
      </c>
      <c r="K134" s="1" t="s">
        <v>2991</v>
      </c>
      <c r="N134" s="3"/>
      <c r="O134" s="1">
        <v>14</v>
      </c>
    </row>
    <row r="135" spans="1:15" ht="16.5" customHeight="1" x14ac:dyDescent="0.25">
      <c r="A135" s="1" t="str">
        <f>LOWER(SUBSTITUTE(SUBSTITUTE(SUBSTITUTE(SUBSTITUTE(SUBSTITUTE(SUBSTITUTE(db[[#This Row],[NB BM]]," ",),".",""),"-",""),"(",""),")",""),"/",""))</f>
        <v>bnotea5jk517ungu</v>
      </c>
      <c r="B135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5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35" s="1" t="s">
        <v>25</v>
      </c>
      <c r="E135" s="4" t="s">
        <v>26</v>
      </c>
      <c r="F135" s="2" t="s">
        <v>4800</v>
      </c>
      <c r="G135" s="1" t="s">
        <v>1696</v>
      </c>
      <c r="H135" s="32" t="e">
        <f>IF(db[[#This Row],[NB NOTA_C]]="","",COUNTIF([1]!B_MSK[concat],db[[#This Row],[NB NOTA_C]]))</f>
        <v>#REF!</v>
      </c>
      <c r="I135" s="6" t="s">
        <v>1707</v>
      </c>
      <c r="J135" s="1" t="s">
        <v>1751</v>
      </c>
      <c r="K135" s="1" t="s">
        <v>2991</v>
      </c>
      <c r="N135" s="3"/>
      <c r="O135" s="1">
        <v>14</v>
      </c>
    </row>
    <row r="136" spans="1:15" ht="16.5" customHeight="1" x14ac:dyDescent="0.25">
      <c r="A136" s="3" t="str">
        <f>LOWER(SUBSTITUTE(SUBSTITUTE(SUBSTITUTE(SUBSTITUTE(SUBSTITUTE(SUBSTITUTE(db[[#This Row],[NB BM]]," ",),".",""),"-",""),"(",""),")",""),"/",""))</f>
        <v>bnotea5jkmhtc518</v>
      </c>
      <c r="B136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6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6" s="1" t="s">
        <v>4250</v>
      </c>
      <c r="E136" s="4" t="s">
        <v>4251</v>
      </c>
      <c r="F136" s="58" t="s">
        <v>4261</v>
      </c>
      <c r="G136" s="1" t="s">
        <v>1696</v>
      </c>
      <c r="H136" s="34" t="e">
        <f>IF(db[[#This Row],[NB NOTA_C]]="","",COUNTIF([1]!B_MSK[concat],db[[#This Row],[NB NOTA_C]]))</f>
        <v>#REF!</v>
      </c>
      <c r="I136" s="7" t="s">
        <v>1707</v>
      </c>
      <c r="J136" s="3" t="s">
        <v>1751</v>
      </c>
      <c r="K136" s="1" t="s">
        <v>2991</v>
      </c>
      <c r="L136" s="3"/>
      <c r="M136" s="3"/>
      <c r="N136" s="3"/>
      <c r="O136" s="1">
        <v>14</v>
      </c>
    </row>
    <row r="137" spans="1:15" ht="16.5" customHeight="1" x14ac:dyDescent="0.25">
      <c r="A137" s="1" t="str">
        <f>LOWER(SUBSTITUTE(SUBSTITUTE(SUBSTITUTE(SUBSTITUTE(SUBSTITUTE(SUBSTITUTE(db[[#This Row],[NB BM]]," ",),".",""),"-",""),"(",""),")",""),"/",""))</f>
        <v>bnotea5jkm477academy</v>
      </c>
      <c r="B137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7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7" s="1" t="s">
        <v>27</v>
      </c>
      <c r="E137" s="4" t="s">
        <v>28</v>
      </c>
      <c r="F137" s="58" t="s">
        <v>29</v>
      </c>
      <c r="G137" s="1" t="s">
        <v>1696</v>
      </c>
      <c r="H137" s="32" t="e">
        <f>IF(db[[#This Row],[NB NOTA_C]]="","",COUNTIF([1]!B_MSK[concat],db[[#This Row],[NB NOTA_C]]))</f>
        <v>#REF!</v>
      </c>
      <c r="I137" s="6" t="s">
        <v>1707</v>
      </c>
      <c r="J137" s="1" t="s">
        <v>1751</v>
      </c>
      <c r="K137" s="1" t="s">
        <v>2991</v>
      </c>
      <c r="N137" s="3"/>
      <c r="O137" s="1">
        <v>14</v>
      </c>
    </row>
    <row r="138" spans="1:15" ht="16.5" customHeight="1" x14ac:dyDescent="0.25">
      <c r="A138" s="16" t="str">
        <f>LOWER(SUBSTITUTE(SUBSTITUTE(SUBSTITUTE(SUBSTITUTE(SUBSTITUTE(SUBSTITUTE(db[[#This Row],[NB BM]]," ",),".",""),"-",""),"(",""),")",""),"/",""))</f>
        <v>bnotejka5tsaff511animalface</v>
      </c>
      <c r="B138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8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8" s="17" t="s">
        <v>4396</v>
      </c>
      <c r="E138" s="21" t="s">
        <v>3846</v>
      </c>
      <c r="F138" s="59" t="s">
        <v>4402</v>
      </c>
      <c r="G138" s="1" t="s">
        <v>1696</v>
      </c>
      <c r="H138" s="33" t="e">
        <f>IF(db[[#This Row],[NB NOTA_C]]="","",COUNTIF([1]!B_MSK[concat],db[[#This Row],[NB NOTA_C]]))</f>
        <v>#REF!</v>
      </c>
      <c r="I138" s="18" t="s">
        <v>1707</v>
      </c>
      <c r="J138" s="16" t="s">
        <v>1751</v>
      </c>
      <c r="K138" s="17" t="s">
        <v>2991</v>
      </c>
      <c r="L138" s="16"/>
      <c r="M138" s="16"/>
      <c r="N138" s="16"/>
      <c r="O138" s="1">
        <v>14</v>
      </c>
    </row>
    <row r="139" spans="1:15" ht="16.5" customHeight="1" x14ac:dyDescent="0.25">
      <c r="A139" s="1" t="str">
        <f>LOWER(SUBSTITUTE(SUBSTITUTE(SUBSTITUTE(SUBSTITUTE(SUBSTITUTE(SUBSTITUTE(db[[#This Row],[NB BM]]," ",),".",""),"-",""),"(",""),")",""),"/",""))</f>
        <v>bnotea5jkf512animal</v>
      </c>
      <c r="B139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39" s="1" t="str">
        <f>LOWER(SUBSTITUTE(SUBSTITUTE(SUBSTITUTE(SUBSTITUTE(SUBSTITUTE(SUBSTITUTE(SUBSTITUTE(SUBSTITUTE(SUBSTITUTE(db[[#This Row],[NB PAJAK]]," ",""),"-",""),"(",""),")",""),".",""),",",""),"/",""),"""",""),"+",""))</f>
        <v/>
      </c>
      <c r="D139" s="1" t="s">
        <v>30</v>
      </c>
      <c r="E139" s="4" t="s">
        <v>31</v>
      </c>
      <c r="F139" s="58"/>
      <c r="G139" s="1" t="s">
        <v>1696</v>
      </c>
      <c r="H139" s="32" t="e">
        <f>IF(db[[#This Row],[NB NOTA_C]]="","",COUNTIF([1]!B_MSK[concat],db[[#This Row],[NB NOTA_C]]))</f>
        <v>#REF!</v>
      </c>
      <c r="I139" s="6" t="s">
        <v>1707</v>
      </c>
      <c r="J139" s="1" t="s">
        <v>1751</v>
      </c>
      <c r="K139" s="1" t="s">
        <v>2991</v>
      </c>
      <c r="N139" s="3"/>
      <c r="O139" s="1">
        <v>14</v>
      </c>
    </row>
    <row r="140" spans="1:15" ht="16.5" customHeight="1" x14ac:dyDescent="0.25">
      <c r="A140" s="16" t="str">
        <f>LOWER(SUBSTITUTE(SUBSTITUTE(SUBSTITUTE(SUBSTITUTE(SUBSTITUTE(SUBSTITUTE(db[[#This Row],[NB BM]]," ",),".",""),"-",""),"(",""),")",""),"/",""))</f>
        <v>bnotea5jktsaff512animalrace</v>
      </c>
      <c r="B140" s="16" t="str">
        <f>LOWER(SUBSTITUTE(SUBSTITUTE(SUBSTITUTE(SUBSTITUTE(SUBSTITUTE(SUBSTITUTE(SUBSTITUTE(SUBSTITUTE(SUBSTITUTE(db[[#This Row],[NB NOTA]]," ",),".",""),"-",""),"(",""),")",""),",",""),"/",""),"""",""),"+",""))</f>
        <v>bindera5tsaff512animalracejkf</v>
      </c>
      <c r="C140" s="16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40" s="17" t="s">
        <v>4030</v>
      </c>
      <c r="E140" s="21" t="s">
        <v>4017</v>
      </c>
      <c r="F140" s="59" t="s">
        <v>4403</v>
      </c>
      <c r="G140" s="1" t="s">
        <v>1696</v>
      </c>
      <c r="H140" s="33" t="e">
        <f>IF(db[[#This Row],[NB NOTA_C]]="","",COUNTIF([1]!B_MSK[concat],db[[#This Row],[NB NOTA_C]]))</f>
        <v>#REF!</v>
      </c>
      <c r="I140" s="18" t="s">
        <v>1707</v>
      </c>
      <c r="J140" s="16" t="s">
        <v>1751</v>
      </c>
      <c r="K140" s="17" t="s">
        <v>2991</v>
      </c>
      <c r="L140" s="16"/>
      <c r="M140" s="16"/>
      <c r="N140" s="16"/>
      <c r="O140" s="1">
        <v>14</v>
      </c>
    </row>
    <row r="141" spans="1:15" ht="16.5" customHeight="1" x14ac:dyDescent="0.25">
      <c r="A141" s="16" t="str">
        <f>LOWER(SUBSTITUTE(SUBSTITUTE(SUBSTITUTE(SUBSTITUTE(SUBSTITUTE(SUBSTITUTE(db[[#This Row],[NB BM]]," ",),".",""),"-",""),"(",""),")",""),"/",""))</f>
        <v>bnotea5jktsat521</v>
      </c>
      <c r="B141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41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41" s="17" t="s">
        <v>4122</v>
      </c>
      <c r="E141" s="21" t="s">
        <v>4121</v>
      </c>
      <c r="F141" s="58" t="s">
        <v>4123</v>
      </c>
      <c r="G141" s="1" t="s">
        <v>1696</v>
      </c>
      <c r="H141" s="33" t="e">
        <f>IF(db[[#This Row],[NB NOTA_C]]="","",COUNTIF([1]!B_MSK[concat],db[[#This Row],[NB NOTA_C]]))</f>
        <v>#REF!</v>
      </c>
      <c r="I141" s="18" t="s">
        <v>1707</v>
      </c>
      <c r="J141" s="16" t="s">
        <v>1751</v>
      </c>
      <c r="K141" s="17" t="s">
        <v>2991</v>
      </c>
      <c r="L141" s="16"/>
      <c r="M141" s="16"/>
      <c r="N141" s="16"/>
      <c r="O141" s="1">
        <v>13</v>
      </c>
    </row>
    <row r="142" spans="1:15" ht="16.5" customHeight="1" x14ac:dyDescent="0.25">
      <c r="A142" s="1" t="str">
        <f>LOWER(SUBSTITUTE(SUBSTITUTE(SUBSTITUTE(SUBSTITUTE(SUBSTITUTE(SUBSTITUTE(db[[#This Row],[NB BM]]," ",),".",""),"-",""),"(",""),")",""),"/",""))</f>
        <v>bnotea5jkm376basic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42" s="1" t="s">
        <v>32</v>
      </c>
      <c r="E142" s="4" t="s">
        <v>33</v>
      </c>
      <c r="F142" s="58" t="s">
        <v>3019</v>
      </c>
      <c r="G142" s="1" t="s">
        <v>1696</v>
      </c>
      <c r="H142" s="32" t="e">
        <f>IF(db[[#This Row],[NB NOTA_C]]="","",COUNTIF([1]!B_MSK[concat],db[[#This Row],[NB NOTA_C]]))</f>
        <v>#REF!</v>
      </c>
      <c r="I142" s="6" t="s">
        <v>1707</v>
      </c>
      <c r="J142" s="1" t="s">
        <v>1751</v>
      </c>
      <c r="K142" s="1" t="s">
        <v>2991</v>
      </c>
      <c r="N142" s="3"/>
      <c r="O142" s="1">
        <v>13</v>
      </c>
    </row>
    <row r="143" spans="1:15" ht="16.5" customHeight="1" x14ac:dyDescent="0.25">
      <c r="A143" s="1" t="str">
        <f>LOWER(SUBSTITUTE(SUBSTITUTE(SUBSTITUTE(SUBSTITUTE(SUBSTITUTE(SUBSTITUTE(db[[#This Row],[NB BM]]," ",),".",""),"-",""),"(",""),")",""),"/",""))</f>
        <v>bnotea5jkm401college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3" s="1" t="s">
        <v>34</v>
      </c>
      <c r="E143" s="4" t="s">
        <v>35</v>
      </c>
      <c r="F143" s="2" t="s">
        <v>3687</v>
      </c>
      <c r="G143" s="1" t="s">
        <v>1696</v>
      </c>
      <c r="H143" s="32" t="e">
        <f>IF(db[[#This Row],[NB NOTA_C]]="","",COUNTIF([1]!B_MSK[concat],db[[#This Row],[NB NOTA_C]]))</f>
        <v>#REF!</v>
      </c>
      <c r="I143" s="6" t="s">
        <v>1707</v>
      </c>
      <c r="J143" s="1" t="s">
        <v>1751</v>
      </c>
      <c r="K143" s="1" t="s">
        <v>2991</v>
      </c>
      <c r="N143" s="3"/>
      <c r="O143" s="1">
        <v>13</v>
      </c>
    </row>
    <row r="144" spans="1:15" ht="16.5" customHeight="1" x14ac:dyDescent="0.25">
      <c r="A144" s="1" t="str">
        <f>LOWER(SUBSTITUTE(SUBSTITUTE(SUBSTITUTE(SUBSTITUTE(SUBSTITUTE(SUBSTITUTE(db[[#This Row],[NB BM]]," ",),".",""),"-",""),"(",""),")",""),"/",""))</f>
        <v>bnotea5jkm474college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4" s="1" t="s">
        <v>36</v>
      </c>
      <c r="E144" s="4" t="s">
        <v>37</v>
      </c>
      <c r="F144" s="58" t="s">
        <v>38</v>
      </c>
      <c r="G144" s="1" t="s">
        <v>1696</v>
      </c>
      <c r="H144" s="32" t="e">
        <f>IF(db[[#This Row],[NB NOTA_C]]="","",COUNTIF([1]!B_MSK[concat],db[[#This Row],[NB NOTA_C]]))</f>
        <v>#REF!</v>
      </c>
      <c r="I144" s="6" t="s">
        <v>1707</v>
      </c>
      <c r="J144" s="1" t="s">
        <v>1751</v>
      </c>
      <c r="K144" s="1" t="s">
        <v>2991</v>
      </c>
      <c r="N144" s="3"/>
      <c r="O144" s="1">
        <v>13</v>
      </c>
    </row>
    <row r="145" spans="1:15" ht="16.5" customHeight="1" x14ac:dyDescent="0.25">
      <c r="A145" s="1" t="str">
        <f>LOWER(SUBSTITUTE(SUBSTITUTE(SUBSTITUTE(SUBSTITUTE(SUBSTITUTE(SUBSTITUTE(db[[#This Row],[NB BM]]," ",),".",""),"-",""),"(",""),")",""),"/",""))</f>
        <v>bnotea5jkm491college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5" s="1" t="s">
        <v>39</v>
      </c>
      <c r="E145" s="4" t="s">
        <v>40</v>
      </c>
      <c r="F145" s="58" t="s">
        <v>3022</v>
      </c>
      <c r="G145" s="1" t="s">
        <v>1696</v>
      </c>
      <c r="H145" s="32" t="e">
        <f>IF(db[[#This Row],[NB NOTA_C]]="","",COUNTIF([1]!B_MSK[concat],db[[#This Row],[NB NOTA_C]]))</f>
        <v>#REF!</v>
      </c>
      <c r="I145" s="6" t="s">
        <v>1707</v>
      </c>
      <c r="J145" s="1" t="s">
        <v>1751</v>
      </c>
      <c r="K145" s="1" t="s">
        <v>2991</v>
      </c>
      <c r="N145" s="3"/>
      <c r="O145" s="1">
        <v>13</v>
      </c>
    </row>
    <row r="146" spans="1:15" ht="16.5" customHeight="1" x14ac:dyDescent="0.25">
      <c r="A146" s="1" t="str">
        <f>LOWER(SUBSTITUTE(SUBSTITUTE(SUBSTITUTE(SUBSTITUTE(SUBSTITUTE(SUBSTITUTE(db[[#This Row],[NB BM]]," ",),".",""),"-",""),"(",""),")",""),"/",""))</f>
        <v>bnotea5jkm432classic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6" s="1" t="s">
        <v>41</v>
      </c>
      <c r="E146" s="4" t="s">
        <v>42</v>
      </c>
      <c r="F146" s="63" t="s">
        <v>43</v>
      </c>
      <c r="G146" s="1" t="s">
        <v>1696</v>
      </c>
      <c r="H146" s="32" t="e">
        <f>IF(db[[#This Row],[NB NOTA_C]]="","",COUNTIF([1]!B_MSK[concat],db[[#This Row],[NB NOTA_C]]))</f>
        <v>#REF!</v>
      </c>
      <c r="I146" s="6" t="s">
        <v>1707</v>
      </c>
      <c r="J146" s="1" t="s">
        <v>1751</v>
      </c>
      <c r="K146" s="1" t="s">
        <v>2991</v>
      </c>
      <c r="N146" s="3"/>
      <c r="O146" s="1">
        <v>13</v>
      </c>
    </row>
    <row r="147" spans="1:15" ht="16.5" customHeight="1" x14ac:dyDescent="0.25">
      <c r="A147" s="1" t="str">
        <f>LOWER(SUBSTITUTE(SUBSTITUTE(SUBSTITUTE(SUBSTITUTE(SUBSTITUTE(SUBSTITUTE(db[[#This Row],[NB BM]]," ",),".",""),"-",""),"(",""),")",""),"/",""))</f>
        <v>bnotea5jkm499dobujin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/>
      </c>
      <c r="D147" s="1" t="s">
        <v>44</v>
      </c>
      <c r="E147" s="4" t="s">
        <v>45</v>
      </c>
      <c r="F147" s="58"/>
      <c r="G147" s="1" t="s">
        <v>1696</v>
      </c>
      <c r="H147" s="32" t="e">
        <f>IF(db[[#This Row],[NB NOTA_C]]="","",COUNTIF([1]!B_MSK[concat],db[[#This Row],[NB NOTA_C]]))</f>
        <v>#REF!</v>
      </c>
      <c r="I147" s="6" t="s">
        <v>1707</v>
      </c>
      <c r="J147" s="1" t="s">
        <v>1751</v>
      </c>
      <c r="K147" s="1" t="s">
        <v>2991</v>
      </c>
      <c r="N147" s="3"/>
      <c r="O147" s="1">
        <v>13</v>
      </c>
    </row>
    <row r="148" spans="1:15" ht="16.5" customHeight="1" x14ac:dyDescent="0.25">
      <c r="A148" s="1" t="str">
        <f>LOWER(SUBSTITUTE(SUBSTITUTE(SUBSTITUTE(SUBSTITUTE(SUBSTITUTE(SUBSTITUTE(db[[#This Row],[NB BM]]," ",),".",""),"-",""),"(",""),")",""),"/",""))</f>
        <v>bnotea5jkm440discovery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8" s="1" t="s">
        <v>46</v>
      </c>
      <c r="E148" s="4" t="s">
        <v>47</v>
      </c>
      <c r="F148" s="58" t="s">
        <v>48</v>
      </c>
      <c r="G148" s="1" t="s">
        <v>1696</v>
      </c>
      <c r="H148" s="32" t="e">
        <f>IF(db[[#This Row],[NB NOTA_C]]="","",COUNTIF([1]!B_MSK[concat],db[[#This Row],[NB NOTA_C]]))</f>
        <v>#REF!</v>
      </c>
      <c r="I148" s="6" t="s">
        <v>1707</v>
      </c>
      <c r="J148" s="1" t="s">
        <v>1751</v>
      </c>
      <c r="K148" s="1" t="s">
        <v>2991</v>
      </c>
      <c r="N148" s="3"/>
      <c r="O148" s="1">
        <v>13</v>
      </c>
    </row>
    <row r="149" spans="1:15" ht="16.5" customHeight="1" x14ac:dyDescent="0.25">
      <c r="A149" s="1" t="str">
        <f>LOWER(SUBSTITUTE(SUBSTITUTE(SUBSTITUTE(SUBSTITUTE(SUBSTITUTE(SUBSTITUTE(db[[#This Row],[NB BM]]," ",),".",""),"-",""),"(",""),")",""),"/",""))</f>
        <v>bnotea5jkm476education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9" s="1" t="s">
        <v>999</v>
      </c>
      <c r="E149" s="4" t="s">
        <v>3058</v>
      </c>
      <c r="F149" s="58" t="s">
        <v>3686</v>
      </c>
      <c r="G149" s="1" t="s">
        <v>1696</v>
      </c>
      <c r="H149" s="32" t="e">
        <f>IF(db[[#This Row],[NB NOTA_C]]="","",COUNTIF([1]!B_MSK[concat],db[[#This Row],[NB NOTA_C]]))</f>
        <v>#REF!</v>
      </c>
      <c r="I149" s="6" t="s">
        <v>1707</v>
      </c>
      <c r="J149" s="1" t="s">
        <v>1751</v>
      </c>
      <c r="K149" s="1" t="s">
        <v>2991</v>
      </c>
      <c r="N149" s="3"/>
      <c r="O149" s="1">
        <v>12</v>
      </c>
    </row>
    <row r="150" spans="1:15" ht="16.5" customHeight="1" x14ac:dyDescent="0.25">
      <c r="A150" s="1" t="str">
        <f>LOWER(SUBSTITUTE(SUBSTITUTE(SUBSTITUTE(SUBSTITUTE(SUBSTITUTE(SUBSTITUTE(db[[#This Row],[NB BM]]," ",),".",""),"-",""),"(",""),")",""),"/",""))</f>
        <v>bnotea5jkm479education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/>
      </c>
      <c r="D150" s="1" t="s">
        <v>49</v>
      </c>
      <c r="E150" s="4" t="s">
        <v>50</v>
      </c>
      <c r="F150" s="58"/>
      <c r="G150" s="1" t="s">
        <v>1696</v>
      </c>
      <c r="H150" s="32" t="e">
        <f>IF(db[[#This Row],[NB NOTA_C]]="","",COUNTIF([1]!B_MSK[concat],db[[#This Row],[NB NOTA_C]]))</f>
        <v>#REF!</v>
      </c>
      <c r="I150" s="6" t="s">
        <v>1707</v>
      </c>
      <c r="J150" s="1" t="s">
        <v>1751</v>
      </c>
      <c r="K150" s="1" t="s">
        <v>2991</v>
      </c>
      <c r="N150" s="3"/>
      <c r="O150" s="1">
        <v>12</v>
      </c>
    </row>
    <row r="151" spans="1:15" ht="16.5" customHeight="1" x14ac:dyDescent="0.25">
      <c r="A151" s="1" t="str">
        <f>LOWER(SUBSTITUTE(SUBSTITUTE(SUBSTITUTE(SUBSTITUTE(SUBSTITUTE(SUBSTITUTE(db[[#This Row],[NB BM]]," ",),".",""),"-",""),"(",""),")",""),"/",""))</f>
        <v>bnotea5jkm503education</v>
      </c>
      <c r="B151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51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51" s="1" t="s">
        <v>51</v>
      </c>
      <c r="E151" s="4" t="s">
        <v>52</v>
      </c>
      <c r="F151" s="58" t="s">
        <v>4731</v>
      </c>
      <c r="G151" s="1" t="s">
        <v>1696</v>
      </c>
      <c r="H151" s="32" t="e">
        <f>IF(db[[#This Row],[NB NOTA_C]]="","",COUNTIF([1]!B_MSK[concat],db[[#This Row],[NB NOTA_C]]))</f>
        <v>#REF!</v>
      </c>
      <c r="I151" s="6" t="s">
        <v>1707</v>
      </c>
      <c r="J151" s="1" t="s">
        <v>1751</v>
      </c>
      <c r="K151" s="1" t="s">
        <v>2991</v>
      </c>
      <c r="N151" s="3"/>
      <c r="O151" s="1">
        <v>12</v>
      </c>
    </row>
    <row r="152" spans="1:15" ht="16.5" customHeight="1" x14ac:dyDescent="0.25">
      <c r="A152" s="3" t="str">
        <f>LOWER(SUBSTITUTE(SUBSTITUTE(SUBSTITUTE(SUBSTITUTE(SUBSTITUTE(SUBSTITUTE(db[[#This Row],[NB BM]]," ",),".",""),"-",""),"(",""),")",""),"/",""))</f>
        <v>bnotea5jkm480faculty</v>
      </c>
      <c r="B152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52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52" s="1" t="s">
        <v>1918</v>
      </c>
      <c r="E152" s="4" t="s">
        <v>2180</v>
      </c>
      <c r="F152" s="58" t="s">
        <v>2235</v>
      </c>
      <c r="G152" s="1" t="s">
        <v>1696</v>
      </c>
      <c r="H152" s="32" t="e">
        <f>IF(db[[#This Row],[NB NOTA_C]]="","",COUNTIF([1]!B_MSK[concat],db[[#This Row],[NB NOTA_C]]))</f>
        <v>#REF!</v>
      </c>
      <c r="I152" s="7" t="s">
        <v>1707</v>
      </c>
      <c r="J152" s="3" t="s">
        <v>1751</v>
      </c>
      <c r="K152" s="1" t="s">
        <v>2991</v>
      </c>
      <c r="N152" s="3"/>
      <c r="O152" s="1">
        <v>12</v>
      </c>
    </row>
    <row r="153" spans="1:15" ht="16.5" customHeight="1" x14ac:dyDescent="0.25">
      <c r="A153" s="1" t="str">
        <f>LOWER(SUBSTITUTE(SUBSTITUTE(SUBSTITUTE(SUBSTITUTE(SUBSTITUTE(SUBSTITUTE(db[[#This Row],[NB BM]]," ",),".",""),"-",""),"(",""),")",""),"/",""))</f>
        <v>bnotea5jkf506paradise</v>
      </c>
      <c r="B153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3" s="1" t="str">
        <f>LOWER(SUBSTITUTE(SUBSTITUTE(SUBSTITUTE(SUBSTITUTE(SUBSTITUTE(SUBSTITUTE(SUBSTITUTE(SUBSTITUTE(SUBSTITUTE(db[[#This Row],[NB PAJAK]]," ",""),"-",""),"(",""),")",""),".",""),",",""),"/",""),"""",""),"+",""))</f>
        <v/>
      </c>
      <c r="D153" s="1" t="s">
        <v>53</v>
      </c>
      <c r="E153" s="4" t="s">
        <v>54</v>
      </c>
      <c r="F153" s="58"/>
      <c r="G153" s="1" t="s">
        <v>1696</v>
      </c>
      <c r="H153" s="32" t="e">
        <f>IF(db[[#This Row],[NB NOTA_C]]="","",COUNTIF([1]!B_MSK[concat],db[[#This Row],[NB NOTA_C]]))</f>
        <v>#REF!</v>
      </c>
      <c r="I153" s="6" t="s">
        <v>1707</v>
      </c>
      <c r="J153" s="1" t="s">
        <v>1751</v>
      </c>
      <c r="K153" s="1" t="s">
        <v>2991</v>
      </c>
      <c r="N153" s="3"/>
      <c r="O153" s="1">
        <v>12</v>
      </c>
    </row>
    <row r="154" spans="1:15" ht="16.5" customHeight="1" x14ac:dyDescent="0.25">
      <c r="A154" s="16" t="str">
        <f>LOWER(SUBSTITUTE(SUBSTITUTE(SUBSTITUTE(SUBSTITUTE(SUBSTITUTE(SUBSTITUTE(db[[#This Row],[NB BM]]," ",),".",""),"-",""),"(",""),")",""),"/",""))</f>
        <v>bnotejka5tsfs514friendship</v>
      </c>
      <c r="B154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4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4" s="17" t="s">
        <v>4390</v>
      </c>
      <c r="E154" s="21" t="s">
        <v>4384</v>
      </c>
      <c r="F154" s="58" t="s">
        <v>4260</v>
      </c>
      <c r="G154" s="1" t="s">
        <v>1696</v>
      </c>
      <c r="H154" s="33" t="e">
        <f>IF(db[[#This Row],[NB NOTA_C]]="","",COUNTIF([1]!B_MSK[concat],db[[#This Row],[NB NOTA_C]]))</f>
        <v>#REF!</v>
      </c>
      <c r="I154" s="18" t="s">
        <v>1707</v>
      </c>
      <c r="J154" s="16" t="s">
        <v>1751</v>
      </c>
      <c r="K154" s="17" t="s">
        <v>2991</v>
      </c>
      <c r="L154" s="16"/>
      <c r="M154" s="16"/>
      <c r="N154" s="16"/>
      <c r="O154" s="1">
        <v>12</v>
      </c>
    </row>
    <row r="155" spans="1:15" ht="16.5" customHeight="1" x14ac:dyDescent="0.25">
      <c r="A155" s="1" t="str">
        <f>LOWER(SUBSTITUTE(SUBSTITUTE(SUBSTITUTE(SUBSTITUTE(SUBSTITUTE(SUBSTITUTE(db[[#This Row],[NB BM]]," ",),".",""),"-",""),"(",""),")",""),"/",""))</f>
        <v>bnotea5jk514friendship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5" s="1" t="s">
        <v>55</v>
      </c>
      <c r="E155" s="4" t="s">
        <v>3496</v>
      </c>
      <c r="F155" s="58" t="s">
        <v>4260</v>
      </c>
      <c r="G155" s="1" t="s">
        <v>1696</v>
      </c>
      <c r="H155" s="32" t="e">
        <f>IF(db[[#This Row],[NB NOTA_C]]="","",COUNTIF([1]!B_MSK[concat],db[[#This Row],[NB NOTA_C]]))</f>
        <v>#REF!</v>
      </c>
      <c r="I155" s="6" t="s">
        <v>1707</v>
      </c>
      <c r="J155" s="1" t="s">
        <v>1751</v>
      </c>
      <c r="K155" s="1" t="s">
        <v>2991</v>
      </c>
      <c r="N155" s="3"/>
      <c r="O155" s="1">
        <v>12</v>
      </c>
    </row>
    <row r="156" spans="1:15" ht="16.5" customHeight="1" x14ac:dyDescent="0.25">
      <c r="A156" s="1" t="str">
        <f>LOWER(SUBSTITUTE(SUBSTITUTE(SUBSTITUTE(SUBSTITUTE(SUBSTITUTE(SUBSTITUTE(db[[#This Row],[NB BM]]," ",),".",""),"-",""),"(",""),")",""),"/",""))</f>
        <v>bnotea5jkm484hobakci</v>
      </c>
      <c r="B156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6" s="1" t="str">
        <f>LOWER(SUBSTITUTE(SUBSTITUTE(SUBSTITUTE(SUBSTITUTE(SUBSTITUTE(SUBSTITUTE(SUBSTITUTE(SUBSTITUTE(SUBSTITUTE(db[[#This Row],[NB PAJAK]]," ",""),"-",""),"(",""),")",""),".",""),",",""),"/",""),"""",""),"+",""))</f>
        <v>placeholder</v>
      </c>
      <c r="D156" s="1" t="s">
        <v>56</v>
      </c>
      <c r="E156" s="4" t="s">
        <v>57</v>
      </c>
      <c r="F156" s="58" t="s">
        <v>3772</v>
      </c>
      <c r="G156" s="1" t="s">
        <v>1696</v>
      </c>
      <c r="H156" s="32" t="e">
        <f>IF(db[[#This Row],[NB NOTA_C]]="","",COUNTIF([1]!B_MSK[concat],db[[#This Row],[NB NOTA_C]]))</f>
        <v>#REF!</v>
      </c>
      <c r="I156" s="6" t="s">
        <v>1707</v>
      </c>
      <c r="J156" s="1" t="s">
        <v>1751</v>
      </c>
      <c r="K156" s="1" t="s">
        <v>2991</v>
      </c>
      <c r="N156" s="3"/>
      <c r="O156" s="1">
        <v>12</v>
      </c>
    </row>
    <row r="157" spans="1:15" ht="16.5" customHeight="1" x14ac:dyDescent="0.25">
      <c r="A157" s="3" t="str">
        <f>LOWER(SUBSTITUTE(SUBSTITUTE(SUBSTITUTE(SUBSTITUTE(SUBSTITUTE(SUBSTITUTE(db[[#This Row],[NB BM]]," ",),".",""),"-",""),"(",""),")",""),"/",""))</f>
        <v>bnotea5jkm416image</v>
      </c>
      <c r="B157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7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7" s="1" t="s">
        <v>1917</v>
      </c>
      <c r="E157" s="4" t="s">
        <v>2178</v>
      </c>
      <c r="F157" s="58" t="s">
        <v>2234</v>
      </c>
      <c r="G157" s="1" t="s">
        <v>1696</v>
      </c>
      <c r="H157" s="32" t="e">
        <f>IF(db[[#This Row],[NB NOTA_C]]="","",COUNTIF([1]!B_MSK[concat],db[[#This Row],[NB NOTA_C]]))</f>
        <v>#REF!</v>
      </c>
      <c r="I157" s="7" t="s">
        <v>1707</v>
      </c>
      <c r="J157" s="3" t="s">
        <v>1751</v>
      </c>
      <c r="K157" s="1" t="s">
        <v>2991</v>
      </c>
      <c r="N157" s="3"/>
      <c r="O157" s="1">
        <v>12</v>
      </c>
    </row>
    <row r="158" spans="1:15" ht="16.5" customHeight="1" x14ac:dyDescent="0.25">
      <c r="A158" s="1" t="str">
        <f>LOWER(SUBSTITUTE(SUBSTITUTE(SUBSTITUTE(SUBSTITUTE(SUBSTITUTE(SUBSTITUTE(db[[#This Row],[NB BM]]," ",),".",""),"-",""),"(",""),")",""),"/",""))</f>
        <v>bnotea5jkm478imagination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8" s="1" t="s">
        <v>58</v>
      </c>
      <c r="E158" s="4" t="s">
        <v>59</v>
      </c>
      <c r="F158" s="58" t="s">
        <v>3017</v>
      </c>
      <c r="G158" s="1" t="s">
        <v>1696</v>
      </c>
      <c r="H158" s="32" t="e">
        <f>IF(db[[#This Row],[NB NOTA_C]]="","",COUNTIF([1]!B_MSK[concat],db[[#This Row],[NB NOTA_C]]))</f>
        <v>#REF!</v>
      </c>
      <c r="I158" s="6" t="s">
        <v>1707</v>
      </c>
      <c r="J158" s="1" t="s">
        <v>1751</v>
      </c>
      <c r="K158" s="1" t="s">
        <v>2991</v>
      </c>
      <c r="N158" s="3"/>
      <c r="O158" s="1">
        <v>12</v>
      </c>
    </row>
    <row r="159" spans="1:15" ht="16.5" customHeight="1" x14ac:dyDescent="0.25">
      <c r="A159" s="1" t="str">
        <f>LOWER(SUBSTITUTE(SUBSTITUTE(SUBSTITUTE(SUBSTITUTE(SUBSTITUTE(SUBSTITUTE(db[[#This Row],[NB BM]]," ",),".",""),"-",""),"(",""),")",""),"/",""))</f>
        <v>bnotea5jkf509lifegoeson</v>
      </c>
      <c r="B159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9" s="1" t="str">
        <f>LOWER(SUBSTITUTE(SUBSTITUTE(SUBSTITUTE(SUBSTITUTE(SUBSTITUTE(SUBSTITUTE(SUBSTITUTE(SUBSTITUTE(SUBSTITUTE(db[[#This Row],[NB PAJAK]]," ",""),"-",""),"(",""),")",""),".",""),",",""),"/",""),"""",""),"+",""))</f>
        <v/>
      </c>
      <c r="D159" s="1" t="s">
        <v>60</v>
      </c>
      <c r="E159" s="4" t="s">
        <v>61</v>
      </c>
      <c r="F159" s="58"/>
      <c r="G159" s="1" t="s">
        <v>1696</v>
      </c>
      <c r="H159" s="32" t="e">
        <f>IF(db[[#This Row],[NB NOTA_C]]="","",COUNTIF([1]!B_MSK[concat],db[[#This Row],[NB NOTA_C]]))</f>
        <v>#REF!</v>
      </c>
      <c r="I159" s="6" t="s">
        <v>1707</v>
      </c>
      <c r="J159" s="1" t="s">
        <v>1751</v>
      </c>
      <c r="K159" s="1" t="s">
        <v>2991</v>
      </c>
      <c r="N159" s="3"/>
      <c r="O159" s="1">
        <v>11</v>
      </c>
    </row>
    <row r="160" spans="1:15" ht="16.5" customHeight="1" x14ac:dyDescent="0.25">
      <c r="A160" s="16" t="str">
        <f>LOWER(SUBSTITUTE(SUBSTITUTE(SUBSTITUTE(SUBSTITUTE(SUBSTITUTE(SUBSTITUTE(db[[#This Row],[NB BM]]," ",),".",""),"-",""),"(",""),")",""),"/",""))</f>
        <v>bnotejka5tsplm508darkgrey</v>
      </c>
      <c r="B160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60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60" s="17" t="s">
        <v>4391</v>
      </c>
      <c r="E160" s="21" t="s">
        <v>4385</v>
      </c>
      <c r="F160" s="58" t="s">
        <v>4397</v>
      </c>
      <c r="G160" s="1" t="s">
        <v>1696</v>
      </c>
      <c r="H160" s="33" t="e">
        <f>IF(db[[#This Row],[NB NOTA_C]]="","",COUNTIF([1]!B_MSK[concat],db[[#This Row],[NB NOTA_C]]))</f>
        <v>#REF!</v>
      </c>
      <c r="I160" s="18" t="s">
        <v>1707</v>
      </c>
      <c r="J160" s="16" t="s">
        <v>1751</v>
      </c>
      <c r="K160" s="17" t="s">
        <v>2991</v>
      </c>
      <c r="L160" s="16"/>
      <c r="M160" s="16"/>
      <c r="N160" s="16"/>
      <c r="O160" s="1">
        <v>11</v>
      </c>
    </row>
    <row r="161" spans="1:15" ht="16.5" customHeight="1" x14ac:dyDescent="0.25">
      <c r="A161" s="16" t="str">
        <f>LOWER(SUBSTITUTE(SUBSTITUTE(SUBSTITUTE(SUBSTITUTE(SUBSTITUTE(SUBSTITUTE(db[[#This Row],[NB BM]]," ",),".",""),"-",""),"(",""),")",""),"/",""))</f>
        <v>bnotejka5tsplm508pearldarkbrown</v>
      </c>
      <c r="B161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6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61" s="17" t="s">
        <v>4392</v>
      </c>
      <c r="E161" s="21" t="s">
        <v>4386</v>
      </c>
      <c r="F161" s="58" t="s">
        <v>4398</v>
      </c>
      <c r="G161" s="1" t="s">
        <v>1696</v>
      </c>
      <c r="H161" s="33" t="e">
        <f>IF(db[[#This Row],[NB NOTA_C]]="","",COUNTIF([1]!B_MSK[concat],db[[#This Row],[NB NOTA_C]]))</f>
        <v>#REF!</v>
      </c>
      <c r="I161" s="18" t="s">
        <v>1707</v>
      </c>
      <c r="J161" s="16" t="s">
        <v>1751</v>
      </c>
      <c r="K161" s="17" t="s">
        <v>2991</v>
      </c>
      <c r="L161" s="16"/>
      <c r="M161" s="16"/>
      <c r="N161" s="16"/>
      <c r="O161" s="1">
        <v>11</v>
      </c>
    </row>
    <row r="162" spans="1:15" ht="16.5" customHeight="1" x14ac:dyDescent="0.25">
      <c r="A162" s="16" t="str">
        <f>LOWER(SUBSTITUTE(SUBSTITUTE(SUBSTITUTE(SUBSTITUTE(SUBSTITUTE(SUBSTITUTE(db[[#This Row],[NB BM]]," ",),".",""),"-",""),"(",""),")",""),"/",""))</f>
        <v>bnotejka5tsplm508pearllightbrown</v>
      </c>
      <c r="B162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62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62" s="17" t="s">
        <v>4393</v>
      </c>
      <c r="E162" s="21" t="s">
        <v>4387</v>
      </c>
      <c r="F162" s="58" t="s">
        <v>4399</v>
      </c>
      <c r="G162" s="1" t="s">
        <v>1696</v>
      </c>
      <c r="H162" s="33" t="e">
        <f>IF(db[[#This Row],[NB NOTA_C]]="","",COUNTIF([1]!B_MSK[concat],db[[#This Row],[NB NOTA_C]]))</f>
        <v>#REF!</v>
      </c>
      <c r="I162" s="18" t="s">
        <v>1707</v>
      </c>
      <c r="J162" s="16" t="s">
        <v>1751</v>
      </c>
      <c r="K162" s="17" t="s">
        <v>2991</v>
      </c>
      <c r="L162" s="16"/>
      <c r="M162" s="16"/>
      <c r="N162" s="16"/>
      <c r="O162" s="1">
        <v>11</v>
      </c>
    </row>
    <row r="163" spans="1:15" ht="16.5" customHeight="1" x14ac:dyDescent="0.25">
      <c r="A163" s="16" t="str">
        <f>LOWER(SUBSTITUTE(SUBSTITUTE(SUBSTITUTE(SUBSTITUTE(SUBSTITUTE(SUBSTITUTE(db[[#This Row],[NB BM]]," ",),".",""),"-",""),"(",""),")",""),"/",""))</f>
        <v>bnotejka5tsplm508pearlwhite</v>
      </c>
      <c r="B163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3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3" s="17" t="s">
        <v>4394</v>
      </c>
      <c r="E163" s="21" t="s">
        <v>4388</v>
      </c>
      <c r="F163" s="58" t="s">
        <v>4400</v>
      </c>
      <c r="G163" s="1" t="s">
        <v>1696</v>
      </c>
      <c r="H163" s="33" t="e">
        <f>IF(db[[#This Row],[NB NOTA_C]]="","",COUNTIF([1]!B_MSK[concat],db[[#This Row],[NB NOTA_C]]))</f>
        <v>#REF!</v>
      </c>
      <c r="I163" s="18" t="s">
        <v>1707</v>
      </c>
      <c r="J163" s="16" t="s">
        <v>1751</v>
      </c>
      <c r="K163" s="17" t="s">
        <v>2991</v>
      </c>
      <c r="L163" s="16"/>
      <c r="M163" s="16"/>
      <c r="N163" s="16"/>
      <c r="O163" s="1">
        <v>11</v>
      </c>
    </row>
    <row r="164" spans="1:15" ht="16.5" customHeight="1" x14ac:dyDescent="0.25">
      <c r="A164" s="1" t="str">
        <f>LOWER(SUBSTITUTE(SUBSTITUTE(SUBSTITUTE(SUBSTITUTE(SUBSTITUTE(SUBSTITUTE(db[[#This Row],[NB BM]]," ",),".",""),"-",""),"(",""),")",""),"/",""))</f>
        <v>bnotea5jkm498spirit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4" s="1" t="s">
        <v>62</v>
      </c>
      <c r="E164" s="4" t="s">
        <v>63</v>
      </c>
      <c r="F164" s="58" t="s">
        <v>3685</v>
      </c>
      <c r="G164" s="1" t="s">
        <v>1696</v>
      </c>
      <c r="H164" s="32" t="e">
        <f>IF(db[[#This Row],[NB NOTA_C]]="","",COUNTIF([1]!B_MSK[concat],db[[#This Row],[NB NOTA_C]]))</f>
        <v>#REF!</v>
      </c>
      <c r="I164" s="6" t="s">
        <v>1707</v>
      </c>
      <c r="J164" s="1" t="s">
        <v>1751</v>
      </c>
      <c r="K164" s="1" t="s">
        <v>2991</v>
      </c>
      <c r="N164" s="3"/>
      <c r="O164" s="1">
        <v>11</v>
      </c>
    </row>
    <row r="165" spans="1:15" ht="16.5" customHeight="1" x14ac:dyDescent="0.25">
      <c r="A165" s="1" t="str">
        <f>LOWER(SUBSTITUTE(SUBSTITUTE(SUBSTITUTE(SUBSTITUTE(SUBSTITUTE(SUBSTITUTE(db[[#This Row],[NB BM]]," ",),".",""),"-",""),"(",""),")",""),"/",""))</f>
        <v>bnotea5jk513temporary</v>
      </c>
      <c r="B165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5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5" s="1" t="s">
        <v>64</v>
      </c>
      <c r="E165" s="4" t="s">
        <v>65</v>
      </c>
      <c r="F165" s="58" t="s">
        <v>3020</v>
      </c>
      <c r="G165" s="1" t="s">
        <v>1696</v>
      </c>
      <c r="H165" s="32" t="e">
        <f>IF(db[[#This Row],[NB NOTA_C]]="","",COUNTIF([1]!B_MSK[concat],db[[#This Row],[NB NOTA_C]]))</f>
        <v>#REF!</v>
      </c>
      <c r="I165" s="6" t="s">
        <v>1707</v>
      </c>
      <c r="J165" s="1" t="s">
        <v>1751</v>
      </c>
      <c r="K165" s="1" t="s">
        <v>2991</v>
      </c>
      <c r="N165" s="3"/>
      <c r="O165" s="1">
        <v>11</v>
      </c>
    </row>
    <row r="166" spans="1:15" ht="16.5" customHeight="1" x14ac:dyDescent="0.25">
      <c r="A166" s="3" t="str">
        <f>LOWER(SUBSTITUTE(SUBSTITUTE(SUBSTITUTE(SUBSTITUTE(SUBSTITUTE(SUBSTITUTE(db[[#This Row],[NB BM]]," ",),".",""),"-",""),"(",""),")",""),"/",""))</f>
        <v>bnotea5jkm473university</v>
      </c>
      <c r="B166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6" s="1" t="s">
        <v>66</v>
      </c>
      <c r="E166" s="4" t="s">
        <v>3015</v>
      </c>
      <c r="F166" s="58" t="s">
        <v>2236</v>
      </c>
      <c r="G166" s="1" t="s">
        <v>1696</v>
      </c>
      <c r="H166" s="32" t="e">
        <f>IF(db[[#This Row],[NB NOTA_C]]="","",COUNTIF([1]!B_MSK[concat],db[[#This Row],[NB NOTA_C]]))</f>
        <v>#REF!</v>
      </c>
      <c r="I166" s="7" t="s">
        <v>1707</v>
      </c>
      <c r="J166" s="3" t="s">
        <v>1751</v>
      </c>
      <c r="K166" s="1" t="s">
        <v>2991</v>
      </c>
      <c r="N166" s="3"/>
      <c r="O166" s="1">
        <v>11</v>
      </c>
    </row>
    <row r="167" spans="1:15" ht="16.5" customHeight="1" x14ac:dyDescent="0.25">
      <c r="A167" s="3" t="str">
        <f>LOWER(SUBSTITUTE(SUBSTITUTE(SUBSTITUTE(SUBSTITUTE(SUBSTITUTE(SUBSTITUTE(db[[#This Row],[NB BM]]," ",),".",""),"-",""),"(",""),")",""),"/",""))</f>
        <v>bnotea5jkm473university</v>
      </c>
      <c r="B167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7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7" s="1" t="s">
        <v>66</v>
      </c>
      <c r="E167" s="4" t="s">
        <v>2179</v>
      </c>
      <c r="F167" s="58" t="s">
        <v>2236</v>
      </c>
      <c r="G167" s="1" t="s">
        <v>1696</v>
      </c>
      <c r="H167" s="32" t="e">
        <f>IF(db[[#This Row],[NB NOTA_C]]="","",COUNTIF([1]!B_MSK[concat],db[[#This Row],[NB NOTA_C]]))</f>
        <v>#REF!</v>
      </c>
      <c r="I167" s="7" t="s">
        <v>1707</v>
      </c>
      <c r="J167" s="3" t="s">
        <v>1751</v>
      </c>
      <c r="K167" s="1" t="s">
        <v>2991</v>
      </c>
      <c r="N167" s="3"/>
      <c r="O167" s="1">
        <v>11</v>
      </c>
    </row>
    <row r="168" spans="1:15" ht="16.5" customHeight="1" x14ac:dyDescent="0.25">
      <c r="A168" s="1" t="str">
        <f>LOWER(SUBSTITUTE(SUBSTITUTE(SUBSTITUTE(SUBSTITUTE(SUBSTITUTE(SUBSTITUTE(db[[#This Row],[NB BM]]," ",),".",""),"-",""),"(",""),")",""),"/",""))</f>
        <v>bnoteb5jkm1314color</v>
      </c>
      <c r="B168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8" s="1" t="str">
        <f>LOWER(SUBSTITUTE(SUBSTITUTE(SUBSTITUTE(SUBSTITUTE(SUBSTITUTE(SUBSTITUTE(SUBSTITUTE(SUBSTITUTE(SUBSTITUTE(db[[#This Row],[NB PAJAK]]," ",""),"-",""),"(",""),")",""),".",""),",",""),"/",""),"""",""),"+",""))</f>
        <v/>
      </c>
      <c r="D168" s="1" t="s">
        <v>67</v>
      </c>
      <c r="E168" s="4" t="s">
        <v>68</v>
      </c>
      <c r="F168" s="58"/>
      <c r="G168" s="1" t="s">
        <v>1696</v>
      </c>
      <c r="H168" s="32" t="e">
        <f>IF(db[[#This Row],[NB NOTA_C]]="","",COUNTIF([1]!B_MSK[concat],db[[#This Row],[NB NOTA_C]]))</f>
        <v>#REF!</v>
      </c>
      <c r="I168" s="6" t="s">
        <v>1707</v>
      </c>
      <c r="J168" s="1" t="s">
        <v>1751</v>
      </c>
      <c r="K168" s="1" t="s">
        <v>2991</v>
      </c>
      <c r="N168" s="3"/>
      <c r="O168" s="1">
        <v>11</v>
      </c>
    </row>
    <row r="169" spans="1:15" ht="16.5" customHeight="1" x14ac:dyDescent="0.25">
      <c r="A169" s="38" t="str">
        <f>LOWER(SUBSTITUTE(SUBSTITUTE(SUBSTITUTE(SUBSTITUTE(SUBSTITUTE(SUBSTITUTE(db[[#This Row],[NB BM]]," ",),".",""),"-",""),"(",""),")",""),"/",""))</f>
        <v>bnoteb5jkm138biru</v>
      </c>
      <c r="B169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69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69" s="1" t="s">
        <v>4906</v>
      </c>
      <c r="E169" s="40" t="s">
        <v>4706</v>
      </c>
      <c r="F169" s="2" t="s">
        <v>4732</v>
      </c>
      <c r="G169" s="1" t="s">
        <v>1696</v>
      </c>
      <c r="H169" s="41" t="e">
        <f>IF(db[[#This Row],[NB NOTA_C]]="","",COUNTIF([1]!B_MSK[concat],db[[#This Row],[NB NOTA_C]]))</f>
        <v>#REF!</v>
      </c>
      <c r="I169" s="6" t="s">
        <v>1707</v>
      </c>
      <c r="J169" s="1" t="s">
        <v>1751</v>
      </c>
      <c r="K169" s="1" t="s">
        <v>2991</v>
      </c>
      <c r="L169" s="38"/>
      <c r="M169" s="38"/>
      <c r="N169" s="38"/>
      <c r="O169" s="1">
        <v>10</v>
      </c>
    </row>
    <row r="170" spans="1:15" ht="16.5" customHeight="1" x14ac:dyDescent="0.25">
      <c r="A170" s="38" t="str">
        <f>LOWER(SUBSTITUTE(SUBSTITUTE(SUBSTITUTE(SUBSTITUTE(SUBSTITUTE(SUBSTITUTE(db[[#This Row],[NB BM]]," ",),".",""),"-",""),"(",""),")",""),"/",""))</f>
        <v>bnoteb5jkm138hijau</v>
      </c>
      <c r="B170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70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70" s="1" t="s">
        <v>4907</v>
      </c>
      <c r="E170" s="40" t="s">
        <v>4707</v>
      </c>
      <c r="F170" s="2" t="s">
        <v>4797</v>
      </c>
      <c r="G170" s="1" t="s">
        <v>1696</v>
      </c>
      <c r="H170" s="41" t="e">
        <f>IF(db[[#This Row],[NB NOTA_C]]="","",COUNTIF([1]!B_MSK[concat],db[[#This Row],[NB NOTA_C]]))</f>
        <v>#REF!</v>
      </c>
      <c r="I170" s="6" t="s">
        <v>1707</v>
      </c>
      <c r="J170" s="1" t="s">
        <v>1751</v>
      </c>
      <c r="K170" s="1" t="s">
        <v>2991</v>
      </c>
      <c r="L170" s="38"/>
      <c r="M170" s="38"/>
      <c r="N170" s="38"/>
      <c r="O170" s="1">
        <v>10</v>
      </c>
    </row>
    <row r="171" spans="1:15" ht="16.5" customHeight="1" x14ac:dyDescent="0.25">
      <c r="A171" s="38" t="str">
        <f>LOWER(SUBSTITUTE(SUBSTITUTE(SUBSTITUTE(SUBSTITUTE(SUBSTITUTE(SUBSTITUTE(db[[#This Row],[NB BM]]," ",),".",""),"-",""),"(",""),")",""),"/",""))</f>
        <v>bnoteb5jkm138merah</v>
      </c>
      <c r="B171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71" s="38" t="str">
        <f>LOWER(SUBSTITUTE(SUBSTITUTE(SUBSTITUTE(SUBSTITUTE(SUBSTITUTE(SUBSTITUTE(SUBSTITUTE(SUBSTITUTE(SUBSTITUTE(db[[#This Row],[NB PAJAK]]," ",""),"-",""),"(",""),")",""),".",""),",",""),"/",""),"""",""),"+",""))</f>
        <v/>
      </c>
      <c r="D171" s="1" t="s">
        <v>4908</v>
      </c>
      <c r="E171" s="40" t="s">
        <v>4708</v>
      </c>
      <c r="F171" s="2"/>
      <c r="G171" s="1" t="s">
        <v>1696</v>
      </c>
      <c r="H171" s="41" t="e">
        <f>IF(db[[#This Row],[NB NOTA_C]]="","",COUNTIF([1]!B_MSK[concat],db[[#This Row],[NB NOTA_C]]))</f>
        <v>#REF!</v>
      </c>
      <c r="I171" s="6" t="s">
        <v>1707</v>
      </c>
      <c r="J171" s="1" t="s">
        <v>1751</v>
      </c>
      <c r="K171" s="1" t="s">
        <v>2991</v>
      </c>
      <c r="L171" s="38"/>
      <c r="M171" s="38"/>
      <c r="N171" s="38"/>
      <c r="O171" s="1">
        <v>10</v>
      </c>
    </row>
    <row r="172" spans="1:15" ht="16.5" customHeight="1" x14ac:dyDescent="0.25">
      <c r="A172" s="38" t="str">
        <f>LOWER(SUBSTITUTE(SUBSTITUTE(SUBSTITUTE(SUBSTITUTE(SUBSTITUTE(SUBSTITUTE(db[[#This Row],[NB BM]]," ",),".",""),"-",""),"(",""),")",""),"/",""))</f>
        <v>bnoteb5jkm138kuning</v>
      </c>
      <c r="B172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72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72" s="1" t="s">
        <v>4909</v>
      </c>
      <c r="E172" s="40" t="s">
        <v>4709</v>
      </c>
      <c r="F172" s="2" t="s">
        <v>4733</v>
      </c>
      <c r="G172" s="1" t="s">
        <v>1696</v>
      </c>
      <c r="H172" s="41" t="e">
        <f>IF(db[[#This Row],[NB NOTA_C]]="","",COUNTIF([1]!B_MSK[concat],db[[#This Row],[NB NOTA_C]]))</f>
        <v>#REF!</v>
      </c>
      <c r="I172" s="6" t="s">
        <v>1707</v>
      </c>
      <c r="J172" s="1" t="s">
        <v>1751</v>
      </c>
      <c r="K172" s="1" t="s">
        <v>2991</v>
      </c>
      <c r="L172" s="38"/>
      <c r="M172" s="38"/>
      <c r="N172" s="38"/>
      <c r="O172" s="1">
        <v>10</v>
      </c>
    </row>
    <row r="173" spans="1:15" ht="16.5" customHeight="1" x14ac:dyDescent="0.25">
      <c r="A173" s="38" t="str">
        <f>LOWER(SUBSTITUTE(SUBSTITUTE(SUBSTITUTE(SUBSTITUTE(SUBSTITUTE(SUBSTITUTE(db[[#This Row],[NB BM]]," ",),".",""),"-",""),"(",""),")",""),"/",""))</f>
        <v>bnoteb5jkm140pearldarkbrown</v>
      </c>
      <c r="B173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7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73" s="1" t="s">
        <v>4910</v>
      </c>
      <c r="E173" s="40" t="s">
        <v>4710</v>
      </c>
      <c r="F173" s="2" t="s">
        <v>4734</v>
      </c>
      <c r="G173" s="1" t="s">
        <v>1696</v>
      </c>
      <c r="H173" s="41" t="e">
        <f>IF(db[[#This Row],[NB NOTA_C]]="","",COUNTIF([1]!B_MSK[concat],db[[#This Row],[NB NOTA_C]]))</f>
        <v>#REF!</v>
      </c>
      <c r="I173" s="42" t="s">
        <v>1707</v>
      </c>
      <c r="J173" s="38" t="s">
        <v>1751</v>
      </c>
      <c r="K173" s="39" t="s">
        <v>2991</v>
      </c>
      <c r="L173" s="38"/>
      <c r="M173" s="38"/>
      <c r="N173" s="38"/>
      <c r="O173" s="1">
        <v>10</v>
      </c>
    </row>
    <row r="174" spans="1:15" ht="16.5" customHeight="1" x14ac:dyDescent="0.25">
      <c r="A174" s="38" t="str">
        <f>LOWER(SUBSTITUTE(SUBSTITUTE(SUBSTITUTE(SUBSTITUTE(SUBSTITUTE(SUBSTITUTE(db[[#This Row],[NB BM]]," ",),".",""),"-",""),"(",""),")",""),"/",""))</f>
        <v>bnoteb5jkm140pearllightbrown</v>
      </c>
      <c r="B174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74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74" s="1" t="s">
        <v>4911</v>
      </c>
      <c r="E174" s="40" t="s">
        <v>4711</v>
      </c>
      <c r="F174" s="2" t="s">
        <v>4735</v>
      </c>
      <c r="G174" s="1" t="s">
        <v>1696</v>
      </c>
      <c r="H174" s="41" t="e">
        <f>IF(db[[#This Row],[NB NOTA_C]]="","",COUNTIF([1]!B_MSK[concat],db[[#This Row],[NB NOTA_C]]))</f>
        <v>#REF!</v>
      </c>
      <c r="I174" s="42" t="s">
        <v>1707</v>
      </c>
      <c r="J174" s="38" t="s">
        <v>1751</v>
      </c>
      <c r="K174" s="39" t="s">
        <v>2991</v>
      </c>
      <c r="L174" s="38"/>
      <c r="M174" s="38"/>
      <c r="N174" s="38"/>
      <c r="O174" s="1">
        <v>10</v>
      </c>
    </row>
    <row r="175" spans="1:15" ht="16.5" customHeight="1" x14ac:dyDescent="0.25">
      <c r="A175" s="38" t="str">
        <f>LOWER(SUBSTITUTE(SUBSTITUTE(SUBSTITUTE(SUBSTITUTE(SUBSTITUTE(SUBSTITUTE(db[[#This Row],[NB BM]]," ",),".",""),"-",""),"(",""),")",""),"/",""))</f>
        <v>bnoteb5jkm140pear;white</v>
      </c>
      <c r="B175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75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75" s="1" t="s">
        <v>4912</v>
      </c>
      <c r="E175" s="40" t="s">
        <v>4712</v>
      </c>
      <c r="F175" s="2" t="s">
        <v>4736</v>
      </c>
      <c r="G175" s="1" t="s">
        <v>1696</v>
      </c>
      <c r="H175" s="41" t="e">
        <f>IF(db[[#This Row],[NB NOTA_C]]="","",COUNTIF([1]!B_MSK[concat],db[[#This Row],[NB NOTA_C]]))</f>
        <v>#REF!</v>
      </c>
      <c r="I175" s="42" t="s">
        <v>1707</v>
      </c>
      <c r="J175" s="38" t="s">
        <v>1751</v>
      </c>
      <c r="K175" s="39" t="s">
        <v>2991</v>
      </c>
      <c r="L175" s="38"/>
      <c r="M175" s="38"/>
      <c r="N175" s="38"/>
      <c r="O175" s="1">
        <v>10</v>
      </c>
    </row>
    <row r="176" spans="1:15" ht="16.5" customHeight="1" x14ac:dyDescent="0.25">
      <c r="A176" s="1" t="str">
        <f>LOWER(SUBSTITUTE(SUBSTITUTE(SUBSTITUTE(SUBSTITUTE(SUBSTITUTE(SUBSTITUTE(db[[#This Row],[NB BM]]," ",),".",""),"-",""),"(",""),")",""),"/",""))</f>
        <v>bnoteb5jk143biru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76" s="1" t="s">
        <v>69</v>
      </c>
      <c r="E176" s="4" t="s">
        <v>70</v>
      </c>
      <c r="F176" s="2" t="s">
        <v>4737</v>
      </c>
      <c r="G176" s="1" t="s">
        <v>1696</v>
      </c>
      <c r="H176" s="32" t="e">
        <f>IF(db[[#This Row],[NB NOTA_C]]="","",COUNTIF([1]!B_MSK[concat],db[[#This Row],[NB NOTA_C]]))</f>
        <v>#REF!</v>
      </c>
      <c r="I176" s="6" t="s">
        <v>1707</v>
      </c>
      <c r="J176" s="1" t="s">
        <v>1752</v>
      </c>
      <c r="K176" s="1" t="s">
        <v>2991</v>
      </c>
      <c r="N176" s="3"/>
      <c r="O176" s="1">
        <v>10</v>
      </c>
    </row>
    <row r="177" spans="1:15" ht="16.5" customHeight="1" x14ac:dyDescent="0.25">
      <c r="A177" s="1" t="str">
        <f>LOWER(SUBSTITUTE(SUBSTITUTE(SUBSTITUTE(SUBSTITUTE(SUBSTITUTE(SUBSTITUTE(db[[#This Row],[NB BM]]," ",),".",""),"-",""),"(",""),")",""),"/",""))</f>
        <v>bnoteb5jk143hijau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77" s="1" t="s">
        <v>71</v>
      </c>
      <c r="E177" s="4" t="s">
        <v>72</v>
      </c>
      <c r="F177" s="2" t="s">
        <v>4738</v>
      </c>
      <c r="G177" s="1" t="s">
        <v>1696</v>
      </c>
      <c r="H177" s="32" t="e">
        <f>IF(db[[#This Row],[NB NOTA_C]]="","",COUNTIF([1]!B_MSK[concat],db[[#This Row],[NB NOTA_C]]))</f>
        <v>#REF!</v>
      </c>
      <c r="I177" s="6" t="s">
        <v>1707</v>
      </c>
      <c r="J177" s="1" t="s">
        <v>1752</v>
      </c>
      <c r="K177" s="1" t="s">
        <v>2991</v>
      </c>
      <c r="N177" s="3"/>
      <c r="O177" s="1">
        <v>10</v>
      </c>
    </row>
    <row r="178" spans="1:15" ht="16.5" customHeight="1" x14ac:dyDescent="0.25">
      <c r="A178" s="1" t="str">
        <f>LOWER(SUBSTITUTE(SUBSTITUTE(SUBSTITUTE(SUBSTITUTE(SUBSTITUTE(SUBSTITUTE(db[[#This Row],[NB BM]]," ",),".",""),"-",""),"(",""),")",""),"/",""))</f>
        <v>bnoteb5jk143pink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78" s="1" t="s">
        <v>73</v>
      </c>
      <c r="E178" s="4" t="s">
        <v>74</v>
      </c>
      <c r="F178" s="2" t="s">
        <v>4739</v>
      </c>
      <c r="G178" s="1" t="s">
        <v>1696</v>
      </c>
      <c r="H178" s="32" t="e">
        <f>IF(db[[#This Row],[NB NOTA_C]]="","",COUNTIF([1]!B_MSK[concat],db[[#This Row],[NB NOTA_C]]))</f>
        <v>#REF!</v>
      </c>
      <c r="I178" s="6" t="s">
        <v>1707</v>
      </c>
      <c r="J178" s="1" t="s">
        <v>1752</v>
      </c>
      <c r="K178" s="1" t="s">
        <v>2991</v>
      </c>
      <c r="N178" s="3"/>
      <c r="O178" s="1">
        <v>10</v>
      </c>
    </row>
    <row r="179" spans="1:15" ht="16.5" customHeight="1" x14ac:dyDescent="0.25">
      <c r="A179" s="1" t="str">
        <f>LOWER(SUBSTITUTE(SUBSTITUTE(SUBSTITUTE(SUBSTITUTE(SUBSTITUTE(SUBSTITUTE(db[[#This Row],[NB BM]]," ",),".",""),"-",""),"(",""),")",""),"/",""))</f>
        <v>bnoteb5jk143ungu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79" s="1" t="s">
        <v>75</v>
      </c>
      <c r="E179" s="4" t="s">
        <v>76</v>
      </c>
      <c r="F179" s="2" t="s">
        <v>4740</v>
      </c>
      <c r="G179" s="1" t="s">
        <v>1696</v>
      </c>
      <c r="H179" s="32" t="e">
        <f>IF(db[[#This Row],[NB NOTA_C]]="","",COUNTIF([1]!B_MSK[concat],db[[#This Row],[NB NOTA_C]]))</f>
        <v>#REF!</v>
      </c>
      <c r="I179" s="6" t="s">
        <v>1707</v>
      </c>
      <c r="J179" s="1" t="s">
        <v>1752</v>
      </c>
      <c r="K179" s="1" t="s">
        <v>2991</v>
      </c>
      <c r="N179" s="3"/>
      <c r="O179" s="1">
        <v>10</v>
      </c>
    </row>
    <row r="180" spans="1:15" ht="16.5" customHeight="1" x14ac:dyDescent="0.25">
      <c r="A180" s="1" t="str">
        <f>LOWER(SUBSTITUTE(SUBSTITUTE(SUBSTITUTE(SUBSTITUTE(SUBSTITUTE(SUBSTITUTE(db[[#This Row],[NB BM]]," ",),".",""),"-",""),"(",""),")",""),"/",""))</f>
        <v>bnoteb5jkm129academy</v>
      </c>
      <c r="B180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80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80" s="1" t="s">
        <v>77</v>
      </c>
      <c r="E180" s="4" t="s">
        <v>78</v>
      </c>
      <c r="F180" s="58" t="s">
        <v>4259</v>
      </c>
      <c r="G180" s="1" t="s">
        <v>1696</v>
      </c>
      <c r="H180" s="32" t="e">
        <f>IF(db[[#This Row],[NB NOTA_C]]="","",COUNTIF([1]!B_MSK[concat],db[[#This Row],[NB NOTA_C]]))</f>
        <v>#REF!</v>
      </c>
      <c r="I180" s="6" t="s">
        <v>1707</v>
      </c>
      <c r="J180" s="1" t="s">
        <v>1751</v>
      </c>
      <c r="K180" s="1" t="s">
        <v>2991</v>
      </c>
      <c r="N180" s="3"/>
      <c r="O180" s="1">
        <v>10</v>
      </c>
    </row>
    <row r="181" spans="1:15" ht="16.5" customHeight="1" x14ac:dyDescent="0.25">
      <c r="A181" s="16" t="str">
        <f>LOWER(SUBSTITUTE(SUBSTITUTE(SUBSTITUTE(SUBSTITUTE(SUBSTITUTE(SUBSTITUTE(db[[#This Row],[NB BM]]," ",),".",""),"-",""),"(",""),")",""),"/",""))</f>
        <v>bnotejkb5tsaff141animalface</v>
      </c>
      <c r="B181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81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81" s="17" t="s">
        <v>4395</v>
      </c>
      <c r="E181" s="21" t="s">
        <v>79</v>
      </c>
      <c r="F181" s="59" t="s">
        <v>4401</v>
      </c>
      <c r="G181" s="1" t="s">
        <v>1696</v>
      </c>
      <c r="H181" s="33" t="e">
        <f>IF(db[[#This Row],[NB NOTA_C]]="","",COUNTIF([1]!B_MSK[concat],db[[#This Row],[NB NOTA_C]]))</f>
        <v>#REF!</v>
      </c>
      <c r="I181" s="18" t="s">
        <v>1707</v>
      </c>
      <c r="J181" s="16" t="s">
        <v>1751</v>
      </c>
      <c r="K181" s="17" t="s">
        <v>2991</v>
      </c>
      <c r="L181" s="16"/>
      <c r="M181" s="16"/>
      <c r="N181" s="16"/>
      <c r="O181" s="1">
        <v>10</v>
      </c>
    </row>
    <row r="182" spans="1:15" ht="16.5" customHeight="1" x14ac:dyDescent="0.25">
      <c r="A182" s="1" t="str">
        <f>LOWER(SUBSTITUTE(SUBSTITUTE(SUBSTITUTE(SUBSTITUTE(SUBSTITUTE(SUBSTITUTE(db[[#This Row],[NB BM]]," ",),".",""),"-",""),"(",""),")",""),"/",""))</f>
        <v>bnoteb5jkm119believe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82" s="1" t="s">
        <v>80</v>
      </c>
      <c r="E182" s="4" t="s">
        <v>81</v>
      </c>
      <c r="F182" s="58" t="s">
        <v>3419</v>
      </c>
      <c r="G182" s="1" t="s">
        <v>1696</v>
      </c>
      <c r="H182" s="32" t="e">
        <f>IF(db[[#This Row],[NB NOTA_C]]="","",COUNTIF([1]!B_MSK[concat],db[[#This Row],[NB NOTA_C]]))</f>
        <v>#REF!</v>
      </c>
      <c r="I182" s="6" t="s">
        <v>1707</v>
      </c>
      <c r="J182" s="1" t="s">
        <v>1751</v>
      </c>
      <c r="K182" s="1" t="s">
        <v>2991</v>
      </c>
      <c r="N182" s="3"/>
      <c r="O182" s="1">
        <v>10</v>
      </c>
    </row>
    <row r="183" spans="1:15" ht="16.5" customHeight="1" x14ac:dyDescent="0.25">
      <c r="A183" s="1" t="str">
        <f>LOWER(SUBSTITUTE(SUBSTITUTE(SUBSTITUTE(SUBSTITUTE(SUBSTITUTE(SUBSTITUTE(db[[#This Row],[NB BM]]," ",),".",""),"-",""),"(",""),")",""),"/",""))</f>
        <v>bnoteb5jkm125college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83" s="1" t="s">
        <v>82</v>
      </c>
      <c r="E183" s="4" t="s">
        <v>83</v>
      </c>
      <c r="F183" s="58" t="s">
        <v>2240</v>
      </c>
      <c r="G183" s="1" t="s">
        <v>1696</v>
      </c>
      <c r="H183" s="32" t="e">
        <f>IF(db[[#This Row],[NB NOTA_C]]="","",COUNTIF([1]!B_MSK[concat],db[[#This Row],[NB NOTA_C]]))</f>
        <v>#REF!</v>
      </c>
      <c r="I183" s="6" t="s">
        <v>1707</v>
      </c>
      <c r="J183" s="1" t="s">
        <v>1751</v>
      </c>
      <c r="K183" s="1" t="s">
        <v>2991</v>
      </c>
      <c r="N183" s="3"/>
      <c r="O183" s="1">
        <v>10</v>
      </c>
    </row>
    <row r="184" spans="1:15" ht="16.5" customHeight="1" x14ac:dyDescent="0.25">
      <c r="A184" s="1" t="str">
        <f>LOWER(SUBSTITUTE(SUBSTITUTE(SUBSTITUTE(SUBSTITUTE(SUBSTITUTE(SUBSTITUTE(db[[#This Row],[NB BM]]," ",),".",""),"-",""),"(",""),")",""),"/",""))</f>
        <v>bnoteb5jkm79classic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84" s="1" t="s">
        <v>84</v>
      </c>
      <c r="E184" s="4" t="s">
        <v>85</v>
      </c>
      <c r="F184" s="58" t="s">
        <v>4124</v>
      </c>
      <c r="G184" s="1" t="s">
        <v>1696</v>
      </c>
      <c r="H184" s="32" t="e">
        <f>IF(db[[#This Row],[NB NOTA_C]]="","",COUNTIF([1]!B_MSK[concat],db[[#This Row],[NB NOTA_C]]))</f>
        <v>#REF!</v>
      </c>
      <c r="I184" s="6" t="s">
        <v>1707</v>
      </c>
      <c r="J184" s="1" t="s">
        <v>1751</v>
      </c>
      <c r="K184" s="1" t="s">
        <v>2991</v>
      </c>
      <c r="N184" s="3"/>
      <c r="O184" s="1">
        <v>10</v>
      </c>
    </row>
    <row r="185" spans="1:15" ht="16.5" customHeight="1" x14ac:dyDescent="0.25">
      <c r="A185" s="1" t="str">
        <f>LOWER(SUBSTITUTE(SUBSTITUTE(SUBSTITUTE(SUBSTITUTE(SUBSTITUTE(SUBSTITUTE(db[[#This Row],[NB BM]]," ",),".",""),"-",""),"(",""),")",""),"/",""))</f>
        <v>bnoteb5jkm127education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85" s="1" t="s">
        <v>86</v>
      </c>
      <c r="E185" s="4" t="s">
        <v>4477</v>
      </c>
      <c r="F185" s="58" t="s">
        <v>4478</v>
      </c>
      <c r="G185" s="1" t="s">
        <v>1696</v>
      </c>
      <c r="H185" s="32" t="e">
        <f>IF(db[[#This Row],[NB NOTA_C]]="","",COUNTIF([1]!B_MSK[concat],db[[#This Row],[NB NOTA_C]]))</f>
        <v>#REF!</v>
      </c>
      <c r="I185" s="6" t="s">
        <v>1707</v>
      </c>
      <c r="J185" s="1" t="s">
        <v>1751</v>
      </c>
      <c r="K185" s="1" t="s">
        <v>2991</v>
      </c>
      <c r="N185" s="3"/>
      <c r="O185" s="1">
        <v>10</v>
      </c>
    </row>
    <row r="186" spans="1:15" ht="16.5" customHeight="1" x14ac:dyDescent="0.25">
      <c r="A186" s="1" t="str">
        <f>LOWER(SUBSTITUTE(SUBSTITUTE(SUBSTITUTE(SUBSTITUTE(SUBSTITUTE(SUBSTITUTE(db[[#This Row],[NB BM]]," ",),".",""),"-",""),"(",""),")",""),"/",""))</f>
        <v>bnoteb5jkm128education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/>
      </c>
      <c r="D186" s="1" t="s">
        <v>87</v>
      </c>
      <c r="E186" s="4" t="s">
        <v>88</v>
      </c>
      <c r="F186" s="2"/>
      <c r="G186" s="1" t="s">
        <v>1696</v>
      </c>
      <c r="H186" s="32" t="e">
        <f>IF(db[[#This Row],[NB NOTA_C]]="","",COUNTIF([1]!B_MSK[concat],db[[#This Row],[NB NOTA_C]]))</f>
        <v>#REF!</v>
      </c>
      <c r="I186" s="6" t="s">
        <v>1707</v>
      </c>
      <c r="J186" s="1" t="s">
        <v>1751</v>
      </c>
      <c r="K186" s="1" t="s">
        <v>2991</v>
      </c>
      <c r="N186" s="3"/>
      <c r="O186" s="1">
        <v>10</v>
      </c>
    </row>
    <row r="187" spans="1:15" ht="16.5" customHeight="1" x14ac:dyDescent="0.25">
      <c r="A187" s="1" t="str">
        <f>LOWER(SUBSTITUTE(SUBSTITUTE(SUBSTITUTE(SUBSTITUTE(SUBSTITUTE(SUBSTITUTE(db[[#This Row],[NB BM]]," ",),".",""),"-",""),"(",""),")",""),"/",""))</f>
        <v>bnoteb5jkm137education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87" s="1" t="s">
        <v>89</v>
      </c>
      <c r="E187" s="4" t="s">
        <v>90</v>
      </c>
      <c r="F187" s="58" t="s">
        <v>4258</v>
      </c>
      <c r="G187" s="1" t="s">
        <v>1696</v>
      </c>
      <c r="H187" s="32" t="e">
        <f>IF(db[[#This Row],[NB NOTA_C]]="","",COUNTIF([1]!B_MSK[concat],db[[#This Row],[NB NOTA_C]]))</f>
        <v>#REF!</v>
      </c>
      <c r="I187" s="6" t="s">
        <v>1707</v>
      </c>
      <c r="J187" s="1" t="s">
        <v>1751</v>
      </c>
      <c r="K187" s="1" t="s">
        <v>2991</v>
      </c>
      <c r="N187" s="3"/>
      <c r="O187" s="1">
        <v>10</v>
      </c>
    </row>
    <row r="188" spans="1:15" ht="16.5" customHeight="1" x14ac:dyDescent="0.25">
      <c r="A188" s="1" t="str">
        <f>LOWER(SUBSTITUTE(SUBSTITUTE(SUBSTITUTE(SUBSTITUTE(SUBSTITUTE(SUBSTITUTE(db[[#This Row],[NB BM]]," ",),".",""),"-",""),"(",""),")",""),"/",""))</f>
        <v>bnoteb5jkm132faculty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88" s="1" t="s">
        <v>91</v>
      </c>
      <c r="E188" s="4" t="s">
        <v>92</v>
      </c>
      <c r="F188" s="58" t="s">
        <v>3418</v>
      </c>
      <c r="G188" s="1" t="s">
        <v>1696</v>
      </c>
      <c r="H188" s="32" t="e">
        <f>IF(db[[#This Row],[NB NOTA_C]]="","",COUNTIF([1]!B_MSK[concat],db[[#This Row],[NB NOTA_C]]))</f>
        <v>#REF!</v>
      </c>
      <c r="I188" s="6" t="s">
        <v>1707</v>
      </c>
      <c r="J188" s="1" t="s">
        <v>1751</v>
      </c>
      <c r="K188" s="1" t="s">
        <v>2991</v>
      </c>
      <c r="N188" s="3"/>
      <c r="O188" s="1">
        <v>9</v>
      </c>
    </row>
    <row r="189" spans="1:15" ht="16.5" customHeight="1" x14ac:dyDescent="0.25">
      <c r="A189" s="1" t="str">
        <f>LOWER(SUBSTITUTE(SUBSTITUTE(SUBSTITUTE(SUBSTITUTE(SUBSTITUTE(SUBSTITUTE(db[[#This Row],[NB BM]]," ",),".",""),"-",""),"(",""),")",""),"/",""))</f>
        <v>bnoteb5jkm114image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89" s="1" t="s">
        <v>93</v>
      </c>
      <c r="E189" s="4" t="s">
        <v>94</v>
      </c>
      <c r="F189" s="58" t="s">
        <v>3420</v>
      </c>
      <c r="G189" s="1" t="s">
        <v>1696</v>
      </c>
      <c r="H189" s="32" t="e">
        <f>IF(db[[#This Row],[NB NOTA_C]]="","",COUNTIF([1]!B_MSK[concat],db[[#This Row],[NB NOTA_C]]))</f>
        <v>#REF!</v>
      </c>
      <c r="I189" s="6" t="s">
        <v>1707</v>
      </c>
      <c r="J189" s="1" t="s">
        <v>1751</v>
      </c>
      <c r="K189" s="1" t="s">
        <v>2991</v>
      </c>
      <c r="N189" s="3"/>
      <c r="O189" s="1">
        <v>9</v>
      </c>
    </row>
    <row r="190" spans="1:15" ht="16.5" customHeight="1" x14ac:dyDescent="0.25">
      <c r="A190" s="1" t="str">
        <f>LOWER(SUBSTITUTE(SUBSTITUTE(SUBSTITUTE(SUBSTITUTE(SUBSTITUTE(SUBSTITUTE(db[[#This Row],[NB BM]]," ",),".",""),"-",""),"(",""),")",""),"/",""))</f>
        <v>bnoteb5jkm127education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90" s="1" t="s">
        <v>86</v>
      </c>
      <c r="E190" s="4" t="s">
        <v>2209</v>
      </c>
      <c r="F190" s="58" t="s">
        <v>2241</v>
      </c>
      <c r="G190" s="1" t="s">
        <v>1696</v>
      </c>
      <c r="H190" s="32" t="e">
        <f>IF(db[[#This Row],[NB NOTA_C]]="","",COUNTIF([1]!B_MSK[concat],db[[#This Row],[NB NOTA_C]]))</f>
        <v>#REF!</v>
      </c>
      <c r="I190" s="6" t="s">
        <v>1707</v>
      </c>
      <c r="J190" s="1" t="s">
        <v>1751</v>
      </c>
      <c r="K190" s="1" t="s">
        <v>2991</v>
      </c>
      <c r="N190" s="3"/>
      <c r="O190" s="1">
        <v>9</v>
      </c>
    </row>
    <row r="191" spans="1:15" ht="16.5" customHeight="1" x14ac:dyDescent="0.25">
      <c r="A191" s="1" t="str">
        <f>LOWER(SUBSTITUTE(SUBSTITUTE(SUBSTITUTE(SUBSTITUTE(SUBSTITUTE(SUBSTITUTE(db[[#This Row],[NB BM]]," ",),".",""),"-",""),"(",""),")",""),"/",""))</f>
        <v>bnoteb5jkm130imagination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91" s="1" t="s">
        <v>95</v>
      </c>
      <c r="E191" s="4" t="s">
        <v>3063</v>
      </c>
      <c r="F191" s="58" t="s">
        <v>3062</v>
      </c>
      <c r="G191" s="1" t="s">
        <v>1696</v>
      </c>
      <c r="H191" s="32" t="e">
        <f>IF(db[[#This Row],[NB NOTA_C]]="","",COUNTIF([1]!B_MSK[concat],db[[#This Row],[NB NOTA_C]]))</f>
        <v>#REF!</v>
      </c>
      <c r="I191" s="6" t="s">
        <v>1707</v>
      </c>
      <c r="J191" s="1" t="s">
        <v>1751</v>
      </c>
      <c r="K191" s="1" t="s">
        <v>2991</v>
      </c>
      <c r="N191" s="3"/>
      <c r="O191" s="1">
        <v>9</v>
      </c>
    </row>
    <row r="192" spans="1:15" ht="16.5" customHeight="1" x14ac:dyDescent="0.25">
      <c r="A192" s="1" t="str">
        <f>LOWER(SUBSTITUTE(SUBSTITUTE(SUBSTITUTE(SUBSTITUTE(SUBSTITUTE(SUBSTITUTE(db[[#This Row],[NB BM]]," ",),".",""),"-",""),"(",""),")",""),"/",""))</f>
        <v>bnoteb5jkm133image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92" s="1" t="s">
        <v>96</v>
      </c>
      <c r="E192" s="4" t="s">
        <v>97</v>
      </c>
      <c r="F192" s="58" t="s">
        <v>4257</v>
      </c>
      <c r="G192" s="1" t="s">
        <v>1696</v>
      </c>
      <c r="H192" s="32" t="e">
        <f>IF(db[[#This Row],[NB NOTA_C]]="","",COUNTIF([1]!B_MSK[concat],db[[#This Row],[NB NOTA_C]]))</f>
        <v>#REF!</v>
      </c>
      <c r="I192" s="6" t="s">
        <v>1707</v>
      </c>
      <c r="J192" s="1" t="s">
        <v>1751</v>
      </c>
      <c r="K192" s="1" t="s">
        <v>2991</v>
      </c>
      <c r="N192" s="3"/>
      <c r="O192" s="1">
        <v>9</v>
      </c>
    </row>
    <row r="193" spans="1:15" ht="16.5" customHeight="1" x14ac:dyDescent="0.25">
      <c r="A193" s="1" t="str">
        <f>LOWER(SUBSTITUTE(SUBSTITUTE(SUBSTITUTE(SUBSTITUTE(SUBSTITUTE(SUBSTITUTE(db[[#This Row],[NB BM]]," ",),".",""),"-",""),"(",""),")",""),"/",""))</f>
        <v>bnoteb5jk142kindness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93" s="1" t="s">
        <v>98</v>
      </c>
      <c r="E193" s="4" t="s">
        <v>99</v>
      </c>
      <c r="F193" s="58" t="s">
        <v>4256</v>
      </c>
      <c r="G193" s="1" t="s">
        <v>1696</v>
      </c>
      <c r="H193" s="32" t="e">
        <f>IF(db[[#This Row],[NB NOTA_C]]="","",COUNTIF([1]!B_MSK[concat],db[[#This Row],[NB NOTA_C]]))</f>
        <v>#REF!</v>
      </c>
      <c r="I193" s="6" t="s">
        <v>1707</v>
      </c>
      <c r="J193" s="1" t="s">
        <v>1751</v>
      </c>
      <c r="K193" s="1" t="s">
        <v>2991</v>
      </c>
      <c r="N193" s="3"/>
      <c r="O193" s="1">
        <v>9</v>
      </c>
    </row>
    <row r="194" spans="1:15" ht="16.5" customHeight="1" x14ac:dyDescent="0.25">
      <c r="A194" s="1" t="str">
        <f>LOWER(SUBSTITUTE(SUBSTITUTE(SUBSTITUTE(SUBSTITUTE(SUBSTITUTE(SUBSTITUTE(db[[#This Row],[NB BM]]," ",),".",""),"-",""),"(",""),")",""),"/",""))</f>
        <v>binderclipjk105cd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94" s="1" t="s">
        <v>100</v>
      </c>
      <c r="E194" s="4" t="s">
        <v>101</v>
      </c>
      <c r="F194" s="58" t="s">
        <v>102</v>
      </c>
      <c r="G194" s="1" t="s">
        <v>1696</v>
      </c>
      <c r="H194" s="32" t="e">
        <f>IF(db[[#This Row],[NB NOTA_C]]="","",COUNTIF([1]!B_MSK[concat],db[[#This Row],[NB NOTA_C]]))</f>
        <v>#REF!</v>
      </c>
      <c r="I194" s="6" t="s">
        <v>1707</v>
      </c>
      <c r="J194" s="1" t="s">
        <v>1762</v>
      </c>
      <c r="K194" s="1" t="s">
        <v>2970</v>
      </c>
      <c r="N194" s="3"/>
      <c r="O194" s="1">
        <v>9</v>
      </c>
    </row>
    <row r="195" spans="1:15" ht="16.5" customHeight="1" x14ac:dyDescent="0.25">
      <c r="A195" s="1" t="str">
        <f>LOWER(SUBSTITUTE(SUBSTITUTE(SUBSTITUTE(SUBSTITUTE(SUBSTITUTE(SUBSTITUTE(db[[#This Row],[NB BM]]," ",),".",""),"-",""),"(",""),")",""),"/",""))</f>
        <v>binderclipjk105</v>
      </c>
      <c r="B195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95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95" s="1" t="s">
        <v>103</v>
      </c>
      <c r="E195" s="4" t="s">
        <v>104</v>
      </c>
      <c r="F195" s="58" t="s">
        <v>2769</v>
      </c>
      <c r="G195" s="1" t="s">
        <v>1696</v>
      </c>
      <c r="H195" s="32" t="e">
        <f>IF(db[[#This Row],[NB NOTA_C]]="","",COUNTIF([1]!B_MSK[concat],db[[#This Row],[NB NOTA_C]]))</f>
        <v>#REF!</v>
      </c>
      <c r="I195" s="6" t="s">
        <v>1707</v>
      </c>
      <c r="J195" s="1" t="s">
        <v>1761</v>
      </c>
      <c r="K195" s="1" t="s">
        <v>2970</v>
      </c>
      <c r="N195" s="3"/>
      <c r="O195" s="1">
        <v>9</v>
      </c>
    </row>
    <row r="196" spans="1:15" ht="16.5" customHeight="1" x14ac:dyDescent="0.25">
      <c r="A196" s="38" t="str">
        <f>LOWER(SUBSTITUTE(SUBSTITUTE(SUBSTITUTE(SUBSTITUTE(SUBSTITUTE(SUBSTITUTE(db[[#This Row],[NB BM]]," ",),".",""),"-",""),"(",""),")",""),"/",""))</f>
        <v>binderclipjk105ptl</v>
      </c>
      <c r="B196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196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196" s="1" t="s">
        <v>4903</v>
      </c>
      <c r="E196" s="40" t="s">
        <v>4717</v>
      </c>
      <c r="F196" s="64" t="s">
        <v>4743</v>
      </c>
      <c r="G196" s="1" t="s">
        <v>1696</v>
      </c>
      <c r="H196" s="41" t="e">
        <f>IF(db[[#This Row],[NB NOTA_C]]="","",COUNTIF([1]!B_MSK[concat],db[[#This Row],[NB NOTA_C]]))</f>
        <v>#REF!</v>
      </c>
      <c r="I196" s="42" t="s">
        <v>1707</v>
      </c>
      <c r="J196" s="38" t="s">
        <v>4719</v>
      </c>
      <c r="K196" s="39" t="s">
        <v>2970</v>
      </c>
      <c r="L196" s="38"/>
      <c r="M196" s="38"/>
      <c r="N196" s="38"/>
      <c r="O196" s="1">
        <v>9</v>
      </c>
    </row>
    <row r="197" spans="1:15" ht="16.5" customHeight="1" x14ac:dyDescent="0.25">
      <c r="A197" s="1" t="str">
        <f>LOWER(SUBSTITUTE(SUBSTITUTE(SUBSTITUTE(SUBSTITUTE(SUBSTITUTE(SUBSTITUTE(db[[#This Row],[NB BM]]," ",),".",""),"-",""),"(",""),")",""),"/",""))</f>
        <v>binderclipjk107</v>
      </c>
      <c r="B197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97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97" s="1" t="s">
        <v>105</v>
      </c>
      <c r="E197" s="4" t="s">
        <v>106</v>
      </c>
      <c r="F197" s="58" t="s">
        <v>107</v>
      </c>
      <c r="G197" s="1" t="s">
        <v>1696</v>
      </c>
      <c r="H197" s="32" t="e">
        <f>IF(db[[#This Row],[NB NOTA_C]]="","",COUNTIF([1]!B_MSK[concat],db[[#This Row],[NB NOTA_C]]))</f>
        <v>#REF!</v>
      </c>
      <c r="I197" s="6" t="s">
        <v>1707</v>
      </c>
      <c r="J197" s="1" t="s">
        <v>1763</v>
      </c>
      <c r="K197" s="1" t="s">
        <v>2970</v>
      </c>
      <c r="N197" s="3"/>
      <c r="O197" s="1">
        <v>9</v>
      </c>
    </row>
    <row r="198" spans="1:15" ht="16.5" customHeight="1" x14ac:dyDescent="0.25">
      <c r="A198" s="38" t="str">
        <f>LOWER(SUBSTITUTE(SUBSTITUTE(SUBSTITUTE(SUBSTITUTE(SUBSTITUTE(SUBSTITUTE(db[[#This Row],[NB BM]]," ",),".",""),"-",""),"(",""),")",""),"/",""))</f>
        <v>binderclipjk107fc2</v>
      </c>
      <c r="B198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198" s="38" t="str">
        <f>LOWER(SUBSTITUTE(SUBSTITUTE(SUBSTITUTE(SUBSTITUTE(SUBSTITUTE(SUBSTITUTE(SUBSTITUTE(SUBSTITUTE(SUBSTITUTE(db[[#This Row],[NB PAJAK]]," ",""),"-",""),"(",""),")",""),".",""),",",""),"/",""),"""",""),"+",""))</f>
        <v>binderclipjoyko107fc2</v>
      </c>
      <c r="D198" s="1" t="s">
        <v>4904</v>
      </c>
      <c r="E198" s="40" t="s">
        <v>4718</v>
      </c>
      <c r="F198" s="58" t="s">
        <v>4744</v>
      </c>
      <c r="G198" s="1" t="s">
        <v>1696</v>
      </c>
      <c r="H198" s="41" t="e">
        <f>IF(db[[#This Row],[NB NOTA_C]]="","",COUNTIF([1]!B_MSK[concat],db[[#This Row],[NB NOTA_C]]))</f>
        <v>#REF!</v>
      </c>
      <c r="I198" s="42" t="s">
        <v>1707</v>
      </c>
      <c r="J198" s="38" t="s">
        <v>4719</v>
      </c>
      <c r="K198" s="39" t="s">
        <v>2970</v>
      </c>
      <c r="L198" s="38"/>
      <c r="M198" s="38"/>
      <c r="N198" s="38"/>
      <c r="O198" s="1">
        <v>9</v>
      </c>
    </row>
    <row r="199" spans="1:15" ht="16.5" customHeight="1" x14ac:dyDescent="0.25">
      <c r="A199" s="1" t="str">
        <f>LOWER(SUBSTITUTE(SUBSTITUTE(SUBSTITUTE(SUBSTITUTE(SUBSTITUTE(SUBSTITUTE(db[[#This Row],[NB BM]]," ",),".",""),"-",""),"(",""),")",""),"/",""))</f>
        <v>binderclipjk111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99" s="1" t="s">
        <v>108</v>
      </c>
      <c r="E199" s="4" t="s">
        <v>109</v>
      </c>
      <c r="F199" s="2" t="s">
        <v>110</v>
      </c>
      <c r="G199" s="1" t="s">
        <v>1696</v>
      </c>
      <c r="H199" s="32" t="e">
        <f>IF(db[[#This Row],[NB NOTA_C]]="","",COUNTIF([1]!B_MSK[concat],db[[#This Row],[NB NOTA_C]]))</f>
        <v>#REF!</v>
      </c>
      <c r="I199" s="6" t="s">
        <v>1707</v>
      </c>
      <c r="J199" s="1" t="s">
        <v>1764</v>
      </c>
      <c r="K199" s="1" t="s">
        <v>2970</v>
      </c>
      <c r="N199" s="3"/>
      <c r="O199" s="1">
        <v>9</v>
      </c>
    </row>
    <row r="200" spans="1:15" ht="16.5" customHeight="1" x14ac:dyDescent="0.25">
      <c r="A200" s="1" t="str">
        <f>LOWER(SUBSTITUTE(SUBSTITUTE(SUBSTITUTE(SUBSTITUTE(SUBSTITUTE(SUBSTITUTE(db[[#This Row],[NB BM]]," ",),".",""),"-",""),"(",""),")",""),"/",""))</f>
        <v>binderclipjk155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200" s="1" t="s">
        <v>111</v>
      </c>
      <c r="E200" s="4" t="s">
        <v>112</v>
      </c>
      <c r="F200" s="2" t="s">
        <v>113</v>
      </c>
      <c r="G200" s="1" t="s">
        <v>1696</v>
      </c>
      <c r="H200" s="32" t="e">
        <f>IF(db[[#This Row],[NB NOTA_C]]="","",COUNTIF([1]!B_MSK[concat],db[[#This Row],[NB NOTA_C]]))</f>
        <v>#REF!</v>
      </c>
      <c r="I200" s="6" t="s">
        <v>1707</v>
      </c>
      <c r="J200" s="1" t="s">
        <v>1765</v>
      </c>
      <c r="K200" s="1" t="s">
        <v>2970</v>
      </c>
      <c r="N200" s="3"/>
      <c r="O200" s="1">
        <v>9</v>
      </c>
    </row>
    <row r="201" spans="1:15" ht="16.5" customHeight="1" x14ac:dyDescent="0.25">
      <c r="A201" s="1" t="str">
        <f>LOWER(SUBSTITUTE(SUBSTITUTE(SUBSTITUTE(SUBSTITUTE(SUBSTITUTE(SUBSTITUTE(db[[#This Row],[NB BM]]," ",),".",""),"-",""),"(",""),")",""),"/",""))</f>
        <v>binderclipjk200cd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01" s="1" t="s">
        <v>114</v>
      </c>
      <c r="E201" s="4" t="s">
        <v>115</v>
      </c>
      <c r="F201" s="58" t="s">
        <v>116</v>
      </c>
      <c r="G201" s="1" t="s">
        <v>1696</v>
      </c>
      <c r="H201" s="32" t="e">
        <f>IF(db[[#This Row],[NB NOTA_C]]="","",COUNTIF([1]!B_MSK[concat],db[[#This Row],[NB NOTA_C]]))</f>
        <v>#REF!</v>
      </c>
      <c r="I201" s="6" t="s">
        <v>1707</v>
      </c>
      <c r="J201" s="1" t="s">
        <v>1767</v>
      </c>
      <c r="K201" s="1" t="s">
        <v>2970</v>
      </c>
      <c r="N201" s="3"/>
      <c r="O201" s="1">
        <v>9</v>
      </c>
    </row>
    <row r="202" spans="1:15" ht="16.5" customHeight="1" x14ac:dyDescent="0.25">
      <c r="A202" s="1" t="str">
        <f>LOWER(SUBSTITUTE(SUBSTITUTE(SUBSTITUTE(SUBSTITUTE(SUBSTITUTE(SUBSTITUTE(db[[#This Row],[NB BM]]," ",),".",""),"-",""),"(",""),")",""),"/",""))</f>
        <v>binderclipjk200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02" s="1" t="s">
        <v>117</v>
      </c>
      <c r="E202" s="4" t="s">
        <v>118</v>
      </c>
      <c r="F202" s="58" t="s">
        <v>119</v>
      </c>
      <c r="G202" s="1" t="s">
        <v>1696</v>
      </c>
      <c r="H202" s="32" t="e">
        <f>IF(db[[#This Row],[NB NOTA_C]]="","",COUNTIF([1]!B_MSK[concat],db[[#This Row],[NB NOTA_C]]))</f>
        <v>#REF!</v>
      </c>
      <c r="I202" s="6" t="s">
        <v>1707</v>
      </c>
      <c r="J202" s="1" t="s">
        <v>1766</v>
      </c>
      <c r="K202" s="1" t="s">
        <v>2970</v>
      </c>
      <c r="N202" s="3"/>
      <c r="O202" s="1">
        <v>9</v>
      </c>
    </row>
    <row r="203" spans="1:15" ht="16.5" customHeight="1" x14ac:dyDescent="0.25">
      <c r="A203" s="1" t="str">
        <f>LOWER(SUBSTITUTE(SUBSTITUTE(SUBSTITUTE(SUBSTITUTE(SUBSTITUTE(SUBSTITUTE(db[[#This Row],[NB BM]]," ",),".",""),"-",""),"(",""),")",""),"/",""))</f>
        <v>binderclipjk260cd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03" s="1" t="s">
        <v>120</v>
      </c>
      <c r="E203" s="4" t="s">
        <v>121</v>
      </c>
      <c r="F203" s="58" t="s">
        <v>122</v>
      </c>
      <c r="G203" s="1" t="s">
        <v>1696</v>
      </c>
      <c r="H203" s="32" t="e">
        <f>IF(db[[#This Row],[NB NOTA_C]]="","",COUNTIF([1]!B_MSK[concat],db[[#This Row],[NB NOTA_C]]))</f>
        <v>#REF!</v>
      </c>
      <c r="I203" s="6" t="s">
        <v>1707</v>
      </c>
      <c r="J203" s="1" t="s">
        <v>1769</v>
      </c>
      <c r="K203" s="1" t="s">
        <v>2970</v>
      </c>
      <c r="N203" s="3"/>
      <c r="O203" s="1">
        <v>9</v>
      </c>
    </row>
    <row r="204" spans="1:15" ht="16.5" customHeight="1" x14ac:dyDescent="0.25">
      <c r="A204" s="1" t="str">
        <f>LOWER(SUBSTITUTE(SUBSTITUTE(SUBSTITUTE(SUBSTITUTE(SUBSTITUTE(SUBSTITUTE(db[[#This Row],[NB BM]]," ",),".",""),"-",""),"(",""),")",""),"/",""))</f>
        <v>binderclipjk260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04" s="1" t="s">
        <v>123</v>
      </c>
      <c r="E204" s="4" t="s">
        <v>124</v>
      </c>
      <c r="F204" s="58" t="s">
        <v>125</v>
      </c>
      <c r="G204" s="1" t="s">
        <v>1696</v>
      </c>
      <c r="H204" s="32" t="e">
        <f>IF(db[[#This Row],[NB NOTA_C]]="","",COUNTIF([1]!B_MSK[concat],db[[#This Row],[NB NOTA_C]]))</f>
        <v>#REF!</v>
      </c>
      <c r="I204" s="6" t="s">
        <v>1707</v>
      </c>
      <c r="J204" s="1" t="s">
        <v>1768</v>
      </c>
      <c r="K204" s="1" t="s">
        <v>2970</v>
      </c>
      <c r="N204" s="3"/>
      <c r="O204" s="1">
        <v>9</v>
      </c>
    </row>
    <row r="205" spans="1:15" ht="16.5" customHeight="1" x14ac:dyDescent="0.25">
      <c r="A205" s="1" t="str">
        <f>LOWER(SUBSTITUTE(SUBSTITUTE(SUBSTITUTE(SUBSTITUTE(SUBSTITUTE(SUBSTITUTE(db[[#This Row],[NB BM]]," ",),".",""),"-",""),"(",""),")",""),"/",""))</f>
        <v>binderclipjk280</v>
      </c>
      <c r="B205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05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05" s="1" t="s">
        <v>126</v>
      </c>
      <c r="E205" s="4" t="s">
        <v>127</v>
      </c>
      <c r="F205" s="58" t="s">
        <v>128</v>
      </c>
      <c r="G205" s="1" t="s">
        <v>1696</v>
      </c>
      <c r="H205" s="32" t="e">
        <f>IF(db[[#This Row],[NB NOTA_C]]="","",COUNTIF([1]!B_MSK[concat],db[[#This Row],[NB NOTA_C]]))</f>
        <v>#REF!</v>
      </c>
      <c r="I205" s="6" t="s">
        <v>1707</v>
      </c>
      <c r="J205" s="1" t="s">
        <v>1770</v>
      </c>
      <c r="K205" s="1" t="s">
        <v>2970</v>
      </c>
      <c r="N205" s="3"/>
      <c r="O205" s="1">
        <v>9</v>
      </c>
    </row>
    <row r="206" spans="1:15" ht="16.5" customHeight="1" x14ac:dyDescent="0.25">
      <c r="A206" s="3" t="str">
        <f>LOWER(SUBSTITUTE(SUBSTITUTE(SUBSTITUTE(SUBSTITUTE(SUBSTITUTE(SUBSTITUTE(db[[#This Row],[NB BM]]," ",),".",""),"-",""),"(",""),")",""),"/",""))</f>
        <v>bnote7102a520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3082</v>
      </c>
      <c r="E206" s="4" t="s">
        <v>3069</v>
      </c>
      <c r="F206" s="65"/>
      <c r="H206" s="32" t="e">
        <f>IF(db[[#This Row],[NB NOTA_C]]="","",COUNTIF([1]!B_MSK[concat],db[[#This Row],[NB NOTA_C]]))</f>
        <v>#REF!</v>
      </c>
      <c r="I206" s="7" t="s">
        <v>1708</v>
      </c>
      <c r="J206" s="3" t="s">
        <v>3088</v>
      </c>
      <c r="K206" s="1" t="s">
        <v>2991</v>
      </c>
      <c r="N206" s="3"/>
      <c r="O206" s="1">
        <v>8</v>
      </c>
    </row>
    <row r="207" spans="1:15" ht="16.5" customHeight="1" x14ac:dyDescent="0.25">
      <c r="A207" s="3" t="str">
        <f>LOWER(SUBSTITUTE(SUBSTITUTE(SUBSTITUTE(SUBSTITUTE(SUBSTITUTE(SUBSTITUTE(db[[#This Row],[NB BM]]," ",),".",""),"-",""),"(",""),")",""),"/",""))</f>
        <v>bnote8102b520</v>
      </c>
      <c r="B207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07" s="3" t="str">
        <f>LOWER(SUBSTITUTE(SUBSTITUTE(SUBSTITUTE(SUBSTITUTE(SUBSTITUTE(SUBSTITUTE(SUBSTITUTE(SUBSTITUTE(SUBSTITUTE(db[[#This Row],[NB PAJAK]]," ",""),"-",""),"(",""),")",""),".",""),",",""),"/",""),"""",""),"+",""))</f>
        <v/>
      </c>
      <c r="D207" s="1" t="s">
        <v>3083</v>
      </c>
      <c r="E207" s="4" t="s">
        <v>3498</v>
      </c>
      <c r="F207" s="58"/>
      <c r="H207" s="32" t="e">
        <f>IF(db[[#This Row],[NB NOTA_C]]="","",COUNTIF([1]!B_MSK[concat],db[[#This Row],[NB NOTA_C]]))</f>
        <v>#REF!</v>
      </c>
      <c r="I207" s="7" t="s">
        <v>1708</v>
      </c>
      <c r="J207" s="3" t="s">
        <v>3088</v>
      </c>
      <c r="K207" s="1" t="s">
        <v>2991</v>
      </c>
      <c r="N207" s="3"/>
      <c r="O207" s="1">
        <v>8</v>
      </c>
    </row>
    <row r="208" spans="1:15" ht="16.5" customHeight="1" x14ac:dyDescent="0.25">
      <c r="A208" s="16" t="str">
        <f>LOWER(SUBSTITUTE(SUBSTITUTE(SUBSTITUTE(SUBSTITUTE(SUBSTITUTE(SUBSTITUTE(db[[#This Row],[NB BM]]," ",),".",""),"-",""),"(",""),")",""),"/",""))</f>
        <v>bnotetopla998hijau</v>
      </c>
      <c r="B208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" s="17" t="s">
        <v>4075</v>
      </c>
      <c r="E208" s="21" t="s">
        <v>4071</v>
      </c>
      <c r="F208" s="61"/>
      <c r="G208" s="17"/>
      <c r="H208" s="33" t="e">
        <f>IF(db[[#This Row],[NB NOTA_C]]="","",COUNTIF([1]!B_MSK[concat],db[[#This Row],[NB NOTA_C]]))</f>
        <v>#REF!</v>
      </c>
      <c r="I208" s="18" t="s">
        <v>1718</v>
      </c>
      <c r="J208" s="16" t="s">
        <v>1740</v>
      </c>
      <c r="K208" s="17" t="s">
        <v>2991</v>
      </c>
      <c r="L208" s="16"/>
      <c r="M208" s="16"/>
      <c r="N208" s="16"/>
      <c r="O208" s="1">
        <v>8</v>
      </c>
    </row>
    <row r="209" spans="1:15" ht="16.5" customHeight="1" x14ac:dyDescent="0.25">
      <c r="A209" s="16" t="str">
        <f>LOWER(SUBSTITUTE(SUBSTITUTE(SUBSTITUTE(SUBSTITUTE(SUBSTITUTE(SUBSTITUTE(db[[#This Row],[NB BM]]," ",),".",""),"-",""),"(",""),")",""),"/",""))</f>
        <v>bnotetopla998orange</v>
      </c>
      <c r="B209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0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" s="17" t="s">
        <v>4074</v>
      </c>
      <c r="E209" s="21" t="s">
        <v>4070</v>
      </c>
      <c r="F209" s="59"/>
      <c r="G209" s="17"/>
      <c r="H209" s="33" t="e">
        <f>IF(db[[#This Row],[NB NOTA_C]]="","",COUNTIF([1]!B_MSK[concat],db[[#This Row],[NB NOTA_C]]))</f>
        <v>#REF!</v>
      </c>
      <c r="I209" s="18" t="s">
        <v>1718</v>
      </c>
      <c r="J209" s="16" t="s">
        <v>1740</v>
      </c>
      <c r="K209" s="17" t="s">
        <v>2991</v>
      </c>
      <c r="L209" s="16"/>
      <c r="M209" s="16"/>
      <c r="N209" s="16"/>
      <c r="O209" s="1">
        <v>8</v>
      </c>
    </row>
    <row r="210" spans="1:15" ht="16.5" customHeight="1" x14ac:dyDescent="0.25">
      <c r="A210" s="16" t="str">
        <f>LOWER(SUBSTITUTE(SUBSTITUTE(SUBSTITUTE(SUBSTITUTE(SUBSTITUTE(SUBSTITUTE(db[[#This Row],[NB BM]]," ",),".",""),"-",""),"(",""),")",""),"/",""))</f>
        <v>bnotetopla998merah</v>
      </c>
      <c r="B210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10" s="16" t="str">
        <f>LOWER(SUBSTITUTE(SUBSTITUTE(SUBSTITUTE(SUBSTITUTE(SUBSTITUTE(SUBSTITUTE(SUBSTITUTE(SUBSTITUTE(SUBSTITUTE(db[[#This Row],[NB PAJAK]]," ",""),"-",""),"(",""),")",""),".",""),",",""),"/",""),"""",""),"+",""))</f>
        <v/>
      </c>
      <c r="D210" s="17" t="s">
        <v>4072</v>
      </c>
      <c r="E210" s="21" t="s">
        <v>4068</v>
      </c>
      <c r="F210" s="59"/>
      <c r="G210" s="17"/>
      <c r="H210" s="33" t="e">
        <f>IF(db[[#This Row],[NB NOTA_C]]="","",COUNTIF([1]!B_MSK[concat],db[[#This Row],[NB NOTA_C]]))</f>
        <v>#REF!</v>
      </c>
      <c r="I210" s="18" t="s">
        <v>1718</v>
      </c>
      <c r="J210" s="16" t="s">
        <v>1740</v>
      </c>
      <c r="K210" s="17" t="s">
        <v>2991</v>
      </c>
      <c r="L210" s="16"/>
      <c r="M210" s="16"/>
      <c r="N210" s="16"/>
      <c r="O210" s="1">
        <v>8</v>
      </c>
    </row>
    <row r="211" spans="1:15" ht="16.5" customHeight="1" x14ac:dyDescent="0.25">
      <c r="A211" s="16" t="str">
        <f>LOWER(SUBSTITUTE(SUBSTITUTE(SUBSTITUTE(SUBSTITUTE(SUBSTITUTE(SUBSTITUTE(db[[#This Row],[NB BM]]," ",),".",""),"-",""),"(",""),")",""),"/",""))</f>
        <v>bnotetopla998kuning</v>
      </c>
      <c r="B211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11" s="16" t="str">
        <f>LOWER(SUBSTITUTE(SUBSTITUTE(SUBSTITUTE(SUBSTITUTE(SUBSTITUTE(SUBSTITUTE(SUBSTITUTE(SUBSTITUTE(SUBSTITUTE(db[[#This Row],[NB PAJAK]]," ",""),"-",""),"(",""),")",""),".",""),",",""),"/",""),"""",""),"+",""))</f>
        <v/>
      </c>
      <c r="D211" s="17" t="s">
        <v>4073</v>
      </c>
      <c r="E211" s="21" t="s">
        <v>4069</v>
      </c>
      <c r="F211" s="59"/>
      <c r="G211" s="17"/>
      <c r="H211" s="33" t="e">
        <f>IF(db[[#This Row],[NB NOTA_C]]="","",COUNTIF([1]!B_MSK[concat],db[[#This Row],[NB NOTA_C]]))</f>
        <v>#REF!</v>
      </c>
      <c r="I211" s="18" t="s">
        <v>1718</v>
      </c>
      <c r="J211" s="16" t="s">
        <v>1740</v>
      </c>
      <c r="K211" s="17" t="s">
        <v>2991</v>
      </c>
      <c r="L211" s="16"/>
      <c r="M211" s="16"/>
      <c r="N211" s="16"/>
      <c r="O211" s="1">
        <v>8</v>
      </c>
    </row>
    <row r="212" spans="1:15" ht="16.5" customHeight="1" x14ac:dyDescent="0.25">
      <c r="A212" s="3" t="str">
        <f>LOWER(SUBSTITUTE(SUBSTITUTE(SUBSTITUTE(SUBSTITUTE(SUBSTITUTE(SUBSTITUTE(db[[#This Row],[NB BM]]," ",),".",""),"-",""),"(",""),")",""),"/",""))</f>
        <v>bnotea510h1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1020</v>
      </c>
      <c r="E212" s="4" t="s">
        <v>3499</v>
      </c>
      <c r="F212" s="58"/>
      <c r="H212" s="32" t="e">
        <f>IF(db[[#This Row],[NB NOTA_C]]="","",COUNTIF([1]!B_MSK[concat],db[[#This Row],[NB NOTA_C]]))</f>
        <v>#REF!</v>
      </c>
      <c r="I212" s="6" t="s">
        <v>1708</v>
      </c>
      <c r="J212" s="1" t="s">
        <v>1749</v>
      </c>
      <c r="K212" s="1" t="s">
        <v>2991</v>
      </c>
      <c r="N212" s="3"/>
      <c r="O212" s="1">
        <v>8</v>
      </c>
    </row>
    <row r="213" spans="1:15" ht="16.5" customHeight="1" x14ac:dyDescent="0.25">
      <c r="A213" s="3" t="str">
        <f>LOWER(SUBSTITUTE(SUBSTITUTE(SUBSTITUTE(SUBSTITUTE(SUBSTITUTE(SUBSTITUTE(db[[#This Row],[NB BM]]," ",),".",""),"-",""),"(",""),")",""),"/",""))</f>
        <v>bnotea510h1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1020</v>
      </c>
      <c r="E213" s="4" t="s">
        <v>1360</v>
      </c>
      <c r="F213" s="2"/>
      <c r="G213" s="1" t="s">
        <v>1697</v>
      </c>
      <c r="H213" s="32" t="e">
        <f>IF(db[[#This Row],[NB NOTA_C]]="","",COUNTIF([1]!B_MSK[concat],db[[#This Row],[NB NOTA_C]]))</f>
        <v>#REF!</v>
      </c>
      <c r="I213" s="6" t="s">
        <v>1708</v>
      </c>
      <c r="J213" s="1" t="s">
        <v>1749</v>
      </c>
      <c r="K213" s="1" t="s">
        <v>2991</v>
      </c>
      <c r="N213" s="3"/>
      <c r="O213" s="1">
        <v>8</v>
      </c>
    </row>
    <row r="214" spans="1:15" ht="16.5" customHeight="1" x14ac:dyDescent="0.25">
      <c r="A214" s="3" t="str">
        <f>LOWER(SUBSTITUTE(SUBSTITUTE(SUBSTITUTE(SUBSTITUTE(SUBSTITUTE(SUBSTITUTE(db[[#This Row],[NB BM]]," ",),".",""),"-",""),"(",""),")",""),"/",""))</f>
        <v>bindernotea51903bcbycycle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1053</v>
      </c>
      <c r="E214" s="4" t="s">
        <v>1393</v>
      </c>
      <c r="F214" s="58"/>
      <c r="G214" s="1" t="s">
        <v>1697</v>
      </c>
      <c r="H214" s="32" t="e">
        <f>IF(db[[#This Row],[NB NOTA_C]]="","",COUNTIF([1]!B_MSK[concat],db[[#This Row],[NB NOTA_C]]))</f>
        <v>#REF!</v>
      </c>
      <c r="I214" s="6" t="s">
        <v>1713</v>
      </c>
      <c r="J214" s="1" t="s">
        <v>1743</v>
      </c>
      <c r="K214" s="1" t="s">
        <v>2991</v>
      </c>
      <c r="N214" s="3"/>
      <c r="O214" s="1">
        <v>8</v>
      </c>
    </row>
    <row r="215" spans="1:15" ht="16.5" customHeight="1" x14ac:dyDescent="0.25">
      <c r="A215" s="3" t="str">
        <f>LOWER(SUBSTITUTE(SUBSTITUTE(SUBSTITUTE(SUBSTITUTE(SUBSTITUTE(SUBSTITUTE(db[[#This Row],[NB BM]]," ",),".",""),"-",""),"(",""),")",""),"/",""))</f>
        <v>bindernotea51903ctcity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1054</v>
      </c>
      <c r="E215" s="4" t="s">
        <v>1394</v>
      </c>
      <c r="F215" s="58"/>
      <c r="G215" s="1" t="s">
        <v>1697</v>
      </c>
      <c r="H215" s="32" t="e">
        <f>IF(db[[#This Row],[NB NOTA_C]]="","",COUNTIF([1]!B_MSK[concat],db[[#This Row],[NB NOTA_C]]))</f>
        <v>#REF!</v>
      </c>
      <c r="I215" s="6" t="s">
        <v>1713</v>
      </c>
      <c r="J215" s="1" t="s">
        <v>1743</v>
      </c>
      <c r="K215" s="1" t="s">
        <v>2991</v>
      </c>
      <c r="N215" s="3"/>
      <c r="O215" s="1">
        <v>8</v>
      </c>
    </row>
    <row r="216" spans="1:15" ht="16.5" customHeight="1" x14ac:dyDescent="0.25">
      <c r="A216" s="3" t="str">
        <f>LOWER(SUBSTITUTE(SUBSTITUTE(SUBSTITUTE(SUBSTITUTE(SUBSTITUTE(SUBSTITUTE(db[[#This Row],[NB BM]]," ",),".",""),"-",""),"(",""),")",""),"/",""))</f>
        <v>bnotea520h1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1021</v>
      </c>
      <c r="E216" s="4" t="s">
        <v>1361</v>
      </c>
      <c r="F216" s="2"/>
      <c r="G216" s="1" t="s">
        <v>1697</v>
      </c>
      <c r="H216" s="32" t="e">
        <f>IF(db[[#This Row],[NB NOTA_C]]="","",COUNTIF([1]!B_MSK[concat],db[[#This Row],[NB NOTA_C]]))</f>
        <v>#REF!</v>
      </c>
      <c r="I216" s="6" t="s">
        <v>1708</v>
      </c>
      <c r="J216" s="1" t="s">
        <v>1749</v>
      </c>
      <c r="K216" s="1" t="s">
        <v>2991</v>
      </c>
      <c r="N216" s="3"/>
      <c r="O216" s="1">
        <v>8</v>
      </c>
    </row>
    <row r="217" spans="1:15" ht="16.5" customHeight="1" x14ac:dyDescent="0.25">
      <c r="A217" s="3" t="str">
        <f>LOWER(SUBSTITUTE(SUBSTITUTE(SUBSTITUTE(SUBSTITUTE(SUBSTITUTE(SUBSTITUTE(db[[#This Row],[NB BM]]," ",),".",""),"-",""),"(",""),")",""),"/",""))</f>
        <v>bnotea520h3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1022</v>
      </c>
      <c r="E217" s="4" t="s">
        <v>1362</v>
      </c>
      <c r="F217" s="2"/>
      <c r="G217" s="1" t="s">
        <v>1697</v>
      </c>
      <c r="H217" s="32" t="e">
        <f>IF(db[[#This Row],[NB NOTA_C]]="","",COUNTIF([1]!B_MSK[concat],db[[#This Row],[NB NOTA_C]]))</f>
        <v>#REF!</v>
      </c>
      <c r="I217" s="6" t="s">
        <v>1708</v>
      </c>
      <c r="J217" s="1" t="s">
        <v>1749</v>
      </c>
      <c r="K217" s="1" t="s">
        <v>2991</v>
      </c>
      <c r="N217" s="3"/>
      <c r="O217" s="1">
        <v>8</v>
      </c>
    </row>
    <row r="218" spans="1:15" ht="16.5" customHeight="1" x14ac:dyDescent="0.25">
      <c r="A218" s="3" t="str">
        <f>LOWER(SUBSTITUTE(SUBSTITUTE(SUBSTITUTE(SUBSTITUTE(SUBSTITUTE(SUBSTITUTE(db[[#This Row],[NB BM]]," ",),".",""),"-",""),"(",""),")",""),"/",""))</f>
        <v>bnotea526h34wrkancing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1023</v>
      </c>
      <c r="E218" s="4" t="s">
        <v>1363</v>
      </c>
      <c r="F218" s="58"/>
      <c r="G218" s="1" t="s">
        <v>1697</v>
      </c>
      <c r="H218" s="32" t="e">
        <f>IF(db[[#This Row],[NB NOTA_C]]="","",COUNTIF([1]!B_MSK[concat],db[[#This Row],[NB NOTA_C]]))</f>
        <v>#REF!</v>
      </c>
      <c r="I218" s="6" t="s">
        <v>1703</v>
      </c>
      <c r="J218" s="1" t="s">
        <v>1749</v>
      </c>
      <c r="K218" s="1" t="s">
        <v>2991</v>
      </c>
      <c r="N218" s="3"/>
      <c r="O218" s="1">
        <v>8</v>
      </c>
    </row>
    <row r="219" spans="1:15" ht="16.5" customHeight="1" x14ac:dyDescent="0.25">
      <c r="A219" s="3" t="str">
        <f>LOWER(SUBSTITUTE(SUBSTITUTE(SUBSTITUTE(SUBSTITUTE(SUBSTITUTE(SUBSTITUTE(db[[#This Row],[NB BM]]," ",),".",""),"-",""),"(",""),")",""),"/",""))</f>
        <v>bindernotea5hp200sp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1055</v>
      </c>
      <c r="E219" s="4" t="s">
        <v>1395</v>
      </c>
      <c r="F219" s="58"/>
      <c r="G219" s="1" t="s">
        <v>1697</v>
      </c>
      <c r="H219" s="32" t="e">
        <f>IF(db[[#This Row],[NB NOTA_C]]="","",COUNTIF([1]!B_MSK[concat],db[[#This Row],[NB NOTA_C]]))</f>
        <v>#REF!</v>
      </c>
      <c r="I219" s="6" t="s">
        <v>1713</v>
      </c>
      <c r="J219" s="1" t="s">
        <v>1751</v>
      </c>
      <c r="K219" s="1" t="s">
        <v>2991</v>
      </c>
      <c r="N219" s="3"/>
      <c r="O219" s="1">
        <v>8</v>
      </c>
    </row>
    <row r="220" spans="1:15" ht="16.5" customHeight="1" x14ac:dyDescent="0.25">
      <c r="A220" s="3" t="str">
        <f>LOWER(SUBSTITUTE(SUBSTITUTE(SUBSTITUTE(SUBSTITUTE(SUBSTITUTE(SUBSTITUTE(db[[#This Row],[NB BM]]," ",),".",""),"-",""),"(",""),")",""),"/",""))</f>
        <v>bnoteb0159b526h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1024</v>
      </c>
      <c r="E220" s="4" t="s">
        <v>1364</v>
      </c>
      <c r="F220" s="58"/>
      <c r="G220" s="1" t="s">
        <v>1697</v>
      </c>
      <c r="H220" s="32" t="e">
        <f>IF(db[[#This Row],[NB NOTA_C]]="","",COUNTIF([1]!B_MSK[concat],db[[#This Row],[NB NOTA_C]]))</f>
        <v>#REF!</v>
      </c>
      <c r="I220" s="6" t="s">
        <v>1703</v>
      </c>
      <c r="J220" s="1" t="s">
        <v>1751</v>
      </c>
      <c r="K220" s="1" t="s">
        <v>2991</v>
      </c>
      <c r="N220" s="3"/>
      <c r="O220" s="1">
        <v>8</v>
      </c>
    </row>
    <row r="221" spans="1:15" ht="16.5" customHeight="1" x14ac:dyDescent="0.25">
      <c r="A221" s="3" t="str">
        <f>LOWER(SUBSTITUTE(SUBSTITUTE(SUBSTITUTE(SUBSTITUTE(SUBSTITUTE(SUBSTITUTE(db[[#This Row],[NB BM]]," ",),".",""),"-",""),"(",""),")",""),"/",""))</f>
        <v>bnoteb0160b526h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1025</v>
      </c>
      <c r="E221" s="4" t="s">
        <v>1365</v>
      </c>
      <c r="F221" s="2"/>
      <c r="G221" s="1" t="s">
        <v>1697</v>
      </c>
      <c r="H221" s="32" t="e">
        <f>IF(db[[#This Row],[NB NOTA_C]]="","",COUNTIF([1]!B_MSK[concat],db[[#This Row],[NB NOTA_C]]))</f>
        <v>#REF!</v>
      </c>
      <c r="I221" s="6" t="s">
        <v>1703</v>
      </c>
      <c r="J221" s="1" t="s">
        <v>1751</v>
      </c>
      <c r="K221" s="1" t="s">
        <v>2991</v>
      </c>
      <c r="N221" s="3"/>
      <c r="O221" s="1">
        <v>8</v>
      </c>
    </row>
    <row r="222" spans="1:15" ht="16.5" customHeight="1" x14ac:dyDescent="0.25">
      <c r="A222" s="3" t="str">
        <f>LOWER(SUBSTITUTE(SUBSTITUTE(SUBSTITUTE(SUBSTITUTE(SUBSTITUTE(SUBSTITUTE(db[[#This Row],[NB BM]]," ",),".",""),"-",""),"(",""),")",""),"/",""))</f>
        <v>bnoteb0164a53wr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2362</v>
      </c>
      <c r="E222" s="4" t="s">
        <v>2359</v>
      </c>
      <c r="F222" s="58"/>
      <c r="H222" s="32" t="e">
        <f>IF(db[[#This Row],[NB NOTA_C]]="","",COUNTIF([1]!B_MSK[concat],db[[#This Row],[NB NOTA_C]]))</f>
        <v>#REF!</v>
      </c>
      <c r="I222" s="7" t="s">
        <v>1732</v>
      </c>
      <c r="J222" s="3" t="s">
        <v>1749</v>
      </c>
      <c r="K222" s="1" t="s">
        <v>2991</v>
      </c>
      <c r="N222" s="3"/>
      <c r="O222" s="1">
        <v>8</v>
      </c>
    </row>
    <row r="223" spans="1:15" ht="16.5" customHeight="1" x14ac:dyDescent="0.25">
      <c r="A223" s="3" t="str">
        <f>LOWER(SUBSTITUTE(SUBSTITUTE(SUBSTITUTE(SUBSTITUTE(SUBSTITUTE(SUBSTITUTE(db[[#This Row],[NB BM]]," ",),".",""),"-",""),"(",""),")",""),"/",""))</f>
        <v>bnoteb0164a54wr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2361</v>
      </c>
      <c r="E223" s="4" t="s">
        <v>2358</v>
      </c>
      <c r="F223" s="2"/>
      <c r="H223" s="32" t="e">
        <f>IF(db[[#This Row],[NB NOTA_C]]="","",COUNTIF([1]!B_MSK[concat],db[[#This Row],[NB NOTA_C]]))</f>
        <v>#REF!</v>
      </c>
      <c r="I223" s="7" t="s">
        <v>1732</v>
      </c>
      <c r="J223" s="3" t="s">
        <v>1749</v>
      </c>
      <c r="K223" s="1" t="s">
        <v>2991</v>
      </c>
      <c r="N223" s="3"/>
      <c r="O223" s="1">
        <v>8</v>
      </c>
    </row>
    <row r="224" spans="1:15" ht="16.5" customHeight="1" x14ac:dyDescent="0.25">
      <c r="A224" s="3" t="str">
        <f>LOWER(SUBSTITUTE(SUBSTITUTE(SUBSTITUTE(SUBSTITUTE(SUBSTITUTE(SUBSTITUTE(db[[#This Row],[NB BM]]," ",),".",""),"-",""),"(",""),")",""),"/",""))</f>
        <v>bindernoteb0164b5pantone3w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2466</v>
      </c>
      <c r="E224" s="4" t="s">
        <v>2465</v>
      </c>
      <c r="F224" s="58"/>
      <c r="H224" s="32" t="e">
        <f>IF(db[[#This Row],[NB NOTA_C]]="","",COUNTIF([1]!B_MSK[concat],db[[#This Row],[NB NOTA_C]]))</f>
        <v>#REF!</v>
      </c>
      <c r="I224" s="6" t="s">
        <v>1710</v>
      </c>
      <c r="J224" s="1" t="s">
        <v>1749</v>
      </c>
      <c r="K224" s="1" t="s">
        <v>2991</v>
      </c>
      <c r="N224" s="3"/>
      <c r="O224" s="1">
        <v>7</v>
      </c>
    </row>
    <row r="225" spans="1:15" ht="16.5" customHeight="1" x14ac:dyDescent="0.25">
      <c r="A225" s="3" t="str">
        <f>LOWER(SUBSTITUTE(SUBSTITUTE(SUBSTITUTE(SUBSTITUTE(SUBSTITUTE(SUBSTITUTE(db[[#This Row],[NB BM]]," ",),".",""),"-",""),"(",""),")",""),"/",""))</f>
        <v>bindernoteb0164a5pantone4w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1056</v>
      </c>
      <c r="E225" s="4" t="s">
        <v>1396</v>
      </c>
      <c r="F225" s="58"/>
      <c r="G225" s="1" t="s">
        <v>1697</v>
      </c>
      <c r="H225" s="32" t="e">
        <f>IF(db[[#This Row],[NB NOTA_C]]="","",COUNTIF([1]!B_MSK[concat],db[[#This Row],[NB NOTA_C]]))</f>
        <v>#REF!</v>
      </c>
      <c r="I225" s="6" t="s">
        <v>1708</v>
      </c>
      <c r="J225" s="1" t="s">
        <v>1749</v>
      </c>
      <c r="K225" s="1" t="s">
        <v>2991</v>
      </c>
      <c r="N225" s="3"/>
      <c r="O225" s="1">
        <v>7</v>
      </c>
    </row>
    <row r="226" spans="1:15" ht="16.5" customHeight="1" x14ac:dyDescent="0.25">
      <c r="A226" s="3" t="str">
        <f>LOWER(SUBSTITUTE(SUBSTITUTE(SUBSTITUTE(SUBSTITUTE(SUBSTITUTE(SUBSTITUTE(db[[#This Row],[NB BM]]," ",),".",""),"-",""),"(",""),")",""),"/",""))</f>
        <v>bnoteb0164b54wr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2360</v>
      </c>
      <c r="E226" s="4" t="s">
        <v>2357</v>
      </c>
      <c r="F226" s="2"/>
      <c r="H226" s="32" t="e">
        <f>IF(db[[#This Row],[NB NOTA_C]]="","",COUNTIF([1]!B_MSK[concat],db[[#This Row],[NB NOTA_C]]))</f>
        <v>#REF!</v>
      </c>
      <c r="I226" s="7" t="s">
        <v>1732</v>
      </c>
      <c r="J226" s="3" t="s">
        <v>1751</v>
      </c>
      <c r="K226" s="1" t="s">
        <v>2991</v>
      </c>
      <c r="N226" s="3"/>
      <c r="O226" s="1">
        <v>7</v>
      </c>
    </row>
    <row r="227" spans="1:15" ht="16.5" customHeight="1" x14ac:dyDescent="0.25">
      <c r="A227" s="3" t="str">
        <f>LOWER(SUBSTITUTE(SUBSTITUTE(SUBSTITUTE(SUBSTITUTE(SUBSTITUTE(SUBSTITUTE(db[[#This Row],[NB BM]]," ",),".",""),"-",""),"(",""),")",""),"/",""))</f>
        <v>bindernoteb0164b5pantone4w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1057</v>
      </c>
      <c r="E227" s="4" t="s">
        <v>1397</v>
      </c>
      <c r="F227" s="58"/>
      <c r="G227" s="1" t="s">
        <v>1697</v>
      </c>
      <c r="H227" s="32" t="e">
        <f>IF(db[[#This Row],[NB NOTA_C]]="","",COUNTIF([1]!B_MSK[concat],db[[#This Row],[NB NOTA_C]]))</f>
        <v>#REF!</v>
      </c>
      <c r="I227" s="6" t="s">
        <v>1708</v>
      </c>
      <c r="J227" s="1" t="s">
        <v>1751</v>
      </c>
      <c r="K227" s="1" t="s">
        <v>2991</v>
      </c>
      <c r="N227" s="3"/>
      <c r="O227" s="1">
        <v>7</v>
      </c>
    </row>
    <row r="228" spans="1:15" ht="16.5" customHeight="1" x14ac:dyDescent="0.25">
      <c r="A228" s="3" t="str">
        <f>LOWER(SUBSTITUTE(SUBSTITUTE(SUBSTITUTE(SUBSTITUTE(SUBSTITUTE(SUBSTITUTE(db[[#This Row],[NB BM]]," ",),".",""),"-",""),"(",""),")",""),"/",""))</f>
        <v>bindernoteb01744b5jx3t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1058</v>
      </c>
      <c r="E228" s="4" t="s">
        <v>1398</v>
      </c>
      <c r="F228" s="58"/>
      <c r="G228" s="1" t="s">
        <v>1697</v>
      </c>
      <c r="H228" s="32" t="e">
        <f>IF(db[[#This Row],[NB NOTA_C]]="","",COUNTIF([1]!B_MSK[concat],db[[#This Row],[NB NOTA_C]]))</f>
        <v>#REF!</v>
      </c>
      <c r="I228" s="6" t="s">
        <v>1708</v>
      </c>
      <c r="J228" s="1" t="s">
        <v>1751</v>
      </c>
      <c r="K228" s="1" t="s">
        <v>2991</v>
      </c>
      <c r="N228" s="3"/>
      <c r="O228" s="1">
        <v>7</v>
      </c>
    </row>
    <row r="229" spans="1:15" ht="16.5" customHeight="1" x14ac:dyDescent="0.25">
      <c r="A229" s="3" t="str">
        <f>LOWER(SUBSTITUTE(SUBSTITUTE(SUBSTITUTE(SUBSTITUTE(SUBSTITUTE(SUBSTITUTE(db[[#This Row],[NB BM]]," ",),".",""),"-",""),"(",""),")",""),"/",""))</f>
        <v>bnoteb0174b5jx3wr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1026</v>
      </c>
      <c r="E229" s="4" t="s">
        <v>1366</v>
      </c>
      <c r="F229" s="58"/>
      <c r="G229" s="1" t="s">
        <v>1697</v>
      </c>
      <c r="H229" s="32" t="e">
        <f>IF(db[[#This Row],[NB NOTA_C]]="","",COUNTIF([1]!B_MSK[concat],db[[#This Row],[NB NOTA_C]]))</f>
        <v>#REF!</v>
      </c>
      <c r="I229" s="6" t="s">
        <v>1708</v>
      </c>
      <c r="J229" s="1" t="s">
        <v>1751</v>
      </c>
      <c r="K229" s="1" t="s">
        <v>2991</v>
      </c>
      <c r="N229" s="3"/>
      <c r="O229" s="1">
        <v>7</v>
      </c>
    </row>
    <row r="230" spans="1:15" ht="16.5" customHeight="1" x14ac:dyDescent="0.25">
      <c r="A230" s="3" t="str">
        <f>LOWER(SUBSTITUTE(SUBSTITUTE(SUBSTITUTE(SUBSTITUTE(SUBSTITUTE(SUBSTITUTE(db[[#This Row],[NB BM]]," ",),".",""),"-",""),"(",""),")",""),"/",""))</f>
        <v>bnoteb0181a5gelinplastik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3717</v>
      </c>
      <c r="E230" s="4" t="s">
        <v>3714</v>
      </c>
      <c r="F230" s="58"/>
      <c r="H230" s="34" t="e">
        <f>IF(db[[#This Row],[NB NOTA_C]]="","",COUNTIF([1]!B_MSK[concat],db[[#This Row],[NB NOTA_C]]))</f>
        <v>#REF!</v>
      </c>
      <c r="I230" s="7" t="s">
        <v>1708</v>
      </c>
      <c r="J230" s="3" t="s">
        <v>1749</v>
      </c>
      <c r="K230" s="1" t="s">
        <v>2991</v>
      </c>
      <c r="L230" s="3"/>
      <c r="M230" s="3"/>
      <c r="N230" s="3"/>
      <c r="O230" s="1">
        <v>7</v>
      </c>
    </row>
    <row r="231" spans="1:15" ht="16.5" customHeight="1" x14ac:dyDescent="0.25">
      <c r="A231" s="3" t="str">
        <f>LOWER(SUBSTITUTE(SUBSTITUTE(SUBSTITUTE(SUBSTITUTE(SUBSTITUTE(SUBSTITUTE(db[[#This Row],[NB BM]]," ",),".",""),"-",""),"(",""),")",""),"/",""))</f>
        <v>bnoteb0181b5gelinplastik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3716</v>
      </c>
      <c r="E231" s="4" t="s">
        <v>3715</v>
      </c>
      <c r="F231" s="58"/>
      <c r="H231" s="34" t="e">
        <f>IF(db[[#This Row],[NB NOTA_C]]="","",COUNTIF([1]!B_MSK[concat],db[[#This Row],[NB NOTA_C]]))</f>
        <v>#REF!</v>
      </c>
      <c r="I231" s="7" t="s">
        <v>1708</v>
      </c>
      <c r="J231" s="3" t="s">
        <v>1751</v>
      </c>
      <c r="K231" s="1" t="s">
        <v>2991</v>
      </c>
      <c r="L231" s="3"/>
      <c r="M231" s="3"/>
      <c r="N231" s="3"/>
      <c r="O231" s="1">
        <v>7</v>
      </c>
    </row>
    <row r="232" spans="1:15" ht="16.5" customHeight="1" x14ac:dyDescent="0.25">
      <c r="A232" s="3" t="str">
        <f>LOWER(SUBSTITUTE(SUBSTITUTE(SUBSTITUTE(SUBSTITUTE(SUBSTITUTE(SUBSTITUTE(db[[#This Row],[NB BM]]," ",),".",""),"-",""),"(",""),")",""),"/",""))</f>
        <v>bnoteb526hynb5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1027</v>
      </c>
      <c r="E232" s="4" t="s">
        <v>1367</v>
      </c>
      <c r="F232" s="58"/>
      <c r="G232" s="1" t="s">
        <v>1697</v>
      </c>
      <c r="H232" s="32" t="e">
        <f>IF(db[[#This Row],[NB NOTA_C]]="","",COUNTIF([1]!B_MSK[concat],db[[#This Row],[NB NOTA_C]]))</f>
        <v>#REF!</v>
      </c>
      <c r="I232" s="6" t="s">
        <v>1708</v>
      </c>
      <c r="J232" s="1" t="s">
        <v>1751</v>
      </c>
      <c r="K232" s="1" t="s">
        <v>2991</v>
      </c>
      <c r="N232" s="3"/>
      <c r="O232" s="1">
        <v>7</v>
      </c>
    </row>
    <row r="233" spans="1:15" ht="16.5" customHeight="1" x14ac:dyDescent="0.25">
      <c r="A233" s="3" t="str">
        <f>LOWER(SUBSTITUTE(SUBSTITUTE(SUBSTITUTE(SUBSTITUTE(SUBSTITUTE(SUBSTITUTE(db[[#This Row],[NB BM]]," ",),".",""),"-",""),"(",""),")",""),"/",""))</f>
        <v>bnoteb526hynb5polos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1028</v>
      </c>
      <c r="E233" s="4" t="s">
        <v>1368</v>
      </c>
      <c r="F233" s="2"/>
      <c r="G233" s="1" t="s">
        <v>1697</v>
      </c>
      <c r="H233" s="32" t="e">
        <f>IF(db[[#This Row],[NB NOTA_C]]="","",COUNTIF([1]!B_MSK[concat],db[[#This Row],[NB NOTA_C]]))</f>
        <v>#REF!</v>
      </c>
      <c r="I233" s="6" t="s">
        <v>1708</v>
      </c>
      <c r="J233" s="1" t="s">
        <v>1751</v>
      </c>
      <c r="K233" s="1" t="s">
        <v>2991</v>
      </c>
      <c r="N233" s="3"/>
      <c r="O233" s="1">
        <v>7</v>
      </c>
    </row>
    <row r="234" spans="1:15" x14ac:dyDescent="0.25">
      <c r="A234" s="3" t="str">
        <f>LOWER(SUBSTITUTE(SUBSTITUTE(SUBSTITUTE(SUBSTITUTE(SUBSTITUTE(SUBSTITUTE(db[[#This Row],[NB BM]]," ",),".",""),"-",""),"(",""),")",""),"/",""))</f>
        <v>bnoteb526h3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1029</v>
      </c>
      <c r="E234" s="4" t="s">
        <v>1369</v>
      </c>
      <c r="F234" s="2"/>
      <c r="G234" s="1" t="s">
        <v>1697</v>
      </c>
      <c r="H234" s="32" t="e">
        <f>IF(db[[#This Row],[NB NOTA_C]]="","",COUNTIF([1]!B_MSK[concat],db[[#This Row],[NB NOTA_C]]))</f>
        <v>#REF!</v>
      </c>
      <c r="I234" s="6" t="s">
        <v>1708</v>
      </c>
      <c r="J234" s="1" t="s">
        <v>1751</v>
      </c>
      <c r="K234" s="1" t="s">
        <v>2991</v>
      </c>
      <c r="N234" s="3"/>
      <c r="O234" s="1">
        <v>7</v>
      </c>
    </row>
    <row r="235" spans="1:15" ht="16.5" customHeight="1" x14ac:dyDescent="0.25">
      <c r="A235" s="3" t="str">
        <f>LOWER(SUBSTITUTE(SUBSTITUTE(SUBSTITUTE(SUBSTITUTE(SUBSTITUTE(SUBSTITUTE(db[[#This Row],[NB BM]]," ",),".",""),"-",""),"(",""),")",""),"/",""))</f>
        <v>bnoteb526h34wrkancing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1030</v>
      </c>
      <c r="E235" s="4" t="s">
        <v>1370</v>
      </c>
      <c r="F235" s="58"/>
      <c r="G235" s="1" t="s">
        <v>1697</v>
      </c>
      <c r="H235" s="32" t="e">
        <f>IF(db[[#This Row],[NB NOTA_C]]="","",COUNTIF([1]!B_MSK[concat],db[[#This Row],[NB NOTA_C]]))</f>
        <v>#REF!</v>
      </c>
      <c r="I235" s="6" t="s">
        <v>1703</v>
      </c>
      <c r="J235" s="1" t="s">
        <v>1751</v>
      </c>
      <c r="K235" s="1" t="s">
        <v>2991</v>
      </c>
      <c r="N235" s="3"/>
      <c r="O235" s="1">
        <v>7</v>
      </c>
    </row>
    <row r="236" spans="1:15" ht="16.5" customHeight="1" x14ac:dyDescent="0.25">
      <c r="A236" s="3" t="str">
        <f>LOWER(SUBSTITUTE(SUBSTITUTE(SUBSTITUTE(SUBSTITUTE(SUBSTITUTE(SUBSTITUTE(db[[#This Row],[NB BM]]," ",),".",""),"-",""),"(",""),")",""),"/",""))</f>
        <v>bnoteb526mynb5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3035</v>
      </c>
      <c r="E236" s="4" t="s">
        <v>3034</v>
      </c>
      <c r="F236" s="58"/>
      <c r="G236" s="1" t="s">
        <v>1697</v>
      </c>
      <c r="H236" s="32" t="e">
        <f>IF(db[[#This Row],[NB NOTA_C]]="","",COUNTIF([1]!B_MSK[concat],db[[#This Row],[NB NOTA_C]]))</f>
        <v>#REF!</v>
      </c>
      <c r="I236" s="7" t="s">
        <v>1708</v>
      </c>
      <c r="J236" s="3" t="s">
        <v>1751</v>
      </c>
      <c r="K236" s="1" t="s">
        <v>2991</v>
      </c>
      <c r="N236" s="3"/>
      <c r="O236" s="1">
        <v>7</v>
      </c>
    </row>
    <row r="237" spans="1:15" x14ac:dyDescent="0.25">
      <c r="A237" s="3" t="str">
        <f>LOWER(SUBSTITUTE(SUBSTITUTE(SUBSTITUTE(SUBSTITUTE(SUBSTITUTE(SUBSTITUTE(db[[#This Row],[NB BM]]," ",),".",""),"-",""),"(",""),")",""),"/",""))</f>
        <v>bnotebatikhtb</v>
      </c>
      <c r="B237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37" s="3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4544</v>
      </c>
      <c r="E237" s="4" t="s">
        <v>4543</v>
      </c>
      <c r="F237" s="58"/>
      <c r="G237" s="1" t="s">
        <v>1697</v>
      </c>
      <c r="H237" s="34" t="e">
        <f>IF(db[[#This Row],[NB NOTA_C]]="","",COUNTIF([1]!B_MSK[concat],db[[#This Row],[NB NOTA_C]]))</f>
        <v>#REF!</v>
      </c>
      <c r="I237" s="7" t="s">
        <v>1716</v>
      </c>
      <c r="J237" s="3" t="s">
        <v>4545</v>
      </c>
      <c r="K237" s="1" t="s">
        <v>2991</v>
      </c>
      <c r="L237" s="3"/>
      <c r="M237" s="3"/>
      <c r="N237" s="3"/>
      <c r="O237" s="1">
        <v>7</v>
      </c>
    </row>
    <row r="238" spans="1:15" x14ac:dyDescent="0.25">
      <c r="A238" s="16" t="str">
        <f>LOWER(SUBSTITUTE(SUBSTITUTE(SUBSTITUTE(SUBSTITUTE(SUBSTITUTE(SUBSTITUTE(db[[#This Row],[NB BM]]," ",),".",""),"-",""),"(",""),")",""),"/",""))</f>
        <v>bnotebatik7b</v>
      </c>
      <c r="B238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38" s="16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4576</v>
      </c>
      <c r="E238" s="21" t="s">
        <v>4575</v>
      </c>
      <c r="F238" s="59"/>
      <c r="G238" s="1" t="s">
        <v>1697</v>
      </c>
      <c r="H238" s="33" t="e">
        <f>IF(db[[#This Row],[NB NOTA_C]]="","",COUNTIF([1]!B_MSK[concat],db[[#This Row],[NB NOTA_C]]))</f>
        <v>#REF!</v>
      </c>
      <c r="I238" s="7" t="s">
        <v>4577</v>
      </c>
      <c r="J238" s="3" t="s">
        <v>4578</v>
      </c>
      <c r="K238" s="1" t="s">
        <v>2991</v>
      </c>
      <c r="L238" s="16"/>
      <c r="M238" s="16"/>
      <c r="N238" s="16"/>
      <c r="O238" s="1">
        <v>7</v>
      </c>
    </row>
    <row r="239" spans="1:15" x14ac:dyDescent="0.25">
      <c r="A239" s="3" t="str">
        <f>LOWER(SUBSTITUTE(SUBSTITUTE(SUBSTITUTE(SUBSTITUTE(SUBSTITUTE(SUBSTITUTE(db[[#This Row],[NB BM]]," ",),".",""),"-",""),"(",""),")",""),"/",""))</f>
        <v>bnotefphy001a560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1031</v>
      </c>
      <c r="E239" s="4" t="s">
        <v>1371</v>
      </c>
      <c r="F239" s="2"/>
      <c r="G239" s="1" t="s">
        <v>1697</v>
      </c>
      <c r="H239" s="32" t="e">
        <f>IF(db[[#This Row],[NB NOTA_C]]="","",COUNTIF([1]!B_MSK[concat],db[[#This Row],[NB NOTA_C]]))</f>
        <v>#REF!</v>
      </c>
      <c r="I239" s="6" t="s">
        <v>1708</v>
      </c>
      <c r="J239" s="1" t="s">
        <v>1749</v>
      </c>
      <c r="K239" s="1" t="s">
        <v>2991</v>
      </c>
      <c r="N239" s="3"/>
      <c r="O239" s="1">
        <v>7</v>
      </c>
    </row>
    <row r="240" spans="1:15" ht="16.5" customHeight="1" x14ac:dyDescent="0.25">
      <c r="A240" s="3" t="str">
        <f>LOWER(SUBSTITUTE(SUBSTITUTE(SUBSTITUTE(SUBSTITUTE(SUBSTITUTE(SUBSTITUTE(db[[#This Row],[NB BM]]," ",),".",""),"-",""),"(",""),")",""),"/",""))</f>
        <v>bnotefphy001b560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1032</v>
      </c>
      <c r="E240" s="4" t="s">
        <v>1372</v>
      </c>
      <c r="F240" s="58"/>
      <c r="G240" s="1" t="s">
        <v>1697</v>
      </c>
      <c r="H240" s="32" t="e">
        <f>IF(db[[#This Row],[NB NOTA_C]]="","",COUNTIF([1]!B_MSK[concat],db[[#This Row],[NB NOTA_C]]))</f>
        <v>#REF!</v>
      </c>
      <c r="I240" s="6" t="s">
        <v>1708</v>
      </c>
      <c r="J240" s="1" t="s">
        <v>1751</v>
      </c>
      <c r="K240" s="1" t="s">
        <v>2991</v>
      </c>
      <c r="N240" s="3"/>
      <c r="O240" s="1">
        <v>7</v>
      </c>
    </row>
    <row r="241" spans="1:15" ht="16.5" customHeight="1" x14ac:dyDescent="0.25">
      <c r="A241" s="3" t="str">
        <f>LOWER(SUBSTITUTE(SUBSTITUTE(SUBSTITUTE(SUBSTITUTE(SUBSTITUTE(SUBSTITUTE(db[[#This Row],[NB BM]]," ",),".",""),"-",""),"(",""),")",""),"/",""))</f>
        <v>bnotefphy002a560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1033</v>
      </c>
      <c r="E241" s="4" t="s">
        <v>1373</v>
      </c>
      <c r="F241" s="58"/>
      <c r="G241" s="1" t="s">
        <v>1697</v>
      </c>
      <c r="H241" s="32" t="e">
        <f>IF(db[[#This Row],[NB NOTA_C]]="","",COUNTIF([1]!B_MSK[concat],db[[#This Row],[NB NOTA_C]]))</f>
        <v>#REF!</v>
      </c>
      <c r="I241" s="6" t="s">
        <v>1708</v>
      </c>
      <c r="J241" s="1" t="s">
        <v>1749</v>
      </c>
      <c r="K241" s="1" t="s">
        <v>2991</v>
      </c>
      <c r="N241" s="3"/>
      <c r="O241" s="1">
        <v>7</v>
      </c>
    </row>
    <row r="242" spans="1:15" ht="16.5" customHeight="1" x14ac:dyDescent="0.25">
      <c r="A242" s="3" t="str">
        <f>LOWER(SUBSTITUTE(SUBSTITUTE(SUBSTITUTE(SUBSTITUTE(SUBSTITUTE(SUBSTITUTE(db[[#This Row],[NB BM]]," ",),".",""),"-",""),"(",""),")",""),"/",""))</f>
        <v>bnotefphy002b560</v>
      </c>
      <c r="B242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42" s="3" t="str">
        <f>LOWER(SUBSTITUTE(SUBSTITUTE(SUBSTITUTE(SUBSTITUTE(SUBSTITUTE(SUBSTITUTE(SUBSTITUTE(SUBSTITUTE(SUBSTITUTE(db[[#This Row],[NB PAJAK]]," ",""),"-",""),"(",""),")",""),".",""),",",""),"/",""),"""",""),"+",""))</f>
        <v/>
      </c>
      <c r="D242" s="1" t="s">
        <v>1034</v>
      </c>
      <c r="E242" s="4" t="s">
        <v>1374</v>
      </c>
      <c r="F242" s="58"/>
      <c r="G242" s="1" t="s">
        <v>1697</v>
      </c>
      <c r="H242" s="32" t="e">
        <f>IF(db[[#This Row],[NB NOTA_C]]="","",COUNTIF([1]!B_MSK[concat],db[[#This Row],[NB NOTA_C]]))</f>
        <v>#REF!</v>
      </c>
      <c r="I242" s="6" t="s">
        <v>1708</v>
      </c>
      <c r="J242" s="1" t="s">
        <v>1751</v>
      </c>
      <c r="K242" s="1" t="s">
        <v>2991</v>
      </c>
      <c r="N242" s="3"/>
      <c r="O242" s="1">
        <v>7</v>
      </c>
    </row>
    <row r="243" spans="1:15" ht="16.5" customHeight="1" x14ac:dyDescent="0.25">
      <c r="A243" s="16" t="str">
        <f>LOWER(SUBSTITUTE(SUBSTITUTE(SUBSTITUTE(SUBSTITUTE(SUBSTITUTE(SUBSTITUTE(db[[#This Row],[NB BM]]," ",),".",""),"-",""),"(",""),")",""),"/",""))</f>
        <v>bnotegastaa51510jhjahit</v>
      </c>
      <c r="B243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43" s="16" t="str">
        <f>LOWER(SUBSTITUTE(SUBSTITUTE(SUBSTITUTE(SUBSTITUTE(SUBSTITUTE(SUBSTITUTE(SUBSTITUTE(SUBSTITUTE(SUBSTITUTE(db[[#This Row],[NB PAJAK]]," ",""),"-",""),"(",""),")",""),".",""),",",""),"/",""),"""",""),"+",""))</f>
        <v/>
      </c>
      <c r="D243" s="17" t="s">
        <v>3828</v>
      </c>
      <c r="E243" s="21" t="s">
        <v>3810</v>
      </c>
      <c r="F243" s="59"/>
      <c r="G243" s="17"/>
      <c r="H243" s="33" t="e">
        <f>IF(db[[#This Row],[NB NOTA_C]]="","",COUNTIF([1]!B_MSK[concat],db[[#This Row],[NB NOTA_C]]))</f>
        <v>#REF!</v>
      </c>
      <c r="I243" s="18" t="s">
        <v>1713</v>
      </c>
      <c r="J243" s="16" t="s">
        <v>1742</v>
      </c>
      <c r="K243" s="17" t="s">
        <v>2991</v>
      </c>
      <c r="L243" s="16"/>
      <c r="M243" s="16"/>
      <c r="N243" s="16"/>
      <c r="O243" s="1">
        <v>7</v>
      </c>
    </row>
    <row r="244" spans="1:15" ht="16.5" customHeight="1" x14ac:dyDescent="0.25">
      <c r="A244" s="12" t="str">
        <f>LOWER(SUBSTITUTE(SUBSTITUTE(SUBSTITUTE(SUBSTITUTE(SUBSTITUTE(SUBSTITUTE(db[[#This Row],[NB BM]]," ",),".",""),"-",""),"(",""),")",""),"/",""))</f>
        <v>bnotegastaa5hf200sp</v>
      </c>
      <c r="B244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44" s="12" t="str">
        <f>LOWER(SUBSTITUTE(SUBSTITUTE(SUBSTITUTE(SUBSTITUTE(SUBSTITUTE(SUBSTITUTE(SUBSTITUTE(SUBSTITUTE(SUBSTITUTE(db[[#This Row],[NB PAJAK]]," ",""),"-",""),"(",""),")",""),".",""),",",""),"/",""),"""",""),"+",""))</f>
        <v/>
      </c>
      <c r="D244" s="13" t="s">
        <v>3677</v>
      </c>
      <c r="E244" s="22" t="s">
        <v>3676</v>
      </c>
      <c r="F244" s="66"/>
      <c r="G244" s="13"/>
      <c r="H244" s="35" t="e">
        <f>IF(db[[#This Row],[NB NOTA_C]]="","",COUNTIF([1]!B_MSK[concat],db[[#This Row],[NB NOTA_C]]))</f>
        <v>#REF!</v>
      </c>
      <c r="I244" s="14" t="s">
        <v>1713</v>
      </c>
      <c r="J244" s="12" t="s">
        <v>1751</v>
      </c>
      <c r="K244" s="13" t="s">
        <v>2991</v>
      </c>
      <c r="L244" s="12"/>
      <c r="M244" s="12"/>
      <c r="N244" s="12"/>
      <c r="O244" s="1">
        <v>7</v>
      </c>
    </row>
    <row r="245" spans="1:15" ht="16.5" customHeight="1" x14ac:dyDescent="0.25">
      <c r="A245" s="16" t="str">
        <f>LOWER(SUBSTITUTE(SUBSTITUTE(SUBSTITUTE(SUBSTITUTE(SUBSTITUTE(SUBSTITUTE(db[[#This Row],[NB BM]]," ",),".",""),"-",""),"(",""),")",""),"/",""))</f>
        <v>bnotegastaa5hp2005p</v>
      </c>
      <c r="B245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45" s="16" t="str">
        <f>LOWER(SUBSTITUTE(SUBSTITUTE(SUBSTITUTE(SUBSTITUTE(SUBSTITUTE(SUBSTITUTE(SUBSTITUTE(SUBSTITUTE(SUBSTITUTE(db[[#This Row],[NB PAJAK]]," ",""),"-",""),"(",""),")",""),".",""),",",""),"/",""),"""",""),"+",""))</f>
        <v/>
      </c>
      <c r="D245" s="17" t="s">
        <v>3818</v>
      </c>
      <c r="E245" s="21" t="s">
        <v>3800</v>
      </c>
      <c r="F245" s="61"/>
      <c r="G245" s="17"/>
      <c r="H245" s="33" t="e">
        <f>IF(db[[#This Row],[NB NOTA_C]]="","",COUNTIF([1]!B_MSK[concat],db[[#This Row],[NB NOTA_C]]))</f>
        <v>#REF!</v>
      </c>
      <c r="I245" s="18" t="s">
        <v>1713</v>
      </c>
      <c r="J245" s="16" t="s">
        <v>1751</v>
      </c>
      <c r="K245" s="17" t="s">
        <v>2991</v>
      </c>
      <c r="L245" s="16"/>
      <c r="M245" s="16"/>
      <c r="N245" s="16"/>
      <c r="O245" s="1">
        <v>7</v>
      </c>
    </row>
    <row r="246" spans="1:15" ht="16.5" customHeight="1" x14ac:dyDescent="0.25">
      <c r="A246" s="3" t="str">
        <f>LOWER(SUBSTITUTE(SUBSTITUTE(SUBSTITUTE(SUBSTITUTE(SUBSTITUTE(SUBSTITUTE(db[[#This Row],[NB BM]]," ",),".",""),"-",""),"(",""),")",""),"/",""))</f>
        <v>bnotegastaa5hp200sp</v>
      </c>
      <c r="B246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46" s="3" t="str">
        <f>LOWER(SUBSTITUTE(SUBSTITUTE(SUBSTITUTE(SUBSTITUTE(SUBSTITUTE(SUBSTITUTE(SUBSTITUTE(SUBSTITUTE(SUBSTITUTE(db[[#This Row],[NB PAJAK]]," ",""),"-",""),"(",""),")",""),".",""),",",""),"/",""),"""",""),"+",""))</f>
        <v/>
      </c>
      <c r="D246" s="1" t="s">
        <v>1919</v>
      </c>
      <c r="E246" s="4" t="s">
        <v>2206</v>
      </c>
      <c r="F246" s="58"/>
      <c r="H246" s="32" t="e">
        <f>IF(db[[#This Row],[NB NOTA_C]]="","",COUNTIF([1]!B_MSK[concat],db[[#This Row],[NB NOTA_C]]))</f>
        <v>#REF!</v>
      </c>
      <c r="I246" s="7" t="s">
        <v>1713</v>
      </c>
      <c r="J246" s="3" t="s">
        <v>1751</v>
      </c>
      <c r="K246" s="1" t="s">
        <v>2991</v>
      </c>
      <c r="N246" s="3"/>
      <c r="O246" s="1">
        <v>7</v>
      </c>
    </row>
    <row r="247" spans="1:15" ht="16.5" customHeight="1" x14ac:dyDescent="0.25">
      <c r="A247" s="16" t="str">
        <f>LOWER(SUBSTITUTE(SUBSTITUTE(SUBSTITUTE(SUBSTITUTE(SUBSTITUTE(SUBSTITUTE(db[[#This Row],[NB BM]]," ",),".",""),"-",""),"(",""),")",""),"/",""))</f>
        <v>bnotegastaa5p2002t</v>
      </c>
      <c r="B247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47" s="16" t="str">
        <f>LOWER(SUBSTITUTE(SUBSTITUTE(SUBSTITUTE(SUBSTITUTE(SUBSTITUTE(SUBSTITUTE(SUBSTITUTE(SUBSTITUTE(SUBSTITUTE(db[[#This Row],[NB PAJAK]]," ",""),"-",""),"(",""),")",""),".",""),",",""),"/",""),"""",""),"+",""))</f>
        <v/>
      </c>
      <c r="D247" s="17" t="s">
        <v>3819</v>
      </c>
      <c r="E247" s="21" t="s">
        <v>3801</v>
      </c>
      <c r="F247" s="59"/>
      <c r="G247" s="17"/>
      <c r="H247" s="33" t="e">
        <f>IF(db[[#This Row],[NB NOTA_C]]="","",COUNTIF([1]!B_MSK[concat],db[[#This Row],[NB NOTA_C]]))</f>
        <v>#REF!</v>
      </c>
      <c r="I247" s="18" t="s">
        <v>1713</v>
      </c>
      <c r="J247" s="16" t="s">
        <v>1751</v>
      </c>
      <c r="K247" s="17" t="s">
        <v>2991</v>
      </c>
      <c r="L247" s="16"/>
      <c r="M247" s="16"/>
      <c r="N247" s="16"/>
      <c r="O247" s="1">
        <v>7</v>
      </c>
    </row>
    <row r="248" spans="1:15" ht="16.5" customHeight="1" x14ac:dyDescent="0.25">
      <c r="A248" s="16" t="str">
        <f>LOWER(SUBSTITUTE(SUBSTITUTE(SUBSTITUTE(SUBSTITUTE(SUBSTITUTE(SUBSTITUTE(db[[#This Row],[NB BM]]," ",),".",""),"-",""),"(",""),")",""),"/",""))</f>
        <v>bnotegastab5bt65batik</v>
      </c>
      <c r="B248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48" s="16" t="str">
        <f>LOWER(SUBSTITUTE(SUBSTITUTE(SUBSTITUTE(SUBSTITUTE(SUBSTITUTE(SUBSTITUTE(SUBSTITUTE(SUBSTITUTE(SUBSTITUTE(db[[#This Row],[NB PAJAK]]," ",""),"-",""),"(",""),")",""),".",""),",",""),"/",""),"""",""),"+",""))</f>
        <v/>
      </c>
      <c r="D248" s="17" t="s">
        <v>3827</v>
      </c>
      <c r="E248" s="21" t="s">
        <v>3809</v>
      </c>
      <c r="F248" s="59"/>
      <c r="G248" s="17"/>
      <c r="H248" s="33" t="e">
        <f>IF(db[[#This Row],[NB NOTA_C]]="","",COUNTIF([1]!B_MSK[concat],db[[#This Row],[NB NOTA_C]]))</f>
        <v>#REF!</v>
      </c>
      <c r="I248" s="18" t="s">
        <v>1713</v>
      </c>
      <c r="J248" s="16" t="s">
        <v>1749</v>
      </c>
      <c r="K248" s="17" t="s">
        <v>2991</v>
      </c>
      <c r="L248" s="16"/>
      <c r="M248" s="16"/>
      <c r="N248" s="16"/>
      <c r="O248" s="1">
        <v>7</v>
      </c>
    </row>
    <row r="249" spans="1:15" ht="16.5" customHeight="1" x14ac:dyDescent="0.25">
      <c r="A249" s="16" t="str">
        <f>LOWER(SUBSTITUTE(SUBSTITUTE(SUBSTITUTE(SUBSTITUTE(SUBSTITUTE(SUBSTITUTE(db[[#This Row],[NB BM]]," ",),".",""),"-",""),"(",""),")",""),"/",""))</f>
        <v>bnotegastab5p2601f</v>
      </c>
      <c r="B249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49" s="16" t="str">
        <f>LOWER(SUBSTITUTE(SUBSTITUTE(SUBSTITUTE(SUBSTITUTE(SUBSTITUTE(SUBSTITUTE(SUBSTITUTE(SUBSTITUTE(SUBSTITUTE(db[[#This Row],[NB PAJAK]]," ",""),"-",""),"(",""),")",""),".",""),",",""),"/",""),"""",""),"+",""))</f>
        <v/>
      </c>
      <c r="D249" s="17" t="s">
        <v>3820</v>
      </c>
      <c r="E249" s="21" t="s">
        <v>3802</v>
      </c>
      <c r="F249" s="59"/>
      <c r="G249" s="17"/>
      <c r="H249" s="33" t="e">
        <f>IF(db[[#This Row],[NB NOTA_C]]="","",COUNTIF([1]!B_MSK[concat],db[[#This Row],[NB NOTA_C]]))</f>
        <v>#REF!</v>
      </c>
      <c r="I249" s="18" t="s">
        <v>1713</v>
      </c>
      <c r="J249" s="16" t="s">
        <v>1745</v>
      </c>
      <c r="K249" s="17" t="s">
        <v>2991</v>
      </c>
      <c r="L249" s="16"/>
      <c r="M249" s="16"/>
      <c r="N249" s="16"/>
      <c r="O249" s="1">
        <v>7</v>
      </c>
    </row>
    <row r="250" spans="1:15" ht="16.5" customHeight="1" x14ac:dyDescent="0.25">
      <c r="A250" s="16" t="str">
        <f>LOWER(SUBSTITUTE(SUBSTITUTE(SUBSTITUTE(SUBSTITUTE(SUBSTITUTE(SUBSTITUTE(db[[#This Row],[NB BM]]," ",),".",""),"-",""),"(",""),")",""),"/",""))</f>
        <v>bnotegastab5p2602p</v>
      </c>
      <c r="B250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50" s="16" t="str">
        <f>LOWER(SUBSTITUTE(SUBSTITUTE(SUBSTITUTE(SUBSTITUTE(SUBSTITUTE(SUBSTITUTE(SUBSTITUTE(SUBSTITUTE(SUBSTITUTE(db[[#This Row],[NB PAJAK]]," ",""),"-",""),"(",""),")",""),".",""),",",""),"/",""),"""",""),"+",""))</f>
        <v/>
      </c>
      <c r="D250" s="17" t="s">
        <v>3821</v>
      </c>
      <c r="E250" s="21" t="s">
        <v>3803</v>
      </c>
      <c r="F250" s="59"/>
      <c r="G250" s="17"/>
      <c r="H250" s="33" t="e">
        <f>IF(db[[#This Row],[NB NOTA_C]]="","",COUNTIF([1]!B_MSK[concat],db[[#This Row],[NB NOTA_C]]))</f>
        <v>#REF!</v>
      </c>
      <c r="I250" s="18" t="s">
        <v>1713</v>
      </c>
      <c r="J250" s="16" t="s">
        <v>1745</v>
      </c>
      <c r="K250" s="17" t="s">
        <v>2991</v>
      </c>
      <c r="L250" s="16"/>
      <c r="M250" s="16"/>
      <c r="N250" s="16"/>
      <c r="O250" s="1">
        <v>7</v>
      </c>
    </row>
    <row r="251" spans="1:15" ht="16.5" customHeight="1" x14ac:dyDescent="0.25">
      <c r="A251" s="16" t="str">
        <f>LOWER(SUBSTITUTE(SUBSTITUTE(SUBSTITUTE(SUBSTITUTE(SUBSTITUTE(SUBSTITUTE(db[[#This Row],[NB BM]]," ",),".",""),"-",""),"(",""),")",""),"/",""))</f>
        <v>bnotegastab5p2602t</v>
      </c>
      <c r="B251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51" s="16" t="str">
        <f>LOWER(SUBSTITUTE(SUBSTITUTE(SUBSTITUTE(SUBSTITUTE(SUBSTITUTE(SUBSTITUTE(SUBSTITUTE(SUBSTITUTE(SUBSTITUTE(db[[#This Row],[NB PAJAK]]," ",""),"-",""),"(",""),")",""),".",""),",",""),"/",""),"""",""),"+",""))</f>
        <v/>
      </c>
      <c r="D251" s="17" t="s">
        <v>3822</v>
      </c>
      <c r="E251" s="21" t="s">
        <v>3804</v>
      </c>
      <c r="F251" s="59"/>
      <c r="G251" s="17"/>
      <c r="H251" s="33" t="e">
        <f>IF(db[[#This Row],[NB NOTA_C]]="","",COUNTIF([1]!B_MSK[concat],db[[#This Row],[NB NOTA_C]]))</f>
        <v>#REF!</v>
      </c>
      <c r="I251" s="18" t="s">
        <v>1713</v>
      </c>
      <c r="J251" s="16" t="s">
        <v>1745</v>
      </c>
      <c r="K251" s="17" t="s">
        <v>2991</v>
      </c>
      <c r="L251" s="16"/>
      <c r="M251" s="16"/>
      <c r="N251" s="16"/>
      <c r="O251" s="1">
        <v>7</v>
      </c>
    </row>
    <row r="252" spans="1:15" ht="16.5" customHeight="1" x14ac:dyDescent="0.25">
      <c r="A252" s="16" t="str">
        <f>LOWER(SUBSTITUTE(SUBSTITUTE(SUBSTITUTE(SUBSTITUTE(SUBSTITUTE(SUBSTITUTE(db[[#This Row],[NB BM]]," ",),".",""),"-",""),"(",""),")",""),"/",""))</f>
        <v>bnotegastab5un1909university</v>
      </c>
      <c r="B252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52" s="16" t="str">
        <f>LOWER(SUBSTITUTE(SUBSTITUTE(SUBSTITUTE(SUBSTITUTE(SUBSTITUTE(SUBSTITUTE(SUBSTITUTE(SUBSTITUTE(SUBSTITUTE(db[[#This Row],[NB PAJAK]]," ",""),"-",""),"(",""),")",""),".",""),",",""),"/",""),"""",""),"+",""))</f>
        <v/>
      </c>
      <c r="D252" s="17" t="s">
        <v>3823</v>
      </c>
      <c r="E252" s="21" t="s">
        <v>3805</v>
      </c>
      <c r="F252" s="59"/>
      <c r="G252" s="17"/>
      <c r="H252" s="33" t="e">
        <f>IF(db[[#This Row],[NB NOTA_C]]="","",COUNTIF([1]!B_MSK[concat],db[[#This Row],[NB NOTA_C]]))</f>
        <v>#REF!</v>
      </c>
      <c r="I252" s="18" t="s">
        <v>1713</v>
      </c>
      <c r="J252" s="16" t="s">
        <v>1749</v>
      </c>
      <c r="K252" s="17" t="s">
        <v>2991</v>
      </c>
      <c r="L252" s="16"/>
      <c r="M252" s="16"/>
      <c r="N252" s="16"/>
      <c r="O252" s="1">
        <v>7</v>
      </c>
    </row>
    <row r="253" spans="1:15" ht="16.5" customHeight="1" x14ac:dyDescent="0.25">
      <c r="A253" s="3" t="str">
        <f>LOWER(SUBSTITUTE(SUBSTITUTE(SUBSTITUTE(SUBSTITUTE(SUBSTITUTE(SUBSTITUTE(db[[#This Row],[NB BM]]," ",),".",""),"-",""),"(",""),")",""),"/",""))</f>
        <v>bnotekancinga5jahit</v>
      </c>
      <c r="B253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53" s="3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4921</v>
      </c>
      <c r="E253" s="4" t="s">
        <v>4920</v>
      </c>
      <c r="F253" s="58"/>
      <c r="H253" s="34" t="e">
        <f>IF(db[[#This Row],[NB NOTA_C]]="","",COUNTIF([1]!B_MSK[concat],db[[#This Row],[NB NOTA_C]]))</f>
        <v>#REF!</v>
      </c>
      <c r="I253" s="7" t="s">
        <v>1704</v>
      </c>
      <c r="J253" s="3" t="s">
        <v>1909</v>
      </c>
      <c r="K253" s="1" t="s">
        <v>2991</v>
      </c>
      <c r="L253" s="3"/>
      <c r="M253" s="3"/>
      <c r="N253" s="3"/>
      <c r="O253" s="1">
        <v>7</v>
      </c>
    </row>
    <row r="254" spans="1:15" ht="16.5" customHeight="1" x14ac:dyDescent="0.25">
      <c r="A254" s="16" t="str">
        <f>LOWER(SUBSTITUTE(SUBSTITUTE(SUBSTITUTE(SUBSTITUTE(SUBSTITUTE(SUBSTITUTE(db[[#This Row],[NB BM]]," ",),".",""),"-",""),"(",""),")",""),"/",""))</f>
        <v>bnotemicrotopa5ca35campus</v>
      </c>
      <c r="B254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54" s="16" t="str">
        <f>LOWER(SUBSTITUTE(SUBSTITUTE(SUBSTITUTE(SUBSTITUTE(SUBSTITUTE(SUBSTITUTE(SUBSTITUTE(SUBSTITUTE(SUBSTITUTE(db[[#This Row],[NB PAJAK]]," ",""),"-",""),"(",""),")",""),".",""),",",""),"/",""),"""",""),"+",""))</f>
        <v/>
      </c>
      <c r="D254" s="17" t="s">
        <v>3824</v>
      </c>
      <c r="E254" s="21" t="s">
        <v>3806</v>
      </c>
      <c r="F254" s="59"/>
      <c r="G254" s="17"/>
      <c r="H254" s="33" t="e">
        <f>IF(db[[#This Row],[NB NOTA_C]]="","",COUNTIF([1]!B_MSK[concat],db[[#This Row],[NB NOTA_C]]))</f>
        <v>#REF!</v>
      </c>
      <c r="I254" s="18" t="s">
        <v>1713</v>
      </c>
      <c r="J254" s="16" t="s">
        <v>1743</v>
      </c>
      <c r="K254" s="17" t="s">
        <v>2991</v>
      </c>
      <c r="L254" s="16"/>
      <c r="M254" s="16"/>
      <c r="N254" s="16"/>
      <c r="O254" s="1">
        <v>7</v>
      </c>
    </row>
    <row r="255" spans="1:15" ht="16.5" customHeight="1" x14ac:dyDescent="0.25">
      <c r="A255" s="16" t="str">
        <f>LOWER(SUBSTITUTE(SUBSTITUTE(SUBSTITUTE(SUBSTITUTE(SUBSTITUTE(SUBSTITUTE(db[[#This Row],[NB BM]]," ",),".",""),"-",""),"(",""),")",""),"/",""))</f>
        <v>bnotemicrotopa5cl35college</v>
      </c>
      <c r="B255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55" s="16" t="str">
        <f>LOWER(SUBSTITUTE(SUBSTITUTE(SUBSTITUTE(SUBSTITUTE(SUBSTITUTE(SUBSTITUTE(SUBSTITUTE(SUBSTITUTE(SUBSTITUTE(db[[#This Row],[NB PAJAK]]," ",""),"-",""),"(",""),")",""),".",""),",",""),"/",""),"""",""),"+",""))</f>
        <v/>
      </c>
      <c r="D255" s="17" t="s">
        <v>3825</v>
      </c>
      <c r="E255" s="21" t="s">
        <v>3807</v>
      </c>
      <c r="F255" s="59"/>
      <c r="G255" s="17"/>
      <c r="H255" s="33" t="e">
        <f>IF(db[[#This Row],[NB NOTA_C]]="","",COUNTIF([1]!B_MSK[concat],db[[#This Row],[NB NOTA_C]]))</f>
        <v>#REF!</v>
      </c>
      <c r="I255" s="18" t="s">
        <v>1713</v>
      </c>
      <c r="J255" s="16" t="s">
        <v>1743</v>
      </c>
      <c r="K255" s="17" t="s">
        <v>2991</v>
      </c>
      <c r="L255" s="16"/>
      <c r="M255" s="16"/>
      <c r="N255" s="16"/>
      <c r="O255" s="1">
        <v>7</v>
      </c>
    </row>
    <row r="256" spans="1:15" ht="16.5" customHeight="1" x14ac:dyDescent="0.25">
      <c r="A256" s="16" t="str">
        <f>LOWER(SUBSTITUTE(SUBSTITUTE(SUBSTITUTE(SUBSTITUTE(SUBSTITUTE(SUBSTITUTE(db[[#This Row],[NB BM]]," ",),".",""),"-",""),"(",""),")",""),"/",""))</f>
        <v>bnotemicrotopa5ut35university</v>
      </c>
      <c r="B256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56" s="16" t="str">
        <f>LOWER(SUBSTITUTE(SUBSTITUTE(SUBSTITUTE(SUBSTITUTE(SUBSTITUTE(SUBSTITUTE(SUBSTITUTE(SUBSTITUTE(SUBSTITUTE(db[[#This Row],[NB PAJAK]]," ",""),"-",""),"(",""),")",""),".",""),",",""),"/",""),"""",""),"+",""))</f>
        <v/>
      </c>
      <c r="D256" s="17" t="s">
        <v>3826</v>
      </c>
      <c r="E256" s="21" t="s">
        <v>3808</v>
      </c>
      <c r="F256" s="59"/>
      <c r="G256" s="17"/>
      <c r="H256" s="33" t="e">
        <f>IF(db[[#This Row],[NB NOTA_C]]="","",COUNTIF([1]!B_MSK[concat],db[[#This Row],[NB NOTA_C]]))</f>
        <v>#REF!</v>
      </c>
      <c r="I256" s="18" t="s">
        <v>1713</v>
      </c>
      <c r="J256" s="16" t="s">
        <v>1743</v>
      </c>
      <c r="K256" s="17" t="s">
        <v>2991</v>
      </c>
      <c r="L256" s="16"/>
      <c r="M256" s="16"/>
      <c r="N256" s="16"/>
      <c r="O256" s="1">
        <v>7</v>
      </c>
    </row>
    <row r="257" spans="1:15" ht="16.5" customHeight="1" x14ac:dyDescent="0.25">
      <c r="A257" s="3" t="str">
        <f>LOWER(SUBSTITUTE(SUBSTITUTE(SUBSTITUTE(SUBSTITUTE(SUBSTITUTE(SUBSTITUTE(db[[#This Row],[NB BM]]," ",),".",""),"-",""),"(",""),")",""),"/",""))</f>
        <v>bnoteslipa5sikacampus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1035</v>
      </c>
      <c r="E257" s="4" t="s">
        <v>1375</v>
      </c>
      <c r="F257" s="58"/>
      <c r="G257" s="1" t="s">
        <v>1697</v>
      </c>
      <c r="H257" s="32" t="e">
        <f>IF(db[[#This Row],[NB NOTA_C]]="","",COUNTIF([1]!B_MSK[concat],db[[#This Row],[NB NOTA_C]]))</f>
        <v>#REF!</v>
      </c>
      <c r="I257" s="6" t="s">
        <v>1712</v>
      </c>
      <c r="J257" s="1" t="s">
        <v>1751</v>
      </c>
      <c r="K257" s="1" t="s">
        <v>2991</v>
      </c>
      <c r="N257" s="3"/>
      <c r="O257" s="1">
        <v>7</v>
      </c>
    </row>
    <row r="258" spans="1:15" ht="16.5" customHeight="1" x14ac:dyDescent="0.25">
      <c r="A258" s="3" t="str">
        <f>LOWER(SUBSTITUTE(SUBSTITUTE(SUBSTITUTE(SUBSTITUTE(SUBSTITUTE(SUBSTITUTE(db[[#This Row],[NB BM]]," ",),".",""),"-",""),"(",""),")",""),"/",""))</f>
        <v>bindernotewz7772512a5bv</v>
      </c>
      <c r="B258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58" s="3" t="str">
        <f>LOWER(SUBSTITUTE(SUBSTITUTE(SUBSTITUTE(SUBSTITUTE(SUBSTITUTE(SUBSTITUTE(SUBSTITUTE(SUBSTITUTE(SUBSTITUTE(db[[#This Row],[NB PAJAK]]," ",""),"-",""),"(",""),")",""),".",""),",",""),"/",""),"""",""),"+",""))</f>
        <v/>
      </c>
      <c r="D258" s="1" t="s">
        <v>1059</v>
      </c>
      <c r="E258" s="4" t="s">
        <v>1399</v>
      </c>
      <c r="F258" s="58"/>
      <c r="G258" s="1" t="s">
        <v>1697</v>
      </c>
      <c r="H258" s="32" t="e">
        <f>IF(db[[#This Row],[NB NOTA_C]]="","",COUNTIF([1]!B_MSK[concat],db[[#This Row],[NB NOTA_C]]))</f>
        <v>#REF!</v>
      </c>
      <c r="I258" s="6" t="s">
        <v>1713</v>
      </c>
      <c r="J258" s="1" t="s">
        <v>1743</v>
      </c>
      <c r="K258" s="1" t="s">
        <v>2991</v>
      </c>
      <c r="N258" s="3"/>
      <c r="O258" s="1">
        <v>7</v>
      </c>
    </row>
    <row r="259" spans="1:15" ht="16.5" customHeight="1" x14ac:dyDescent="0.25">
      <c r="A259" s="16" t="str">
        <f>LOWER(SUBSTITUTE(SUBSTITUTE(SUBSTITUTE(SUBSTITUTE(SUBSTITUTE(SUBSTITUTE(db[[#This Row],[NB BM]]," ",),".",""),"-",""),"(",""),")",""),"/",""))</f>
        <v>bnotewz7772525a5vintage</v>
      </c>
      <c r="B259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59" s="16" t="str">
        <f>LOWER(SUBSTITUTE(SUBSTITUTE(SUBSTITUTE(SUBSTITUTE(SUBSTITUTE(SUBSTITUTE(SUBSTITUTE(SUBSTITUTE(SUBSTITUTE(db[[#This Row],[NB PAJAK]]," ",""),"-",""),"(",""),")",""),".",""),",",""),"/",""),"""",""),"+",""))</f>
        <v/>
      </c>
      <c r="D259" s="17" t="s">
        <v>3817</v>
      </c>
      <c r="E259" s="21" t="s">
        <v>3811</v>
      </c>
      <c r="F259" s="59"/>
      <c r="G259" s="17"/>
      <c r="H259" s="33" t="e">
        <f>IF(db[[#This Row],[NB NOTA_C]]="","",COUNTIF([1]!B_MSK[concat],db[[#This Row],[NB NOTA_C]]))</f>
        <v>#REF!</v>
      </c>
      <c r="I259" s="18" t="s">
        <v>1713</v>
      </c>
      <c r="J259" s="16" t="s">
        <v>1743</v>
      </c>
      <c r="K259" s="17" t="s">
        <v>2991</v>
      </c>
      <c r="L259" s="16"/>
      <c r="M259" s="16"/>
      <c r="N259" s="16"/>
      <c r="O259" s="1">
        <v>7</v>
      </c>
    </row>
    <row r="260" spans="1:15" ht="16.5" customHeight="1" x14ac:dyDescent="0.25">
      <c r="A260" s="16" t="str">
        <f>LOWER(SUBSTITUTE(SUBSTITUTE(SUBSTITUTE(SUBSTITUTE(SUBSTITUTE(SUBSTITUTE(db[[#This Row],[NB BM]]," ",),".",""),"-",""),"(",""),")",""),"/",""))</f>
        <v>bkmewarnai4seriejumboif</v>
      </c>
      <c r="B260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60" s="16" t="str">
        <f>LOWER(SUBSTITUTE(SUBSTITUTE(SUBSTITUTE(SUBSTITUTE(SUBSTITUTE(SUBSTITUTE(SUBSTITUTE(SUBSTITUTE(SUBSTITUTE(db[[#This Row],[NB PAJAK]]," ",""),"-",""),"(",""),")",""),".",""),",",""),"/",""),"""",""),"+",""))</f>
        <v/>
      </c>
      <c r="D260" s="17" t="s">
        <v>4435</v>
      </c>
      <c r="E260" s="21" t="s">
        <v>4432</v>
      </c>
      <c r="F260" s="59"/>
      <c r="G260" s="17"/>
      <c r="H260" s="33" t="e">
        <f>IF(db[[#This Row],[NB NOTA_C]]="","",COUNTIF([1]!B_MSK[concat],db[[#This Row],[NB NOTA_C]]))</f>
        <v>#REF!</v>
      </c>
      <c r="I260" s="18" t="s">
        <v>1705</v>
      </c>
      <c r="J260" s="16" t="s">
        <v>1863</v>
      </c>
      <c r="K260" s="17" t="s">
        <v>2968</v>
      </c>
      <c r="L260" s="16"/>
      <c r="M260" s="16"/>
      <c r="N260" s="16"/>
      <c r="O260" s="1">
        <v>7</v>
      </c>
    </row>
    <row r="261" spans="1:15" ht="16.5" customHeight="1" x14ac:dyDescent="0.25">
      <c r="A261" s="16" t="str">
        <f>LOWER(SUBSTITUTE(SUBSTITUTE(SUBSTITUTE(SUBSTITUTE(SUBSTITUTE(SUBSTITUTE(db[[#This Row],[NB BM]]," ",),".",""),"-",""),"(",""),")",""),"/",""))</f>
        <v>bkmewarnaijumboabjadangkaif</v>
      </c>
      <c r="B261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61" s="16" t="str">
        <f>LOWER(SUBSTITUTE(SUBSTITUTE(SUBSTITUTE(SUBSTITUTE(SUBSTITUTE(SUBSTITUTE(SUBSTITUTE(SUBSTITUTE(SUBSTITUTE(db[[#This Row],[NB PAJAK]]," ",""),"-",""),"(",""),")",""),".",""),",",""),"/",""),"""",""),"+",""))</f>
        <v/>
      </c>
      <c r="D261" s="17" t="s">
        <v>4436</v>
      </c>
      <c r="E261" s="21" t="s">
        <v>4433</v>
      </c>
      <c r="F261" s="59"/>
      <c r="G261" s="17"/>
      <c r="H261" s="33" t="e">
        <f>IF(db[[#This Row],[NB NOTA_C]]="","",COUNTIF([1]!B_MSK[concat],db[[#This Row],[NB NOTA_C]]))</f>
        <v>#REF!</v>
      </c>
      <c r="I261" s="18" t="s">
        <v>1705</v>
      </c>
      <c r="J261" s="16" t="s">
        <v>1863</v>
      </c>
      <c r="K261" s="17" t="s">
        <v>2968</v>
      </c>
      <c r="L261" s="16"/>
      <c r="M261" s="16"/>
      <c r="N261" s="16"/>
      <c r="O261" s="1">
        <v>7</v>
      </c>
    </row>
    <row r="262" spans="1:15" ht="16.5" customHeight="1" x14ac:dyDescent="0.25">
      <c r="A262" s="16" t="str">
        <f>LOWER(SUBSTITUTE(SUBSTITUTE(SUBSTITUTE(SUBSTITUTE(SUBSTITUTE(SUBSTITUTE(db[[#This Row],[NB BM]]," ",),".",""),"-",""),"(",""),")",""),"/",""))</f>
        <v>bkmewarnaitodotif</v>
      </c>
      <c r="B262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62" s="16" t="str">
        <f>LOWER(SUBSTITUTE(SUBSTITUTE(SUBSTITUTE(SUBSTITUTE(SUBSTITUTE(SUBSTITUTE(SUBSTITUTE(SUBSTITUTE(SUBSTITUTE(db[[#This Row],[NB PAJAK]]," ",""),"-",""),"(",""),")",""),".",""),",",""),"/",""),"""",""),"+",""))</f>
        <v/>
      </c>
      <c r="D262" s="17" t="s">
        <v>4434</v>
      </c>
      <c r="E262" s="21" t="s">
        <v>4431</v>
      </c>
      <c r="F262" s="59"/>
      <c r="G262" s="17"/>
      <c r="H262" s="33" t="e">
        <f>IF(db[[#This Row],[NB NOTA_C]]="","",COUNTIF([1]!B_MSK[concat],db[[#This Row],[NB NOTA_C]]))</f>
        <v>#REF!</v>
      </c>
      <c r="I262" s="18" t="s">
        <v>1705</v>
      </c>
      <c r="J262" s="16" t="s">
        <v>1863</v>
      </c>
      <c r="K262" s="17" t="s">
        <v>2968</v>
      </c>
      <c r="L262" s="16"/>
      <c r="M262" s="16"/>
      <c r="N262" s="16"/>
      <c r="O262" s="1">
        <v>6</v>
      </c>
    </row>
    <row r="263" spans="1:15" ht="16.5" customHeight="1" x14ac:dyDescent="0.25">
      <c r="A263" s="16" t="str">
        <f>LOWER(SUBSTITUTE(SUBSTITUTE(SUBSTITUTE(SUBSTITUTE(SUBSTITUTE(SUBSTITUTE(db[[#This Row],[NB BM]]," ",),".",""),"-",""),"(",""),")",""),"/",""))</f>
        <v>bpgelzuixuahitam1020</v>
      </c>
      <c r="B263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63" s="16" t="str">
        <f>LOWER(SUBSTITUTE(SUBSTITUTE(SUBSTITUTE(SUBSTITUTE(SUBSTITUTE(SUBSTITUTE(SUBSTITUTE(SUBSTITUTE(SUBSTITUTE(db[[#This Row],[NB PAJAK]]," ",""),"-",""),"(",""),")",""),".",""),",",""),"/",""),"""",""),"+",""))</f>
        <v/>
      </c>
      <c r="D263" s="17" t="s">
        <v>4183</v>
      </c>
      <c r="E263" s="21" t="s">
        <v>4182</v>
      </c>
      <c r="F263" s="59"/>
      <c r="G263" s="17"/>
      <c r="H263" s="33" t="e">
        <f>IF(db[[#This Row],[NB NOTA_C]]="","",COUNTIF([1]!B_MSK[concat],db[[#This Row],[NB NOTA_C]]))</f>
        <v>#REF!</v>
      </c>
      <c r="I263" s="18" t="s">
        <v>4184</v>
      </c>
      <c r="J263" s="16" t="s">
        <v>2306</v>
      </c>
      <c r="K263" s="17" t="s">
        <v>2995</v>
      </c>
      <c r="L263" s="16"/>
      <c r="M263" s="16"/>
      <c r="N263" s="16"/>
      <c r="O263" s="1">
        <v>6</v>
      </c>
    </row>
    <row r="264" spans="1:15" ht="16.5" customHeight="1" x14ac:dyDescent="0.25">
      <c r="A264" s="3" t="str">
        <f>LOWER(SUBSTITUTE(SUBSTITUTE(SUBSTITUTE(SUBSTITUTE(SUBSTITUTE(SUBSTITUTE(db[[#This Row],[NB BM]]," ",),".",""),"-",""),"(",""),")",""),"/",""))</f>
        <v>bookend3521lucky</v>
      </c>
      <c r="B264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64" s="3" t="str">
        <f>LOWER(SUBSTITUTE(SUBSTITUTE(SUBSTITUTE(SUBSTITUTE(SUBSTITUTE(SUBSTITUTE(SUBSTITUTE(SUBSTITUTE(SUBSTITUTE(db[[#This Row],[NB PAJAK]]," ",""),"-",""),"(",""),")",""),".",""),",",""),"/",""),"""",""),"+",""))</f>
        <v/>
      </c>
      <c r="D264" s="1" t="s">
        <v>4618</v>
      </c>
      <c r="E264" s="4" t="s">
        <v>4601</v>
      </c>
      <c r="F264" s="58"/>
      <c r="G264" s="1" t="s">
        <v>1697</v>
      </c>
      <c r="H264" s="34" t="e">
        <f>IF(db[[#This Row],[NB NOTA_C]]="","",COUNTIF([1]!B_MSK[concat],db[[#This Row],[NB NOTA_C]]))</f>
        <v>#REF!</v>
      </c>
      <c r="I264" s="7" t="s">
        <v>3307</v>
      </c>
      <c r="J264" s="3" t="s">
        <v>4629</v>
      </c>
      <c r="K264" s="1" t="s">
        <v>2974</v>
      </c>
      <c r="L264" s="3"/>
      <c r="M264" s="3"/>
      <c r="N264" s="3"/>
      <c r="O264" s="1">
        <v>6</v>
      </c>
    </row>
    <row r="265" spans="1:15" x14ac:dyDescent="0.25">
      <c r="A265" s="3" t="str">
        <f>LOWER(SUBSTITUTE(SUBSTITUTE(SUBSTITUTE(SUBSTITUTE(SUBSTITUTE(SUBSTITUTE(db[[#This Row],[NB BM]]," ",),".",""),"-",""),"(",""),")",""),"/",""))</f>
        <v>bookend3522shoes</v>
      </c>
      <c r="B265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65" s="3" t="str">
        <f>LOWER(SUBSTITUTE(SUBSTITUTE(SUBSTITUTE(SUBSTITUTE(SUBSTITUTE(SUBSTITUTE(SUBSTITUTE(SUBSTITUTE(SUBSTITUTE(db[[#This Row],[NB PAJAK]]," ",""),"-",""),"(",""),")",""),".",""),",",""),"/",""),"""",""),"+",""))</f>
        <v/>
      </c>
      <c r="D265" s="1" t="s">
        <v>4623</v>
      </c>
      <c r="E265" s="4" t="s">
        <v>4606</v>
      </c>
      <c r="F265" s="58"/>
      <c r="G265" s="1" t="s">
        <v>1697</v>
      </c>
      <c r="H265" s="34" t="e">
        <f>IF(db[[#This Row],[NB NOTA_C]]="","",COUNTIF([1]!B_MSK[concat],db[[#This Row],[NB NOTA_C]]))</f>
        <v>#REF!</v>
      </c>
      <c r="I265" s="7" t="s">
        <v>3307</v>
      </c>
      <c r="J265" s="3" t="s">
        <v>4629</v>
      </c>
      <c r="K265" s="1" t="s">
        <v>2974</v>
      </c>
      <c r="L265" s="3"/>
      <c r="M265" s="3"/>
      <c r="N265" s="3"/>
      <c r="O265" s="1">
        <v>6</v>
      </c>
    </row>
    <row r="266" spans="1:15" ht="16.5" customHeight="1" x14ac:dyDescent="0.25">
      <c r="A266" s="3" t="str">
        <f>LOWER(SUBSTITUTE(SUBSTITUTE(SUBSTITUTE(SUBSTITUTE(SUBSTITUTE(SUBSTITUTE(db[[#This Row],[NB BM]]," ",),".",""),"-",""),"(",""),")",""),"/",""))</f>
        <v>bookend3523sweetunicorn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4622</v>
      </c>
      <c r="E266" s="4" t="s">
        <v>4605</v>
      </c>
      <c r="F266" s="58"/>
      <c r="G266" s="1" t="s">
        <v>1697</v>
      </c>
      <c r="H266" s="34" t="e">
        <f>IF(db[[#This Row],[NB NOTA_C]]="","",COUNTIF([1]!B_MSK[concat],db[[#This Row],[NB NOTA_C]]))</f>
        <v>#REF!</v>
      </c>
      <c r="I266" s="7" t="s">
        <v>3307</v>
      </c>
      <c r="J266" s="3" t="s">
        <v>4629</v>
      </c>
      <c r="K266" s="1" t="s">
        <v>2974</v>
      </c>
      <c r="L266" s="3"/>
      <c r="M266" s="3"/>
      <c r="N266" s="3"/>
      <c r="O266" s="1">
        <v>6</v>
      </c>
    </row>
    <row r="267" spans="1:15" ht="16.5" customHeight="1" x14ac:dyDescent="0.25">
      <c r="A267" s="3" t="str">
        <f>LOWER(SUBSTITUTE(SUBSTITUTE(SUBSTITUTE(SUBSTITUTE(SUBSTITUTE(SUBSTITUTE(db[[#This Row],[NB BM]]," ",),".",""),"-",""),"(",""),")",""),"/",""))</f>
        <v>bookend3526happytime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4626</v>
      </c>
      <c r="E267" s="4" t="s">
        <v>4609</v>
      </c>
      <c r="F267" s="58"/>
      <c r="G267" s="1" t="s">
        <v>1697</v>
      </c>
      <c r="H267" s="34" t="e">
        <f>IF(db[[#This Row],[NB NOTA_C]]="","",COUNTIF([1]!B_MSK[concat],db[[#This Row],[NB NOTA_C]]))</f>
        <v>#REF!</v>
      </c>
      <c r="I267" s="7" t="s">
        <v>3307</v>
      </c>
      <c r="J267" s="3" t="s">
        <v>4629</v>
      </c>
      <c r="K267" s="1" t="s">
        <v>2974</v>
      </c>
      <c r="L267" s="3"/>
      <c r="M267" s="3"/>
      <c r="N267" s="3"/>
      <c r="O267" s="1">
        <v>6</v>
      </c>
    </row>
    <row r="268" spans="1:15" ht="16.5" customHeight="1" x14ac:dyDescent="0.25">
      <c r="A268" s="3" t="str">
        <f>LOWER(SUBSTITUTE(SUBSTITUTE(SUBSTITUTE(SUBSTITUTE(SUBSTITUTE(SUBSTITUTE(db[[#This Row],[NB BM]]," ",),".",""),"-",""),"(",""),")",""),"/",""))</f>
        <v>bookend3526leisuretime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4625</v>
      </c>
      <c r="E268" s="4" t="s">
        <v>4608</v>
      </c>
      <c r="F268" s="58"/>
      <c r="G268" s="1" t="s">
        <v>1697</v>
      </c>
      <c r="H268" s="34" t="e">
        <f>IF(db[[#This Row],[NB NOTA_C]]="","",COUNTIF([1]!B_MSK[concat],db[[#This Row],[NB NOTA_C]]))</f>
        <v>#REF!</v>
      </c>
      <c r="I268" s="7" t="s">
        <v>3307</v>
      </c>
      <c r="J268" s="3" t="s">
        <v>4629</v>
      </c>
      <c r="K268" s="1" t="s">
        <v>2974</v>
      </c>
      <c r="L268" s="3"/>
      <c r="M268" s="3"/>
      <c r="N268" s="3"/>
      <c r="O268" s="1">
        <v>6</v>
      </c>
    </row>
    <row r="269" spans="1:15" ht="16.5" customHeight="1" x14ac:dyDescent="0.25">
      <c r="A269" s="3" t="str">
        <f>LOWER(SUBSTITUTE(SUBSTITUTE(SUBSTITUTE(SUBSTITUTE(SUBSTITUTE(SUBSTITUTE(db[[#This Row],[NB BM]]," ",),".",""),"-",""),"(",""),")",""),"/",""))</f>
        <v>bookend3527happycow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4619</v>
      </c>
      <c r="E269" s="4" t="s">
        <v>4603</v>
      </c>
      <c r="F269" s="58"/>
      <c r="G269" s="1" t="s">
        <v>1697</v>
      </c>
      <c r="H269" s="34" t="e">
        <f>IF(db[[#This Row],[NB NOTA_C]]="","",COUNTIF([1]!B_MSK[concat],db[[#This Row],[NB NOTA_C]]))</f>
        <v>#REF!</v>
      </c>
      <c r="I269" s="7" t="s">
        <v>3307</v>
      </c>
      <c r="J269" s="3" t="s">
        <v>4629</v>
      </c>
      <c r="K269" s="1" t="s">
        <v>2974</v>
      </c>
      <c r="L269" s="3"/>
      <c r="M269" s="3"/>
      <c r="N269" s="3"/>
      <c r="O269" s="1">
        <v>6</v>
      </c>
    </row>
    <row r="270" spans="1:15" ht="16.5" customHeight="1" x14ac:dyDescent="0.25">
      <c r="A270" s="3" t="str">
        <f>LOWER(SUBSTITUTE(SUBSTITUTE(SUBSTITUTE(SUBSTITUTE(SUBSTITUTE(SUBSTITUTE(db[[#This Row],[NB BM]]," ",),".",""),"-",""),"(",""),")",""),"/",""))</f>
        <v>bookend3531foodstall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4628</v>
      </c>
      <c r="E270" s="4" t="s">
        <v>4611</v>
      </c>
      <c r="F270" s="58"/>
      <c r="G270" s="1" t="s">
        <v>1697</v>
      </c>
      <c r="H270" s="34" t="e">
        <f>IF(db[[#This Row],[NB NOTA_C]]="","",COUNTIF([1]!B_MSK[concat],db[[#This Row],[NB NOTA_C]]))</f>
        <v>#REF!</v>
      </c>
      <c r="I270" s="7" t="s">
        <v>3307</v>
      </c>
      <c r="J270" s="3" t="s">
        <v>4629</v>
      </c>
      <c r="K270" s="1" t="s">
        <v>2974</v>
      </c>
      <c r="L270" s="3"/>
      <c r="M270" s="3"/>
      <c r="N270" s="3"/>
      <c r="O270" s="1">
        <v>6</v>
      </c>
    </row>
    <row r="271" spans="1:15" ht="16.5" customHeight="1" x14ac:dyDescent="0.25">
      <c r="A271" s="3" t="str">
        <f>LOWER(SUBSTITUTE(SUBSTITUTE(SUBSTITUTE(SUBSTITUTE(SUBSTITUTE(SUBSTITUTE(db[[#This Row],[NB BM]]," ",),".",""),"-",""),"(",""),")",""),"/",""))</f>
        <v>bookend3533bear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4617</v>
      </c>
      <c r="E271" s="4" t="s">
        <v>4600</v>
      </c>
      <c r="F271" s="58"/>
      <c r="G271" s="1" t="s">
        <v>1697</v>
      </c>
      <c r="H271" s="34" t="e">
        <f>IF(db[[#This Row],[NB NOTA_C]]="","",COUNTIF([1]!B_MSK[concat],db[[#This Row],[NB NOTA_C]]))</f>
        <v>#REF!</v>
      </c>
      <c r="I271" s="7" t="s">
        <v>3307</v>
      </c>
      <c r="J271" s="3" t="s">
        <v>4629</v>
      </c>
      <c r="K271" s="1" t="s">
        <v>2974</v>
      </c>
      <c r="L271" s="3"/>
      <c r="M271" s="3"/>
      <c r="N271" s="3"/>
      <c r="O271" s="1">
        <v>6</v>
      </c>
    </row>
    <row r="272" spans="1:15" ht="16.5" customHeight="1" x14ac:dyDescent="0.25">
      <c r="A272" s="3" t="str">
        <f>LOWER(SUBSTITUTE(SUBSTITUTE(SUBSTITUTE(SUBSTITUTE(SUBSTITUTE(SUBSTITUTE(db[[#This Row],[NB BM]]," ",),".",""),"-",""),"(",""),")",""),"/",""))</f>
        <v>bookend3534knowledge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4615</v>
      </c>
      <c r="E272" s="4" t="s">
        <v>4598</v>
      </c>
      <c r="F272" s="58"/>
      <c r="G272" s="1" t="s">
        <v>1697</v>
      </c>
      <c r="H272" s="34" t="e">
        <f>IF(db[[#This Row],[NB NOTA_C]]="","",COUNTIF([1]!B_MSK[concat],db[[#This Row],[NB NOTA_C]]))</f>
        <v>#REF!</v>
      </c>
      <c r="I272" s="7" t="s">
        <v>3307</v>
      </c>
      <c r="J272" s="3" t="s">
        <v>4629</v>
      </c>
      <c r="K272" s="1" t="s">
        <v>2974</v>
      </c>
      <c r="L272" s="3"/>
      <c r="M272" s="3"/>
      <c r="N272" s="3"/>
      <c r="O272" s="1">
        <v>6</v>
      </c>
    </row>
    <row r="273" spans="1:15" ht="16.5" customHeight="1" x14ac:dyDescent="0.25">
      <c r="A273" s="3" t="str">
        <f>LOWER(SUBSTITUTE(SUBSTITUTE(SUBSTITUTE(SUBSTITUTE(SUBSTITUTE(SUBSTITUTE(db[[#This Row],[NB BM]]," ",),".",""),"-",""),"(",""),")",""),"/",""))</f>
        <v>bookend3539stars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4624</v>
      </c>
      <c r="E273" s="4" t="s">
        <v>4607</v>
      </c>
      <c r="F273" s="58"/>
      <c r="G273" s="1" t="s">
        <v>1697</v>
      </c>
      <c r="H273" s="34" t="e">
        <f>IF(db[[#This Row],[NB NOTA_C]]="","",COUNTIF([1]!B_MSK[concat],db[[#This Row],[NB NOTA_C]]))</f>
        <v>#REF!</v>
      </c>
      <c r="I273" s="7" t="s">
        <v>3307</v>
      </c>
      <c r="J273" s="3" t="s">
        <v>4629</v>
      </c>
      <c r="K273" s="1" t="s">
        <v>2974</v>
      </c>
      <c r="L273" s="3"/>
      <c r="M273" s="3"/>
      <c r="N273" s="3"/>
      <c r="O273" s="1">
        <v>6</v>
      </c>
    </row>
    <row r="274" spans="1:15" ht="16.5" customHeight="1" x14ac:dyDescent="0.25">
      <c r="A274" s="3" t="str">
        <f>LOWER(SUBSTITUTE(SUBSTITUTE(SUBSTITUTE(SUBSTITUTE(SUBSTITUTE(SUBSTITUTE(db[[#This Row],[NB BM]]," ",),".",""),"-",""),"(",""),")",""),"/",""))</f>
        <v>bookend3540hellomimi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4627</v>
      </c>
      <c r="E274" s="4" t="s">
        <v>4610</v>
      </c>
      <c r="F274" s="58"/>
      <c r="G274" s="1" t="s">
        <v>1697</v>
      </c>
      <c r="H274" s="34" t="e">
        <f>IF(db[[#This Row],[NB NOTA_C]]="","",COUNTIF([1]!B_MSK[concat],db[[#This Row],[NB NOTA_C]]))</f>
        <v>#REF!</v>
      </c>
      <c r="I274" s="7" t="s">
        <v>3307</v>
      </c>
      <c r="J274" s="3" t="s">
        <v>4629</v>
      </c>
      <c r="K274" s="1" t="s">
        <v>2974</v>
      </c>
      <c r="L274" s="3"/>
      <c r="M274" s="3"/>
      <c r="N274" s="3"/>
      <c r="O274" s="1">
        <v>6</v>
      </c>
    </row>
    <row r="275" spans="1:15" ht="16.5" customHeight="1" x14ac:dyDescent="0.25">
      <c r="A275" s="3" t="str">
        <f>LOWER(SUBSTITUTE(SUBSTITUTE(SUBSTITUTE(SUBSTITUTE(SUBSTITUTE(SUBSTITUTE(db[[#This Row],[NB BM]]," ",),".",""),"-",""),"(",""),")",""),"/",""))</f>
        <v>bookend3552spacetravel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4616</v>
      </c>
      <c r="E275" s="4" t="s">
        <v>4599</v>
      </c>
      <c r="F275" s="58"/>
      <c r="G275" s="1" t="s">
        <v>1697</v>
      </c>
      <c r="H275" s="34" t="e">
        <f>IF(db[[#This Row],[NB NOTA_C]]="","",COUNTIF([1]!B_MSK[concat],db[[#This Row],[NB NOTA_C]]))</f>
        <v>#REF!</v>
      </c>
      <c r="I275" s="7" t="s">
        <v>3307</v>
      </c>
      <c r="J275" s="3" t="s">
        <v>4629</v>
      </c>
      <c r="K275" s="1" t="s">
        <v>2974</v>
      </c>
      <c r="L275" s="3"/>
      <c r="M275" s="3"/>
      <c r="N275" s="3"/>
      <c r="O275" s="1">
        <v>6</v>
      </c>
    </row>
    <row r="276" spans="1:15" ht="16.5" customHeight="1" x14ac:dyDescent="0.25">
      <c r="A276" s="3" t="str">
        <f>LOWER(SUBSTITUTE(SUBSTITUTE(SUBSTITUTE(SUBSTITUTE(SUBSTITUTE(SUBSTITUTE(db[[#This Row],[NB BM]]," ",),".",""),"-",""),"(",""),")",""),"/",""))</f>
        <v>bookend3553spacetravel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4620</v>
      </c>
      <c r="E276" s="4" t="s">
        <v>4602</v>
      </c>
      <c r="F276" s="58"/>
      <c r="G276" s="1" t="s">
        <v>1697</v>
      </c>
      <c r="H276" s="34" t="e">
        <f>IF(db[[#This Row],[NB NOTA_C]]="","",COUNTIF([1]!B_MSK[concat],db[[#This Row],[NB NOTA_C]]))</f>
        <v>#REF!</v>
      </c>
      <c r="I276" s="7" t="s">
        <v>3307</v>
      </c>
      <c r="J276" s="3" t="s">
        <v>4629</v>
      </c>
      <c r="K276" s="1" t="s">
        <v>2974</v>
      </c>
      <c r="L276" s="3"/>
      <c r="M276" s="3"/>
      <c r="N276" s="3"/>
      <c r="O276" s="1">
        <v>6</v>
      </c>
    </row>
    <row r="277" spans="1:15" ht="16.5" customHeight="1" x14ac:dyDescent="0.25">
      <c r="A277" s="3" t="str">
        <f>LOWER(SUBSTITUTE(SUBSTITUTE(SUBSTITUTE(SUBSTITUTE(SUBSTITUTE(SUBSTITUTE(db[[#This Row],[NB BM]]," ",),".",""),"-",""),"(",""),")",""),"/",""))</f>
        <v>bookend3565astronautgirl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4621</v>
      </c>
      <c r="E277" s="4" t="s">
        <v>4604</v>
      </c>
      <c r="F277" s="58"/>
      <c r="G277" s="1" t="s">
        <v>1697</v>
      </c>
      <c r="H277" s="34" t="e">
        <f>IF(db[[#This Row],[NB NOTA_C]]="","",COUNTIF([1]!B_MSK[concat],db[[#This Row],[NB NOTA_C]]))</f>
        <v>#REF!</v>
      </c>
      <c r="I277" s="7" t="s">
        <v>3307</v>
      </c>
      <c r="J277" s="3" t="s">
        <v>4629</v>
      </c>
      <c r="K277" s="1" t="s">
        <v>2974</v>
      </c>
      <c r="L277" s="3"/>
      <c r="M277" s="3"/>
      <c r="N277" s="3"/>
      <c r="O277" s="1">
        <v>6</v>
      </c>
    </row>
    <row r="278" spans="1:15" ht="16.5" customHeight="1" x14ac:dyDescent="0.25">
      <c r="A278" s="3" t="str">
        <f>LOWER(SUBSTITUTE(SUBSTITUTE(SUBSTITUTE(SUBSTITUTE(SUBSTITUTE(SUBSTITUTE(db[[#This Row],[NB BM]]," ",),".",""),"-",""),"(",""),")",""),"/",""))</f>
        <v>bookend777371hamster</v>
      </c>
      <c r="B278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4612</v>
      </c>
      <c r="E278" s="4" t="s">
        <v>4595</v>
      </c>
      <c r="F278" s="58"/>
      <c r="G278" s="1" t="s">
        <v>1697</v>
      </c>
      <c r="H278" s="34" t="e">
        <f>IF(db[[#This Row],[NB NOTA_C]]="","",COUNTIF([1]!B_MSK[concat],db[[#This Row],[NB NOTA_C]]))</f>
        <v>#REF!</v>
      </c>
      <c r="I278" s="7" t="s">
        <v>3307</v>
      </c>
      <c r="J278" s="3" t="s">
        <v>4629</v>
      </c>
      <c r="K278" s="1" t="s">
        <v>2974</v>
      </c>
      <c r="L278" s="3"/>
      <c r="M278" s="3"/>
      <c r="N278" s="3"/>
      <c r="O278" s="1">
        <v>6</v>
      </c>
    </row>
    <row r="279" spans="1:15" ht="16.5" customHeight="1" x14ac:dyDescent="0.25">
      <c r="A279" s="3" t="str">
        <f>LOWER(SUBSTITUTE(SUBSTITUTE(SUBSTITUTE(SUBSTITUTE(SUBSTITUTE(SUBSTITUTE(db[[#This Row],[NB BM]]," ",),".",""),"-",""),"(",""),")",""),"/",""))</f>
        <v>bookend777377fruits</v>
      </c>
      <c r="B279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4613</v>
      </c>
      <c r="E279" s="4" t="s">
        <v>4596</v>
      </c>
      <c r="F279" s="58"/>
      <c r="G279" s="1" t="s">
        <v>1697</v>
      </c>
      <c r="H279" s="34" t="e">
        <f>IF(db[[#This Row],[NB NOTA_C]]="","",COUNTIF([1]!B_MSK[concat],db[[#This Row],[NB NOTA_C]]))</f>
        <v>#REF!</v>
      </c>
      <c r="I279" s="7" t="s">
        <v>3307</v>
      </c>
      <c r="J279" s="3" t="s">
        <v>4629</v>
      </c>
      <c r="K279" s="1" t="s">
        <v>2974</v>
      </c>
      <c r="L279" s="3"/>
      <c r="M279" s="3"/>
      <c r="N279" s="3"/>
      <c r="O279" s="1">
        <v>6</v>
      </c>
    </row>
    <row r="280" spans="1:15" ht="16.5" customHeight="1" x14ac:dyDescent="0.25">
      <c r="A280" s="3" t="str">
        <f>LOWER(SUBSTITUTE(SUBSTITUTE(SUBSTITUTE(SUBSTITUTE(SUBSTITUTE(SUBSTITUTE(db[[#This Row],[NB BM]]," ",),".",""),"-",""),"(",""),")",""),"/",""))</f>
        <v>bookend777395girl</v>
      </c>
      <c r="B280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4614</v>
      </c>
      <c r="E280" s="4" t="s">
        <v>4597</v>
      </c>
      <c r="F280" s="58"/>
      <c r="G280" s="1" t="s">
        <v>1697</v>
      </c>
      <c r="H280" s="34" t="e">
        <f>IF(db[[#This Row],[NB NOTA_C]]="","",COUNTIF([1]!B_MSK[concat],db[[#This Row],[NB NOTA_C]]))</f>
        <v>#REF!</v>
      </c>
      <c r="I280" s="7" t="s">
        <v>3307</v>
      </c>
      <c r="J280" s="3" t="s">
        <v>4629</v>
      </c>
      <c r="K280" s="1" t="s">
        <v>2974</v>
      </c>
      <c r="L280" s="3"/>
      <c r="M280" s="3"/>
      <c r="N280" s="3"/>
      <c r="O280" s="1">
        <v>6</v>
      </c>
    </row>
    <row r="281" spans="1:15" ht="16.5" customHeight="1" x14ac:dyDescent="0.25">
      <c r="A281" s="3" t="str">
        <f>LOWER(SUBSTITUTE(SUBSTITUTE(SUBSTITUTE(SUBSTITUTE(SUBSTITUTE(SUBSTITUTE(db[[#This Row],[NB BM]]," ",),".",""),"-",""),"(",""),")",""),"/",""))</f>
        <v>boxfilebesimicrotopmt1151ssn</v>
      </c>
      <c r="B281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1920</v>
      </c>
      <c r="E281" s="4" t="s">
        <v>2205</v>
      </c>
      <c r="F281" s="58"/>
      <c r="H281" s="32" t="e">
        <f>IF(db[[#This Row],[NB NOTA_C]]="","",COUNTIF([1]!B_MSK[concat],db[[#This Row],[NB NOTA_C]]))</f>
        <v>#REF!</v>
      </c>
      <c r="I281" s="7" t="s">
        <v>1713</v>
      </c>
      <c r="J281" s="3" t="s">
        <v>1771</v>
      </c>
      <c r="K281" s="1" t="s">
        <v>2975</v>
      </c>
      <c r="N281" s="3"/>
      <c r="O281" s="1">
        <v>6</v>
      </c>
    </row>
    <row r="282" spans="1:15" ht="16.5" customHeight="1" x14ac:dyDescent="0.25">
      <c r="A282" s="3" t="str">
        <f>LOWER(SUBSTITUTE(SUBSTITUTE(SUBSTITUTE(SUBSTITUTE(SUBSTITUTE(SUBSTITUTE(db[[#This Row],[NB BM]]," ",),".",""),"-",""),"(",""),")",""),"/",""))</f>
        <v>boxfilebesimicrotopmt1151ssn</v>
      </c>
      <c r="B282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1920</v>
      </c>
      <c r="E282" s="4" t="s">
        <v>2653</v>
      </c>
      <c r="F282" s="58"/>
      <c r="H282" s="32" t="e">
        <f>IF(db[[#This Row],[NB NOTA_C]]="","",COUNTIF([1]!B_MSK[concat],db[[#This Row],[NB NOTA_C]]))</f>
        <v>#REF!</v>
      </c>
      <c r="I282" s="7" t="s">
        <v>1713</v>
      </c>
      <c r="J282" s="3" t="s">
        <v>1771</v>
      </c>
      <c r="K282" s="1" t="s">
        <v>2975</v>
      </c>
      <c r="N282" s="3"/>
      <c r="O282" s="1">
        <v>6</v>
      </c>
    </row>
    <row r="283" spans="1:15" ht="16.5" customHeight="1" x14ac:dyDescent="0.25">
      <c r="A283" s="3" t="str">
        <f>LOWER(SUBSTITUTE(SUBSTITUTE(SUBSTITUTE(SUBSTITUTE(SUBSTITUTE(SUBSTITUTE(db[[#This Row],[NB BM]]," ",),".",""),"-",""),"(",""),")",""),"/",""))</f>
        <v>boxfileplkmicrotopa6183susun</v>
      </c>
      <c r="B283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1060</v>
      </c>
      <c r="E283" s="4" t="s">
        <v>1400</v>
      </c>
      <c r="F283" s="58"/>
      <c r="G283" s="1" t="s">
        <v>1697</v>
      </c>
      <c r="H283" s="32" t="e">
        <f>IF(db[[#This Row],[NB NOTA_C]]="","",COUNTIF([1]!B_MSK[concat],db[[#This Row],[NB NOTA_C]]))</f>
        <v>#REF!</v>
      </c>
      <c r="I283" s="6" t="s">
        <v>1713</v>
      </c>
      <c r="J283" s="1" t="s">
        <v>1745</v>
      </c>
      <c r="K283" s="1" t="s">
        <v>2975</v>
      </c>
      <c r="N283" s="3"/>
      <c r="O283" s="1">
        <v>6</v>
      </c>
    </row>
    <row r="284" spans="1:15" ht="16.5" customHeight="1" x14ac:dyDescent="0.25">
      <c r="A284" s="3" t="str">
        <f>LOWER(SUBSTITUTE(SUBSTITUTE(SUBSTITUTE(SUBSTITUTE(SUBSTITUTE(SUBSTITUTE(db[[#This Row],[NB BM]]," ",),".",""),"-",""),"(",""),")",""),"/",""))</f>
        <v>boxfileplkmicrotopa6484susun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1061</v>
      </c>
      <c r="E284" s="4" t="s">
        <v>1401</v>
      </c>
      <c r="F284" s="2"/>
      <c r="G284" s="1" t="s">
        <v>1697</v>
      </c>
      <c r="H284" s="32" t="e">
        <f>IF(db[[#This Row],[NB NOTA_C]]="","",COUNTIF([1]!B_MSK[concat],db[[#This Row],[NB NOTA_C]]))</f>
        <v>#REF!</v>
      </c>
      <c r="I284" s="6" t="s">
        <v>1713</v>
      </c>
      <c r="J284" s="1" t="s">
        <v>1772</v>
      </c>
      <c r="K284" s="1" t="s">
        <v>2975</v>
      </c>
      <c r="N284" s="3"/>
      <c r="O284" s="1">
        <v>6</v>
      </c>
    </row>
    <row r="285" spans="1:15" ht="16.5" customHeight="1" x14ac:dyDescent="0.25">
      <c r="A285" s="3" t="str">
        <f>LOWER(SUBSTITUTE(SUBSTITUTE(SUBSTITUTE(SUBSTITUTE(SUBSTITUTE(SUBSTITUTE(db[[#This Row],[NB BM]]," ",),".",""),"-",""),"(",""),")",""),"/",""))</f>
        <v>boxfiletyloc306birumuda</v>
      </c>
      <c r="B285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1062</v>
      </c>
      <c r="E285" s="4" t="s">
        <v>1402</v>
      </c>
      <c r="F285" s="58"/>
      <c r="G285" s="1" t="s">
        <v>1697</v>
      </c>
      <c r="H285" s="32" t="e">
        <f>IF(db[[#This Row],[NB NOTA_C]]="","",COUNTIF([1]!B_MSK[concat],db[[#This Row],[NB NOTA_C]]))</f>
        <v>#REF!</v>
      </c>
      <c r="I285" s="6" t="s">
        <v>1717</v>
      </c>
      <c r="J285" s="1" t="s">
        <v>1745</v>
      </c>
      <c r="K285" s="1" t="s">
        <v>2975</v>
      </c>
      <c r="N285" s="3"/>
      <c r="O285" s="1">
        <v>6</v>
      </c>
    </row>
    <row r="286" spans="1:15" ht="16.5" customHeight="1" x14ac:dyDescent="0.25">
      <c r="A286" s="3" t="str">
        <f>LOWER(SUBSTITUTE(SUBSTITUTE(SUBSTITUTE(SUBSTITUTE(SUBSTITUTE(SUBSTITUTE(db[[#This Row],[NB BM]]," ",),".",""),"-",""),"(",""),")",""),"/",""))</f>
        <v>boxfiletyloc306birutua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1063</v>
      </c>
      <c r="E286" s="4" t="s">
        <v>1403</v>
      </c>
      <c r="F286" s="58"/>
      <c r="G286" s="1" t="s">
        <v>1697</v>
      </c>
      <c r="H286" s="32" t="e">
        <f>IF(db[[#This Row],[NB NOTA_C]]="","",COUNTIF([1]!B_MSK[concat],db[[#This Row],[NB NOTA_C]]))</f>
        <v>#REF!</v>
      </c>
      <c r="I286" s="6" t="s">
        <v>1717</v>
      </c>
      <c r="J286" s="1" t="s">
        <v>1745</v>
      </c>
      <c r="K286" s="1" t="s">
        <v>2975</v>
      </c>
      <c r="N286" s="3"/>
      <c r="O286" s="1">
        <v>6</v>
      </c>
    </row>
    <row r="287" spans="1:15" ht="16.5" customHeight="1" x14ac:dyDescent="0.25">
      <c r="A287" s="3" t="str">
        <f>LOWER(SUBSTITUTE(SUBSTITUTE(SUBSTITUTE(SUBSTITUTE(SUBSTITUTE(SUBSTITUTE(db[[#This Row],[NB BM]]," ",),".",""),"-",""),"(",""),")",""),"/",""))</f>
        <v>boxfiletyloc306hijau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1064</v>
      </c>
      <c r="E287" s="4" t="s">
        <v>1404</v>
      </c>
      <c r="F287" s="58"/>
      <c r="G287" s="1" t="s">
        <v>1697</v>
      </c>
      <c r="H287" s="32" t="e">
        <f>IF(db[[#This Row],[NB NOTA_C]]="","",COUNTIF([1]!B_MSK[concat],db[[#This Row],[NB NOTA_C]]))</f>
        <v>#REF!</v>
      </c>
      <c r="I287" s="6" t="s">
        <v>1717</v>
      </c>
      <c r="J287" s="1" t="s">
        <v>1745</v>
      </c>
      <c r="K287" s="1" t="s">
        <v>2975</v>
      </c>
      <c r="N287" s="3"/>
      <c r="O287" s="1">
        <v>6</v>
      </c>
    </row>
    <row r="288" spans="1:15" ht="16.5" customHeight="1" x14ac:dyDescent="0.25">
      <c r="A288" s="3" t="str">
        <f>LOWER(SUBSTITUTE(SUBSTITUTE(SUBSTITUTE(SUBSTITUTE(SUBSTITUTE(SUBSTITUTE(db[[#This Row],[NB BM]]," ",),".",""),"-",""),"(",""),")",""),"/",""))</f>
        <v>boxfiletyloc306hitam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1065</v>
      </c>
      <c r="E288" s="4" t="s">
        <v>1405</v>
      </c>
      <c r="F288" s="2"/>
      <c r="G288" s="1" t="s">
        <v>1697</v>
      </c>
      <c r="H288" s="32" t="e">
        <f>IF(db[[#This Row],[NB NOTA_C]]="","",COUNTIF([1]!B_MSK[concat],db[[#This Row],[NB NOTA_C]]))</f>
        <v>#REF!</v>
      </c>
      <c r="I288" s="6" t="s">
        <v>1717</v>
      </c>
      <c r="J288" s="1" t="s">
        <v>1745</v>
      </c>
      <c r="K288" s="1" t="s">
        <v>2975</v>
      </c>
      <c r="N288" s="3"/>
      <c r="O288" s="1">
        <v>6</v>
      </c>
    </row>
    <row r="289" spans="1:15" ht="16.5" customHeight="1" x14ac:dyDescent="0.25">
      <c r="A289" s="3" t="str">
        <f>LOWER(SUBSTITUTE(SUBSTITUTE(SUBSTITUTE(SUBSTITUTE(SUBSTITUTE(SUBSTITUTE(db[[#This Row],[NB BM]]," ",),".",""),"-",""),"(",""),")",""),"/",""))</f>
        <v>boxfiletyloc306merah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1066</v>
      </c>
      <c r="E289" s="4" t="s">
        <v>1406</v>
      </c>
      <c r="F289" s="58"/>
      <c r="G289" s="1" t="s">
        <v>1697</v>
      </c>
      <c r="H289" s="32" t="e">
        <f>IF(db[[#This Row],[NB NOTA_C]]="","",COUNTIF([1]!B_MSK[concat],db[[#This Row],[NB NOTA_C]]))</f>
        <v>#REF!</v>
      </c>
      <c r="I289" s="6" t="s">
        <v>1717</v>
      </c>
      <c r="J289" s="1" t="s">
        <v>1745</v>
      </c>
      <c r="K289" s="1" t="s">
        <v>2975</v>
      </c>
      <c r="N289" s="3"/>
      <c r="O289" s="1">
        <v>6</v>
      </c>
    </row>
    <row r="290" spans="1:15" ht="16.5" customHeight="1" x14ac:dyDescent="0.25">
      <c r="A290" s="3" t="str">
        <f>LOWER(SUBSTITUTE(SUBSTITUTE(SUBSTITUTE(SUBSTITUTE(SUBSTITUTE(SUBSTITUTE(db[[#This Row],[NB BM]]," ",),".",""),"-",""),"(",""),")",""),"/",""))</f>
        <v>boxfiletyloc306orange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1067</v>
      </c>
      <c r="E290" s="4" t="s">
        <v>1407</v>
      </c>
      <c r="F290" s="58"/>
      <c r="G290" s="1" t="s">
        <v>1697</v>
      </c>
      <c r="H290" s="32" t="e">
        <f>IF(db[[#This Row],[NB NOTA_C]]="","",COUNTIF([1]!B_MSK[concat],db[[#This Row],[NB NOTA_C]]))</f>
        <v>#REF!</v>
      </c>
      <c r="I290" s="6" t="s">
        <v>1717</v>
      </c>
      <c r="J290" s="1" t="s">
        <v>1745</v>
      </c>
      <c r="K290" s="1" t="s">
        <v>2975</v>
      </c>
      <c r="N290" s="3"/>
      <c r="O290" s="1">
        <v>6</v>
      </c>
    </row>
    <row r="291" spans="1:15" ht="16.5" customHeight="1" x14ac:dyDescent="0.25">
      <c r="A291" s="3" t="str">
        <f>LOWER(SUBSTITUTE(SUBSTITUTE(SUBSTITUTE(SUBSTITUTE(SUBSTITUTE(SUBSTITUTE(db[[#This Row],[NB BM]]," ",),".",""),"-",""),"(",""),")",""),"/",""))</f>
        <v>briefbag3020whitam</v>
      </c>
      <c r="B291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291" s="3" t="str">
        <f>LOWER(SUBSTITUTE(SUBSTITUTE(SUBSTITUTE(SUBSTITUTE(SUBSTITUTE(SUBSTITUTE(SUBSTITUTE(SUBSTITUTE(SUBSTITUTE(db[[#This Row],[NB PAJAK]]," ",""),"-",""),"(",""),")",""),".",""),",",""),"/",""),"""",""),"+",""))</f>
        <v/>
      </c>
      <c r="D291" s="1" t="s">
        <v>4827</v>
      </c>
      <c r="E291" s="4" t="s">
        <v>4822</v>
      </c>
      <c r="F291" s="58"/>
      <c r="H291" s="34" t="e">
        <f>IF(db[[#This Row],[NB NOTA_C]]="","",COUNTIF([1]!B_MSK[concat],db[[#This Row],[NB NOTA_C]]))</f>
        <v>#REF!</v>
      </c>
      <c r="I291" s="7" t="s">
        <v>1718</v>
      </c>
      <c r="J291" s="3" t="s">
        <v>1774</v>
      </c>
      <c r="K291" s="1" t="s">
        <v>2991</v>
      </c>
      <c r="L291" s="3"/>
      <c r="M291" s="3"/>
      <c r="N291" s="3"/>
      <c r="O291" s="1">
        <v>6</v>
      </c>
    </row>
    <row r="292" spans="1:15" ht="16.5" customHeight="1" x14ac:dyDescent="0.25">
      <c r="A292" s="3" t="str">
        <f>LOWER(SUBSTITUTE(SUBSTITUTE(SUBSTITUTE(SUBSTITUTE(SUBSTITUTE(SUBSTITUTE(db[[#This Row],[NB BM]]," ",),".",""),"-",""),"(",""),")",""),"/",""))</f>
        <v>briefbag3020whijau</v>
      </c>
      <c r="B292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292" s="3" t="str">
        <f>LOWER(SUBSTITUTE(SUBSTITUTE(SUBSTITUTE(SUBSTITUTE(SUBSTITUTE(SUBSTITUTE(SUBSTITUTE(SUBSTITUTE(SUBSTITUTE(db[[#This Row],[NB PAJAK]]," ",""),"-",""),"(",""),")",""),".",""),",",""),"/",""),"""",""),"+",""))</f>
        <v/>
      </c>
      <c r="D292" s="1" t="s">
        <v>4826</v>
      </c>
      <c r="E292" s="4" t="s">
        <v>4821</v>
      </c>
      <c r="F292" s="58"/>
      <c r="H292" s="34" t="e">
        <f>IF(db[[#This Row],[NB NOTA_C]]="","",COUNTIF([1]!B_MSK[concat],db[[#This Row],[NB NOTA_C]]))</f>
        <v>#REF!</v>
      </c>
      <c r="I292" s="7" t="s">
        <v>1718</v>
      </c>
      <c r="J292" s="3" t="s">
        <v>1774</v>
      </c>
      <c r="K292" s="1" t="s">
        <v>2991</v>
      </c>
      <c r="L292" s="3"/>
      <c r="M292" s="3"/>
      <c r="N292" s="3"/>
      <c r="O292" s="1">
        <v>6</v>
      </c>
    </row>
    <row r="293" spans="1:15" ht="16.5" customHeight="1" x14ac:dyDescent="0.25">
      <c r="A293" s="3" t="str">
        <f>LOWER(SUBSTITUTE(SUBSTITUTE(SUBSTITUTE(SUBSTITUTE(SUBSTITUTE(SUBSTITUTE(db[[#This Row],[NB BM]]," ",),".",""),"-",""),"(",""),")",""),"/",""))</f>
        <v>briefbag3020worange</v>
      </c>
      <c r="B293" s="3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4830</v>
      </c>
      <c r="E293" s="4" t="s">
        <v>4825</v>
      </c>
      <c r="F293" s="58"/>
      <c r="H293" s="34" t="e">
        <f>IF(db[[#This Row],[NB NOTA_C]]="","",COUNTIF([1]!B_MSK[concat],db[[#This Row],[NB NOTA_C]]))</f>
        <v>#REF!</v>
      </c>
      <c r="I293" s="7" t="s">
        <v>1718</v>
      </c>
      <c r="J293" s="3" t="s">
        <v>1774</v>
      </c>
      <c r="K293" s="1" t="s">
        <v>2991</v>
      </c>
      <c r="L293" s="3"/>
      <c r="M293" s="3"/>
      <c r="N293" s="3"/>
      <c r="O293" s="1">
        <v>6</v>
      </c>
    </row>
    <row r="294" spans="1:15" ht="16.5" customHeight="1" x14ac:dyDescent="0.25">
      <c r="A294" s="3" t="str">
        <f>LOWER(SUBSTITUTE(SUBSTITUTE(SUBSTITUTE(SUBSTITUTE(SUBSTITUTE(SUBSTITUTE(db[[#This Row],[NB BM]]," ",),".",""),"-",""),"(",""),")",""),"/",""))</f>
        <v>briefbag3020wungu</v>
      </c>
      <c r="B294" s="3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294" s="3" t="str">
        <f>LOWER(SUBSTITUTE(SUBSTITUTE(SUBSTITUTE(SUBSTITUTE(SUBSTITUTE(SUBSTITUTE(SUBSTITUTE(SUBSTITUTE(SUBSTITUTE(db[[#This Row],[NB PAJAK]]," ",""),"-",""),"(",""),")",""),".",""),",",""),"/",""),"""",""),"+",""))</f>
        <v/>
      </c>
      <c r="D294" s="1" t="s">
        <v>4829</v>
      </c>
      <c r="E294" s="4" t="s">
        <v>4824</v>
      </c>
      <c r="F294" s="58"/>
      <c r="H294" s="34" t="e">
        <f>IF(db[[#This Row],[NB NOTA_C]]="","",COUNTIF([1]!B_MSK[concat],db[[#This Row],[NB NOTA_C]]))</f>
        <v>#REF!</v>
      </c>
      <c r="I294" s="7" t="s">
        <v>1718</v>
      </c>
      <c r="J294" s="3" t="s">
        <v>1774</v>
      </c>
      <c r="K294" s="1" t="s">
        <v>2991</v>
      </c>
      <c r="L294" s="3"/>
      <c r="M294" s="3"/>
      <c r="N294" s="3"/>
      <c r="O294" s="1">
        <v>6</v>
      </c>
    </row>
    <row r="295" spans="1:15" ht="16.5" customHeight="1" x14ac:dyDescent="0.25">
      <c r="A295" s="52" t="str">
        <f>LOWER(SUBSTITUTE(SUBSTITUTE(SUBSTITUTE(SUBSTITUTE(SUBSTITUTE(SUBSTITUTE(db[[#This Row],[NB BM]]," ",),".",""),"-",""),"(",""),")",""),"/",""))</f>
        <v>briefbag3020wkuning</v>
      </c>
      <c r="B295" s="52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295" s="52" t="str">
        <f>LOWER(SUBSTITUTE(SUBSTITUTE(SUBSTITUTE(SUBSTITUTE(SUBSTITUTE(SUBSTITUTE(SUBSTITUTE(SUBSTITUTE(SUBSTITUTE(db[[#This Row],[NB PAJAK]]," ",""),"-",""),"(",""),")",""),".",""),",",""),"/",""),"""",""),"+",""))</f>
        <v/>
      </c>
      <c r="D295" s="10" t="s">
        <v>4828</v>
      </c>
      <c r="E295" s="23" t="s">
        <v>4823</v>
      </c>
      <c r="F295" s="58"/>
      <c r="H295" s="34" t="e">
        <f>IF(db[[#This Row],[NB NOTA_C]]="","",COUNTIF([1]!B_MSK[concat],db[[#This Row],[NB NOTA_C]]))</f>
        <v>#REF!</v>
      </c>
      <c r="I295" s="7" t="s">
        <v>1718</v>
      </c>
      <c r="J295" s="3" t="s">
        <v>1774</v>
      </c>
      <c r="K295" s="1" t="s">
        <v>2991</v>
      </c>
      <c r="L295" s="3"/>
      <c r="M295" s="3"/>
      <c r="N295" s="3"/>
      <c r="O295" s="1">
        <v>6</v>
      </c>
    </row>
    <row r="296" spans="1:15" ht="16.5" customHeight="1" x14ac:dyDescent="0.25">
      <c r="A296" s="3" t="str">
        <f>LOWER(SUBSTITUTE(SUBSTITUTE(SUBSTITUTE(SUBSTITUTE(SUBSTITUTE(SUBSTITUTE(db[[#This Row],[NB BM]]," ",),".",""),"-",""),"(",""),")",""),"/",""))</f>
        <v>mapbriefbag3080whitam</v>
      </c>
      <c r="B296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96" s="3" t="str">
        <f>LOWER(SUBSTITUTE(SUBSTITUTE(SUBSTITUTE(SUBSTITUTE(SUBSTITUTE(SUBSTITUTE(SUBSTITUTE(SUBSTITUTE(SUBSTITUTE(db[[#This Row],[NB PAJAK]]," ",""),"-",""),"(",""),")",""),".",""),",",""),"/",""),"""",""),"+",""))</f>
        <v/>
      </c>
      <c r="D296" s="1" t="s">
        <v>2039</v>
      </c>
      <c r="E296" s="4" t="s">
        <v>3200</v>
      </c>
      <c r="F296" s="58"/>
      <c r="H296" s="32" t="e">
        <f>IF(db[[#This Row],[NB NOTA_C]]="","",COUNTIF([1]!B_MSK[concat],db[[#This Row],[NB NOTA_C]]))</f>
        <v>#REF!</v>
      </c>
      <c r="I296" s="7" t="s">
        <v>1718</v>
      </c>
      <c r="J296" s="3" t="s">
        <v>1774</v>
      </c>
      <c r="K296" s="1" t="s">
        <v>2991</v>
      </c>
      <c r="N296" s="3"/>
      <c r="O296" s="1">
        <v>6</v>
      </c>
    </row>
    <row r="297" spans="1:15" ht="16.5" customHeight="1" x14ac:dyDescent="0.25">
      <c r="A297" s="3" t="str">
        <f>LOWER(SUBSTITUTE(SUBSTITUTE(SUBSTITUTE(SUBSTITUTE(SUBSTITUTE(SUBSTITUTE(db[[#This Row],[NB BM]]," ",),".",""),"-",""),"(",""),")",""),"/",""))</f>
        <v>briefbag3080wbiru</v>
      </c>
      <c r="B297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97" s="3" t="str">
        <f>LOWER(SUBSTITUTE(SUBSTITUTE(SUBSTITUTE(SUBSTITUTE(SUBSTITUTE(SUBSTITUTE(SUBSTITUTE(SUBSTITUTE(SUBSTITUTE(db[[#This Row],[NB PAJAK]]," ",""),"-",""),"(",""),")",""),".",""),",",""),"/",""),"""",""),"+",""))</f>
        <v/>
      </c>
      <c r="D297" s="1" t="s">
        <v>1070</v>
      </c>
      <c r="E297" s="4" t="s">
        <v>1409</v>
      </c>
      <c r="F297" s="58"/>
      <c r="G297" s="1" t="s">
        <v>1697</v>
      </c>
      <c r="H297" s="32" t="e">
        <f>IF(db[[#This Row],[NB NOTA_C]]="","",COUNTIF([1]!B_MSK[concat],db[[#This Row],[NB NOTA_C]]))</f>
        <v>#REF!</v>
      </c>
      <c r="I297" s="6" t="s">
        <v>1718</v>
      </c>
      <c r="J297" s="1" t="s">
        <v>1774</v>
      </c>
      <c r="K297" s="1" t="s">
        <v>2991</v>
      </c>
      <c r="N297" s="3"/>
      <c r="O297" s="1">
        <v>6</v>
      </c>
    </row>
    <row r="298" spans="1:15" ht="16.5" customHeight="1" x14ac:dyDescent="0.25">
      <c r="A298" s="3" t="str">
        <f>LOWER(SUBSTITUTE(SUBSTITUTE(SUBSTITUTE(SUBSTITUTE(SUBSTITUTE(SUBSTITUTE(db[[#This Row],[NB BM]]," ",),".",""),"-",""),"(",""),")",""),"/",""))</f>
        <v>mapbriefbag3080wmerah</v>
      </c>
      <c r="B298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2040</v>
      </c>
      <c r="E298" s="4" t="s">
        <v>3144</v>
      </c>
      <c r="F298" s="58"/>
      <c r="H298" s="32" t="e">
        <f>IF(db[[#This Row],[NB NOTA_C]]="","",COUNTIF([1]!B_MSK[concat],db[[#This Row],[NB NOTA_C]]))</f>
        <v>#REF!</v>
      </c>
      <c r="I298" s="7" t="s">
        <v>1718</v>
      </c>
      <c r="J298" s="3" t="s">
        <v>1774</v>
      </c>
      <c r="K298" s="1" t="s">
        <v>2991</v>
      </c>
      <c r="N298" s="3"/>
      <c r="O298" s="1">
        <v>6</v>
      </c>
    </row>
    <row r="299" spans="1:15" ht="16.5" customHeight="1" x14ac:dyDescent="0.25">
      <c r="A299" s="3" t="str">
        <f>LOWER(SUBSTITUTE(SUBSTITUTE(SUBSTITUTE(SUBSTITUTE(SUBSTITUTE(SUBSTITUTE(db[[#This Row],[NB BM]]," ",),".",""),"-",""),"(",""),")",""),"/",""))</f>
        <v>maobriefbag3080wkuning</v>
      </c>
      <c r="B299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2037</v>
      </c>
      <c r="E299" s="4" t="s">
        <v>3186</v>
      </c>
      <c r="F299" s="58"/>
      <c r="H299" s="32" t="e">
        <f>IF(db[[#This Row],[NB NOTA_C]]="","",COUNTIF([1]!B_MSK[concat],db[[#This Row],[NB NOTA_C]]))</f>
        <v>#REF!</v>
      </c>
      <c r="I299" s="7" t="s">
        <v>1718</v>
      </c>
      <c r="J299" s="3" t="s">
        <v>1774</v>
      </c>
      <c r="K299" s="1" t="s">
        <v>2991</v>
      </c>
      <c r="N299" s="3"/>
      <c r="O299" s="1">
        <v>6</v>
      </c>
    </row>
    <row r="300" spans="1:15" ht="16.5" customHeight="1" x14ac:dyDescent="0.25">
      <c r="A300" s="3" t="str">
        <f>LOWER(SUBSTITUTE(SUBSTITUTE(SUBSTITUTE(SUBSTITUTE(SUBSTITUTE(SUBSTITUTE(db[[#This Row],[NB BM]]," ",),".",""),"-",""),"(",""),")",""),"/",""))</f>
        <v>mapbriefbag3090whitam</v>
      </c>
      <c r="B300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2043</v>
      </c>
      <c r="E300" s="4" t="s">
        <v>3201</v>
      </c>
      <c r="F300" s="58"/>
      <c r="H300" s="32" t="e">
        <f>IF(db[[#This Row],[NB NOTA_C]]="","",COUNTIF([1]!B_MSK[concat],db[[#This Row],[NB NOTA_C]]))</f>
        <v>#REF!</v>
      </c>
      <c r="I300" s="7" t="s">
        <v>1718</v>
      </c>
      <c r="J300" s="3" t="s">
        <v>1774</v>
      </c>
      <c r="K300" s="1" t="s">
        <v>2991</v>
      </c>
      <c r="N300" s="3"/>
      <c r="O300" s="1">
        <v>6</v>
      </c>
    </row>
    <row r="301" spans="1:15" ht="16.5" customHeight="1" x14ac:dyDescent="0.25">
      <c r="A301" s="3" t="str">
        <f>LOWER(SUBSTITUTE(SUBSTITUTE(SUBSTITUTE(SUBSTITUTE(SUBSTITUTE(SUBSTITUTE(db[[#This Row],[NB BM]]," ",),".",""),"-",""),"(",""),")",""),"/",""))</f>
        <v>mapbriefbag3090wbiru</v>
      </c>
      <c r="B301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2041</v>
      </c>
      <c r="E301" s="4" t="s">
        <v>3204</v>
      </c>
      <c r="F301" s="58"/>
      <c r="H301" s="32" t="e">
        <f>IF(db[[#This Row],[NB NOTA_C]]="","",COUNTIF([1]!B_MSK[concat],db[[#This Row],[NB NOTA_C]]))</f>
        <v>#REF!</v>
      </c>
      <c r="I301" s="7" t="s">
        <v>1718</v>
      </c>
      <c r="J301" s="3" t="s">
        <v>1774</v>
      </c>
      <c r="K301" s="1" t="s">
        <v>2991</v>
      </c>
      <c r="N301" s="3"/>
      <c r="O301" s="1">
        <v>6</v>
      </c>
    </row>
    <row r="302" spans="1:15" ht="16.5" customHeight="1" x14ac:dyDescent="0.25">
      <c r="A302" s="3" t="str">
        <f>LOWER(SUBSTITUTE(SUBSTITUTE(SUBSTITUTE(SUBSTITUTE(SUBSTITUTE(SUBSTITUTE(db[[#This Row],[NB BM]]," ",),".",""),"-",""),"(",""),")",""),"/",""))</f>
        <v>mapbriefbag3090whijau</v>
      </c>
      <c r="B302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2042</v>
      </c>
      <c r="E302" s="4" t="s">
        <v>3142</v>
      </c>
      <c r="F302" s="58"/>
      <c r="H302" s="32" t="e">
        <f>IF(db[[#This Row],[NB NOTA_C]]="","",COUNTIF([1]!B_MSK[concat],db[[#This Row],[NB NOTA_C]]))</f>
        <v>#REF!</v>
      </c>
      <c r="I302" s="7" t="s">
        <v>1718</v>
      </c>
      <c r="J302" s="3" t="s">
        <v>1774</v>
      </c>
      <c r="K302" s="1" t="s">
        <v>2991</v>
      </c>
      <c r="N302" s="3"/>
      <c r="O302" s="1">
        <v>6</v>
      </c>
    </row>
    <row r="303" spans="1:15" ht="16.5" customHeight="1" x14ac:dyDescent="0.25">
      <c r="A303" s="9" t="str">
        <f>LOWER(SUBSTITUTE(SUBSTITUTE(SUBSTITUTE(SUBSTITUTE(SUBSTITUTE(SUBSTITUTE(db[[#This Row],[NB BM]]," ",),".",""),"-",""),"(",""),")",""),"/",""))</f>
        <v>mapbriefbag3090wungu</v>
      </c>
      <c r="B303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03" s="9" t="str">
        <f>LOWER(SUBSTITUTE(SUBSTITUTE(SUBSTITUTE(SUBSTITUTE(SUBSTITUTE(SUBSTITUTE(SUBSTITUTE(SUBSTITUTE(SUBSTITUTE(db[[#This Row],[NB PAJAK]]," ",""),"-",""),"(",""),")",""),".",""),",",""),"/",""),"""",""),"+",""))</f>
        <v/>
      </c>
      <c r="D303" s="8" t="s">
        <v>2046</v>
      </c>
      <c r="E303" s="20" t="s">
        <v>3202</v>
      </c>
      <c r="F303" s="2"/>
      <c r="H303" s="32" t="e">
        <f>IF(db[[#This Row],[NB NOTA_C]]="","",COUNTIF([1]!B_MSK[concat],db[[#This Row],[NB NOTA_C]]))</f>
        <v>#REF!</v>
      </c>
      <c r="I303" s="7" t="s">
        <v>1718</v>
      </c>
      <c r="J303" s="3" t="s">
        <v>1774</v>
      </c>
      <c r="K303" s="1" t="s">
        <v>2991</v>
      </c>
      <c r="N303" s="3"/>
      <c r="O303" s="1">
        <v>6</v>
      </c>
    </row>
    <row r="304" spans="1:15" ht="16.5" customHeight="1" x14ac:dyDescent="0.25">
      <c r="A304" s="3" t="str">
        <f>LOWER(SUBSTITUTE(SUBSTITUTE(SUBSTITUTE(SUBSTITUTE(SUBSTITUTE(SUBSTITUTE(db[[#This Row],[NB BM]]," ",),".",""),"-",""),"(",""),")",""),"/",""))</f>
        <v>mapbriefbag3090wmerah</v>
      </c>
      <c r="B304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04" s="3" t="str">
        <f>LOWER(SUBSTITUTE(SUBSTITUTE(SUBSTITUTE(SUBSTITUTE(SUBSTITUTE(SUBSTITUTE(SUBSTITUTE(SUBSTITUTE(SUBSTITUTE(db[[#This Row],[NB PAJAK]]," ",""),"-",""),"(",""),")",""),".",""),",",""),"/",""),"""",""),"+",""))</f>
        <v/>
      </c>
      <c r="D304" s="1" t="s">
        <v>2045</v>
      </c>
      <c r="E304" s="4" t="s">
        <v>3203</v>
      </c>
      <c r="F304" s="58"/>
      <c r="H304" s="32" t="e">
        <f>IF(db[[#This Row],[NB NOTA_C]]="","",COUNTIF([1]!B_MSK[concat],db[[#This Row],[NB NOTA_C]]))</f>
        <v>#REF!</v>
      </c>
      <c r="I304" s="7" t="s">
        <v>1718</v>
      </c>
      <c r="J304" s="3" t="s">
        <v>1774</v>
      </c>
      <c r="K304" s="1" t="s">
        <v>2991</v>
      </c>
      <c r="N304" s="3"/>
      <c r="O304" s="1">
        <v>6</v>
      </c>
    </row>
    <row r="305" spans="1:15" ht="16.5" customHeight="1" x14ac:dyDescent="0.25">
      <c r="A305" s="3" t="str">
        <f>LOWER(SUBSTITUTE(SUBSTITUTE(SUBSTITUTE(SUBSTITUTE(SUBSTITUTE(SUBSTITUTE(db[[#This Row],[NB BM]]," ",),".",""),"-",""),"(",""),")",""),"/",""))</f>
        <v>mapbriefbag3090wkuning</v>
      </c>
      <c r="B305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05" s="3" t="str">
        <f>LOWER(SUBSTITUTE(SUBSTITUTE(SUBSTITUTE(SUBSTITUTE(SUBSTITUTE(SUBSTITUTE(SUBSTITUTE(SUBSTITUTE(SUBSTITUTE(db[[#This Row],[NB PAJAK]]," ",""),"-",""),"(",""),")",""),".",""),",",""),"/",""),"""",""),"+",""))</f>
        <v/>
      </c>
      <c r="D305" s="1" t="s">
        <v>2044</v>
      </c>
      <c r="E305" s="4" t="s">
        <v>3141</v>
      </c>
      <c r="F305" s="58"/>
      <c r="H305" s="32" t="e">
        <f>IF(db[[#This Row],[NB NOTA_C]]="","",COUNTIF([1]!B_MSK[concat],db[[#This Row],[NB NOTA_C]]))</f>
        <v>#REF!</v>
      </c>
      <c r="I305" s="7" t="s">
        <v>1718</v>
      </c>
      <c r="J305" s="3" t="s">
        <v>1774</v>
      </c>
      <c r="K305" s="1" t="s">
        <v>2991</v>
      </c>
      <c r="N305" s="3"/>
      <c r="O305" s="1">
        <v>6</v>
      </c>
    </row>
    <row r="306" spans="1:15" ht="16.5" customHeight="1" x14ac:dyDescent="0.25">
      <c r="A306" s="1" t="str">
        <f>LOWER(SUBSTITUTE(SUBSTITUTE(SUBSTITUTE(SUBSTITUTE(SUBSTITUTE(SUBSTITUTE(db[[#This Row],[NB BM]]," ",),".",""),"-",""),"(",""),")",""),"/",""))</f>
        <v>kuasjkbr1</v>
      </c>
      <c r="B306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06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06" s="1" t="s">
        <v>129</v>
      </c>
      <c r="E306" s="4" t="s">
        <v>130</v>
      </c>
      <c r="F306" s="58" t="s">
        <v>2250</v>
      </c>
      <c r="G306" s="1" t="s">
        <v>1696</v>
      </c>
      <c r="H306" s="32" t="e">
        <f>IF(db[[#This Row],[NB NOTA_C]]="","",COUNTIF([1]!B_MSK[concat],db[[#This Row],[NB NOTA_C]]))</f>
        <v>#REF!</v>
      </c>
      <c r="I306" s="6" t="s">
        <v>1707</v>
      </c>
      <c r="J306" s="1" t="s">
        <v>1837</v>
      </c>
      <c r="K306" s="1" t="s">
        <v>2986</v>
      </c>
      <c r="N306" s="3"/>
      <c r="O306" s="1">
        <v>6</v>
      </c>
    </row>
    <row r="307" spans="1:15" ht="16.5" customHeight="1" x14ac:dyDescent="0.25">
      <c r="A307" s="3" t="str">
        <f>LOWER(SUBSTITUTE(SUBSTITUTE(SUBSTITUTE(SUBSTITUTE(SUBSTITUTE(SUBSTITUTE(db[[#This Row],[NB BM]]," ",),".",""),"-",""),"(",""),")",""),"/",""))</f>
        <v>kuasjkbr3</v>
      </c>
      <c r="B307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07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07" s="1" t="s">
        <v>2431</v>
      </c>
      <c r="E307" s="4" t="s">
        <v>2426</v>
      </c>
      <c r="F307" s="58" t="s">
        <v>2428</v>
      </c>
      <c r="G307" s="1" t="s">
        <v>1696</v>
      </c>
      <c r="H307" s="32" t="e">
        <f>IF(db[[#This Row],[NB NOTA_C]]="","",COUNTIF([1]!B_MSK[concat],db[[#This Row],[NB NOTA_C]]))</f>
        <v>#REF!</v>
      </c>
      <c r="I307" s="7" t="s">
        <v>1707</v>
      </c>
      <c r="J307" s="3" t="s">
        <v>1737</v>
      </c>
      <c r="K307" s="1" t="s">
        <v>2986</v>
      </c>
      <c r="N307" s="3"/>
      <c r="O307" s="1">
        <v>6</v>
      </c>
    </row>
    <row r="308" spans="1:15" ht="16.5" customHeight="1" x14ac:dyDescent="0.25">
      <c r="A308" s="8" t="str">
        <f>LOWER(SUBSTITUTE(SUBSTITUTE(SUBSTITUTE(SUBSTITUTE(SUBSTITUTE(SUBSTITUTE(db[[#This Row],[NB BM]]," ",),".",""),"-",""),"(",""),")",""),"/",""))</f>
        <v>kuasjkbr4</v>
      </c>
      <c r="B308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08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08" s="8" t="s">
        <v>131</v>
      </c>
      <c r="E308" s="20" t="s">
        <v>3835</v>
      </c>
      <c r="F308" s="58" t="s">
        <v>3839</v>
      </c>
      <c r="G308" s="1" t="s">
        <v>1696</v>
      </c>
      <c r="H308" s="32" t="e">
        <f>IF(db[[#This Row],[NB NOTA_C]]="","",COUNTIF([1]!B_MSK[concat],db[[#This Row],[NB NOTA_C]]))</f>
        <v>#REF!</v>
      </c>
      <c r="I308" s="6" t="s">
        <v>1707</v>
      </c>
      <c r="J308" s="1" t="s">
        <v>1737</v>
      </c>
      <c r="K308" s="1" t="s">
        <v>2986</v>
      </c>
      <c r="N308" s="3"/>
      <c r="O308" s="1">
        <v>6</v>
      </c>
    </row>
    <row r="309" spans="1:15" ht="16.5" customHeight="1" x14ac:dyDescent="0.25">
      <c r="A309" s="1" t="str">
        <f>LOWER(SUBSTITUTE(SUBSTITUTE(SUBSTITUTE(SUBSTITUTE(SUBSTITUTE(SUBSTITUTE(db[[#This Row],[NB BM]]," ",),".",""),"-",""),"(",""),")",""),"/",""))</f>
        <v>kuasjkbr5</v>
      </c>
      <c r="B309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09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09" s="1" t="s">
        <v>132</v>
      </c>
      <c r="E309" s="4" t="s">
        <v>133</v>
      </c>
      <c r="F309" s="58" t="s">
        <v>2251</v>
      </c>
      <c r="G309" s="1" t="s">
        <v>1696</v>
      </c>
      <c r="H309" s="32" t="e">
        <f>IF(db[[#This Row],[NB NOTA_C]]="","",COUNTIF([1]!B_MSK[concat],db[[#This Row],[NB NOTA_C]]))</f>
        <v>#REF!</v>
      </c>
      <c r="I309" s="6" t="s">
        <v>1707</v>
      </c>
      <c r="J309" s="1" t="s">
        <v>1837</v>
      </c>
      <c r="K309" s="1" t="s">
        <v>2986</v>
      </c>
      <c r="N309" s="3"/>
      <c r="O309" s="1">
        <v>6</v>
      </c>
    </row>
    <row r="310" spans="1:15" ht="16.5" customHeight="1" x14ac:dyDescent="0.25">
      <c r="A310" s="53" t="str">
        <f>LOWER(SUBSTITUTE(SUBSTITUTE(SUBSTITUTE(SUBSTITUTE(SUBSTITUTE(SUBSTITUTE(db[[#This Row],[NB BM]]," ",),".",""),"-",""),"(",""),")",""),"/",""))</f>
        <v>kuassetjkbr6no0</v>
      </c>
      <c r="B310" s="53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10" s="53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10" s="54" t="s">
        <v>5003</v>
      </c>
      <c r="E310" s="74" t="s">
        <v>4958</v>
      </c>
      <c r="F310" s="67" t="s">
        <v>4973</v>
      </c>
      <c r="G310" s="54"/>
      <c r="H310" s="55" t="e">
        <f>IF(db[[#This Row],[NB NOTA_C]]="","",COUNTIF([1]!B_MSK[concat],db[[#This Row],[NB NOTA_C]]))</f>
        <v>#REF!</v>
      </c>
      <c r="I310" s="56" t="s">
        <v>1707</v>
      </c>
      <c r="J310" s="53" t="s">
        <v>4970</v>
      </c>
      <c r="K310" s="54" t="s">
        <v>2986</v>
      </c>
      <c r="L310" s="53"/>
      <c r="M310" s="53"/>
      <c r="N310" s="53"/>
      <c r="O310" s="1">
        <v>6</v>
      </c>
    </row>
    <row r="311" spans="1:15" ht="16.5" customHeight="1" x14ac:dyDescent="0.25">
      <c r="A311" s="53" t="str">
        <f>LOWER(SUBSTITUTE(SUBSTITUTE(SUBSTITUTE(SUBSTITUTE(SUBSTITUTE(SUBSTITUTE(db[[#This Row],[NB BM]]," ",),".",""),"-",""),"(",""),")",""),"/",""))</f>
        <v>kuassetjkbr6no1</v>
      </c>
      <c r="B311" s="53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11" s="53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11" s="54" t="s">
        <v>5004</v>
      </c>
      <c r="E311" s="74" t="s">
        <v>4959</v>
      </c>
      <c r="F311" s="67" t="s">
        <v>4974</v>
      </c>
      <c r="G311" s="54"/>
      <c r="H311" s="55" t="e">
        <f>IF(db[[#This Row],[NB NOTA_C]]="","",COUNTIF([1]!B_MSK[concat],db[[#This Row],[NB NOTA_C]]))</f>
        <v>#REF!</v>
      </c>
      <c r="I311" s="56" t="s">
        <v>1707</v>
      </c>
      <c r="J311" s="53" t="s">
        <v>4970</v>
      </c>
      <c r="K311" s="54" t="s">
        <v>2986</v>
      </c>
      <c r="L311" s="53"/>
      <c r="M311" s="53"/>
      <c r="N311" s="53"/>
      <c r="O311" s="1">
        <v>6</v>
      </c>
    </row>
    <row r="312" spans="1:15" ht="16.5" customHeight="1" x14ac:dyDescent="0.25">
      <c r="A312" s="53" t="str">
        <f>LOWER(SUBSTITUTE(SUBSTITUTE(SUBSTITUTE(SUBSTITUTE(SUBSTITUTE(SUBSTITUTE(db[[#This Row],[NB BM]]," ",),".",""),"-",""),"(",""),")",""),"/",""))</f>
        <v>kuassetjkbr6no10</v>
      </c>
      <c r="B312" s="53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12" s="53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12" s="54" t="s">
        <v>5005</v>
      </c>
      <c r="E312" s="74" t="s">
        <v>4966</v>
      </c>
      <c r="F312" s="58" t="s">
        <v>4980</v>
      </c>
      <c r="G312" s="54"/>
      <c r="H312" s="55" t="e">
        <f>IF(db[[#This Row],[NB NOTA_C]]="","",COUNTIF([1]!B_MSK[concat],db[[#This Row],[NB NOTA_C]]))</f>
        <v>#REF!</v>
      </c>
      <c r="I312" s="56" t="s">
        <v>1707</v>
      </c>
      <c r="J312" s="53" t="s">
        <v>4971</v>
      </c>
      <c r="K312" s="54" t="s">
        <v>2986</v>
      </c>
      <c r="L312" s="53"/>
      <c r="M312" s="53"/>
      <c r="N312" s="53"/>
      <c r="O312" s="1">
        <v>6</v>
      </c>
    </row>
    <row r="313" spans="1:15" ht="16.5" customHeight="1" x14ac:dyDescent="0.25">
      <c r="A313" s="53" t="str">
        <f>LOWER(SUBSTITUTE(SUBSTITUTE(SUBSTITUTE(SUBSTITUTE(SUBSTITUTE(SUBSTITUTE(db[[#This Row],[NB BM]]," ",),".",""),"-",""),"(",""),")",""),"/",""))</f>
        <v>kuassetjkbr6no11</v>
      </c>
      <c r="B313" s="53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13" s="53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13" s="54" t="s">
        <v>5007</v>
      </c>
      <c r="E313" s="74" t="s">
        <v>4967</v>
      </c>
      <c r="F313" s="58" t="s">
        <v>4981</v>
      </c>
      <c r="G313" s="54"/>
      <c r="H313" s="55" t="e">
        <f>IF(db[[#This Row],[NB NOTA_C]]="","",COUNTIF([1]!B_MSK[concat],db[[#This Row],[NB NOTA_C]]))</f>
        <v>#REF!</v>
      </c>
      <c r="I313" s="56" t="s">
        <v>1707</v>
      </c>
      <c r="J313" s="53" t="s">
        <v>4971</v>
      </c>
      <c r="K313" s="54" t="s">
        <v>2986</v>
      </c>
      <c r="L313" s="53"/>
      <c r="M313" s="53"/>
      <c r="N313" s="53"/>
      <c r="O313" s="1">
        <v>6</v>
      </c>
    </row>
    <row r="314" spans="1:15" ht="16.5" customHeight="1" x14ac:dyDescent="0.25">
      <c r="A314" s="53" t="str">
        <f>LOWER(SUBSTITUTE(SUBSTITUTE(SUBSTITUTE(SUBSTITUTE(SUBSTITUTE(SUBSTITUTE(db[[#This Row],[NB BM]]," ",),".",""),"-",""),"(",""),")",""),"/",""))</f>
        <v>kuassetjkbr6no12</v>
      </c>
      <c r="B314" s="53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14" s="53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14" s="54" t="s">
        <v>5006</v>
      </c>
      <c r="E314" s="74" t="s">
        <v>4968</v>
      </c>
      <c r="F314" s="58" t="s">
        <v>4982</v>
      </c>
      <c r="G314" s="54"/>
      <c r="H314" s="55" t="e">
        <f>IF(db[[#This Row],[NB NOTA_C]]="","",COUNTIF([1]!B_MSK[concat],db[[#This Row],[NB NOTA_C]]))</f>
        <v>#REF!</v>
      </c>
      <c r="I314" s="56" t="s">
        <v>1707</v>
      </c>
      <c r="J314" s="53" t="s">
        <v>4971</v>
      </c>
      <c r="K314" s="54" t="s">
        <v>2986</v>
      </c>
      <c r="L314" s="53"/>
      <c r="M314" s="53"/>
      <c r="N314" s="53"/>
      <c r="O314" s="1">
        <v>6</v>
      </c>
    </row>
    <row r="315" spans="1:15" ht="16.5" customHeight="1" x14ac:dyDescent="0.25">
      <c r="A315" s="53" t="str">
        <f>LOWER(SUBSTITUTE(SUBSTITUTE(SUBSTITUTE(SUBSTITUTE(SUBSTITUTE(SUBSTITUTE(db[[#This Row],[NB BM]]," ",),".",""),"-",""),"(",""),")",""),"/",""))</f>
        <v>kuassetjkbr6no2</v>
      </c>
      <c r="B315" s="53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15" s="53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15" s="54" t="s">
        <v>5008</v>
      </c>
      <c r="E315" s="74" t="s">
        <v>4960</v>
      </c>
      <c r="F315" s="58" t="s">
        <v>4983</v>
      </c>
      <c r="G315" s="54"/>
      <c r="H315" s="55" t="e">
        <f>IF(db[[#This Row],[NB NOTA_C]]="","",COUNTIF([1]!B_MSK[concat],db[[#This Row],[NB NOTA_C]]))</f>
        <v>#REF!</v>
      </c>
      <c r="I315" s="56" t="s">
        <v>1707</v>
      </c>
      <c r="J315" s="53" t="s">
        <v>4970</v>
      </c>
      <c r="K315" s="54" t="s">
        <v>2986</v>
      </c>
      <c r="L315" s="53"/>
      <c r="M315" s="53"/>
      <c r="N315" s="53"/>
      <c r="O315" s="1">
        <v>5</v>
      </c>
    </row>
    <row r="316" spans="1:15" ht="16.5" customHeight="1" x14ac:dyDescent="0.25">
      <c r="A316" s="53" t="str">
        <f>LOWER(SUBSTITUTE(SUBSTITUTE(SUBSTITUTE(SUBSTITUTE(SUBSTITUTE(SUBSTITUTE(db[[#This Row],[NB BM]]," ",),".",""),"-",""),"(",""),")",""),"/",""))</f>
        <v>kuassetjkbr6no3</v>
      </c>
      <c r="B316" s="53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16" s="53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16" s="54" t="s">
        <v>5009</v>
      </c>
      <c r="E316" s="74" t="s">
        <v>4961</v>
      </c>
      <c r="F316" s="67" t="s">
        <v>4975</v>
      </c>
      <c r="G316" s="54"/>
      <c r="H316" s="55" t="e">
        <f>IF(db[[#This Row],[NB NOTA_C]]="","",COUNTIF([1]!B_MSK[concat],db[[#This Row],[NB NOTA_C]]))</f>
        <v>#REF!</v>
      </c>
      <c r="I316" s="56" t="s">
        <v>1707</v>
      </c>
      <c r="J316" s="53" t="s">
        <v>4970</v>
      </c>
      <c r="K316" s="54" t="s">
        <v>2986</v>
      </c>
      <c r="L316" s="53"/>
      <c r="M316" s="53"/>
      <c r="N316" s="53"/>
      <c r="O316" s="1">
        <v>5</v>
      </c>
    </row>
    <row r="317" spans="1:15" ht="16.5" customHeight="1" x14ac:dyDescent="0.25">
      <c r="A317" s="53" t="str">
        <f>LOWER(SUBSTITUTE(SUBSTITUTE(SUBSTITUTE(SUBSTITUTE(SUBSTITUTE(SUBSTITUTE(db[[#This Row],[NB BM]]," ",),".",""),"-",""),"(",""),")",""),"/",""))</f>
        <v>kuassetjkbr6no5</v>
      </c>
      <c r="B317" s="53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17" s="53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17" s="54" t="s">
        <v>5010</v>
      </c>
      <c r="E317" s="74" t="s">
        <v>4962</v>
      </c>
      <c r="F317" s="67" t="s">
        <v>4976</v>
      </c>
      <c r="G317" s="54"/>
      <c r="H317" s="55" t="e">
        <f>IF(db[[#This Row],[NB NOTA_C]]="","",COUNTIF([1]!B_MSK[concat],db[[#This Row],[NB NOTA_C]]))</f>
        <v>#REF!</v>
      </c>
      <c r="I317" s="56" t="s">
        <v>1707</v>
      </c>
      <c r="J317" s="53" t="s">
        <v>4970</v>
      </c>
      <c r="K317" s="54" t="s">
        <v>2986</v>
      </c>
      <c r="L317" s="53"/>
      <c r="M317" s="53"/>
      <c r="N317" s="53"/>
      <c r="O317" s="1">
        <v>5</v>
      </c>
    </row>
    <row r="318" spans="1:15" ht="16.5" customHeight="1" x14ac:dyDescent="0.25">
      <c r="A318" s="53" t="str">
        <f>LOWER(SUBSTITUTE(SUBSTITUTE(SUBSTITUTE(SUBSTITUTE(SUBSTITUTE(SUBSTITUTE(db[[#This Row],[NB BM]]," ",),".",""),"-",""),"(",""),")",""),"/",""))</f>
        <v>kuassetjkbr6no7</v>
      </c>
      <c r="B318" s="53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18" s="53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18" s="54" t="s">
        <v>5011</v>
      </c>
      <c r="E318" s="74" t="s">
        <v>4963</v>
      </c>
      <c r="F318" s="67" t="s">
        <v>4977</v>
      </c>
      <c r="G318" s="54"/>
      <c r="H318" s="55" t="e">
        <f>IF(db[[#This Row],[NB NOTA_C]]="","",COUNTIF([1]!B_MSK[concat],db[[#This Row],[NB NOTA_C]]))</f>
        <v>#REF!</v>
      </c>
      <c r="I318" s="56" t="s">
        <v>1707</v>
      </c>
      <c r="J318" s="53" t="s">
        <v>4970</v>
      </c>
      <c r="K318" s="54" t="s">
        <v>2986</v>
      </c>
      <c r="L318" s="53"/>
      <c r="M318" s="53"/>
      <c r="N318" s="53"/>
      <c r="O318" s="1">
        <v>5</v>
      </c>
    </row>
    <row r="319" spans="1:15" ht="16.5" customHeight="1" x14ac:dyDescent="0.25">
      <c r="A319" s="53" t="str">
        <f>LOWER(SUBSTITUTE(SUBSTITUTE(SUBSTITUTE(SUBSTITUTE(SUBSTITUTE(SUBSTITUTE(db[[#This Row],[NB BM]]," ",),".",""),"-",""),"(",""),")",""),"/",""))</f>
        <v>kuassetjkbr6no8</v>
      </c>
      <c r="B319" s="53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19" s="53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19" s="54" t="s">
        <v>5012</v>
      </c>
      <c r="E319" s="74" t="s">
        <v>4964</v>
      </c>
      <c r="F319" s="67" t="s">
        <v>4978</v>
      </c>
      <c r="G319" s="54"/>
      <c r="H319" s="55" t="e">
        <f>IF(db[[#This Row],[NB NOTA_C]]="","",COUNTIF([1]!B_MSK[concat],db[[#This Row],[NB NOTA_C]]))</f>
        <v>#REF!</v>
      </c>
      <c r="I319" s="56" t="s">
        <v>1707</v>
      </c>
      <c r="J319" s="53" t="s">
        <v>4970</v>
      </c>
      <c r="K319" s="54" t="s">
        <v>2986</v>
      </c>
      <c r="L319" s="53"/>
      <c r="M319" s="53"/>
      <c r="N319" s="53"/>
      <c r="O319" s="1">
        <v>5</v>
      </c>
    </row>
    <row r="320" spans="1:15" ht="16.5" customHeight="1" x14ac:dyDescent="0.25">
      <c r="A320" s="53" t="str">
        <f>LOWER(SUBSTITUTE(SUBSTITUTE(SUBSTITUTE(SUBSTITUTE(SUBSTITUTE(SUBSTITUTE(db[[#This Row],[NB BM]]," ",),".",""),"-",""),"(",""),")",""),"/",""))</f>
        <v>kuassetjkbr6no9</v>
      </c>
      <c r="B320" s="53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20" s="53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20" s="54" t="s">
        <v>5013</v>
      </c>
      <c r="E320" s="74" t="s">
        <v>4965</v>
      </c>
      <c r="F320" s="58" t="s">
        <v>4979</v>
      </c>
      <c r="G320" s="54"/>
      <c r="H320" s="55" t="e">
        <f>IF(db[[#This Row],[NB NOTA_C]]="","",COUNTIF([1]!B_MSK[concat],db[[#This Row],[NB NOTA_C]]))</f>
        <v>#REF!</v>
      </c>
      <c r="I320" s="56" t="s">
        <v>1707</v>
      </c>
      <c r="J320" s="53" t="s">
        <v>4971</v>
      </c>
      <c r="K320" s="54" t="s">
        <v>2986</v>
      </c>
      <c r="L320" s="53"/>
      <c r="M320" s="53"/>
      <c r="N320" s="53"/>
      <c r="O320" s="1">
        <v>5</v>
      </c>
    </row>
    <row r="321" spans="1:15" ht="16.5" customHeight="1" x14ac:dyDescent="0.25">
      <c r="A321" s="3" t="str">
        <f>LOWER(SUBSTITUTE(SUBSTITUTE(SUBSTITUTE(SUBSTITUTE(SUBSTITUTE(SUBSTITUTE(db[[#This Row],[NB BM]]," ",),".",""),"-",""),"(",""),")",""),"/",""))</f>
        <v>kuassetjkbr8</v>
      </c>
      <c r="B321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21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21" s="1" t="s">
        <v>2334</v>
      </c>
      <c r="E321" s="4" t="s">
        <v>2332</v>
      </c>
      <c r="F321" s="58" t="s">
        <v>2283</v>
      </c>
      <c r="G321" s="1" t="s">
        <v>1696</v>
      </c>
      <c r="H321" s="32" t="e">
        <f>IF(db[[#This Row],[NB NOTA_C]]="","",COUNTIF([1]!B_MSK[concat],db[[#This Row],[NB NOTA_C]]))</f>
        <v>#REF!</v>
      </c>
      <c r="I321" s="7" t="s">
        <v>1707</v>
      </c>
      <c r="J321" s="3" t="s">
        <v>1794</v>
      </c>
      <c r="K321" s="1" t="s">
        <v>2986</v>
      </c>
      <c r="N321" s="3"/>
      <c r="O321" s="1">
        <v>5</v>
      </c>
    </row>
    <row r="322" spans="1:15" ht="16.5" customHeight="1" x14ac:dyDescent="0.25">
      <c r="A322" s="16" t="str">
        <f>LOWER(SUBSTITUTE(SUBSTITUTE(SUBSTITUTE(SUBSTITUTE(SUBSTITUTE(SUBSTITUTE(db[[#This Row],[NB BM]]," ",),".",""),"-",""),"(",""),")",""),"/",""))</f>
        <v>kuasjkbr9</v>
      </c>
      <c r="B322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22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22" s="1" t="s">
        <v>4014</v>
      </c>
      <c r="E322" s="21" t="s">
        <v>3898</v>
      </c>
      <c r="F322" s="59" t="s">
        <v>3899</v>
      </c>
      <c r="G322" s="1" t="s">
        <v>1696</v>
      </c>
      <c r="H322" s="33" t="e">
        <f>IF(db[[#This Row],[NB NOTA_C]]="","",COUNTIF([1]!B_MSK[concat],db[[#This Row],[NB NOTA_C]]))</f>
        <v>#REF!</v>
      </c>
      <c r="I322" s="18" t="s">
        <v>1707</v>
      </c>
      <c r="J322" s="16" t="s">
        <v>3427</v>
      </c>
      <c r="K322" s="17" t="s">
        <v>2986</v>
      </c>
      <c r="L322" s="16"/>
      <c r="M322" s="16"/>
      <c r="N322" s="16"/>
      <c r="O322" s="1">
        <v>5</v>
      </c>
    </row>
    <row r="323" spans="1:15" ht="16.5" customHeight="1" x14ac:dyDescent="0.25">
      <c r="A323" s="9" t="str">
        <f>LOWER(SUBSTITUTE(SUBSTITUTE(SUBSTITUTE(SUBSTITUTE(SUBSTITUTE(SUBSTITUTE(db[[#This Row],[NB BM]]," ",),".",""),"-",""),"(",""),")",""),"/",""))</f>
        <v>busur180'10cm</v>
      </c>
      <c r="B323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23" s="9" t="str">
        <f>LOWER(SUBSTITUTE(SUBSTITUTE(SUBSTITUTE(SUBSTITUTE(SUBSTITUTE(SUBSTITUTE(SUBSTITUTE(SUBSTITUTE(SUBSTITUTE(db[[#This Row],[NB PAJAK]]," ",""),"-",""),"(",""),")",""),".",""),",",""),"/",""),"""",""),"+",""))</f>
        <v/>
      </c>
      <c r="D323" s="8" t="s">
        <v>1083</v>
      </c>
      <c r="E323" s="20" t="s">
        <v>1422</v>
      </c>
      <c r="F323" s="58"/>
      <c r="G323" s="1" t="s">
        <v>1697</v>
      </c>
      <c r="H323" s="32" t="e">
        <f>IF(db[[#This Row],[NB NOTA_C]]="","",COUNTIF([1]!B_MSK[concat],db[[#This Row],[NB NOTA_C]]))</f>
        <v>#REF!</v>
      </c>
      <c r="I323" s="6" t="s">
        <v>1720</v>
      </c>
      <c r="J323" s="1" t="s">
        <v>1781</v>
      </c>
      <c r="K323" s="1" t="s">
        <v>2968</v>
      </c>
      <c r="N323" s="3"/>
      <c r="O323" s="1">
        <v>5</v>
      </c>
    </row>
    <row r="324" spans="1:15" ht="16.5" customHeight="1" x14ac:dyDescent="0.25">
      <c r="A324" s="3" t="str">
        <f>LOWER(SUBSTITUTE(SUBSTITUTE(SUBSTITUTE(SUBSTITUTE(SUBSTITUTE(SUBSTITUTE(db[[#This Row],[NB BM]]," ",),".",""),"-",""),"(",""),")",""),"/",""))</f>
        <v>busur180'10cmnew</v>
      </c>
      <c r="B324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24" s="3" t="str">
        <f>LOWER(SUBSTITUTE(SUBSTITUTE(SUBSTITUTE(SUBSTITUTE(SUBSTITUTE(SUBSTITUTE(SUBSTITUTE(SUBSTITUTE(SUBSTITUTE(db[[#This Row],[NB PAJAK]]," ",""),"-",""),"(",""),")",""),".",""),",",""),"/",""),"""",""),"+",""))</f>
        <v/>
      </c>
      <c r="D324" s="1" t="s">
        <v>1084</v>
      </c>
      <c r="E324" s="4" t="s">
        <v>1423</v>
      </c>
      <c r="F324" s="58"/>
      <c r="G324" s="1" t="s">
        <v>1697</v>
      </c>
      <c r="H324" s="32" t="e">
        <f>IF(db[[#This Row],[NB NOTA_C]]="","",COUNTIF([1]!B_MSK[concat],db[[#This Row],[NB NOTA_C]]))</f>
        <v>#REF!</v>
      </c>
      <c r="I324" s="6" t="s">
        <v>1720</v>
      </c>
      <c r="J324" s="1" t="s">
        <v>1781</v>
      </c>
      <c r="K324" s="1" t="s">
        <v>2968</v>
      </c>
      <c r="N324" s="3"/>
      <c r="O324" s="1">
        <v>5</v>
      </c>
    </row>
    <row r="325" spans="1:15" ht="16.5" customHeight="1" x14ac:dyDescent="0.25">
      <c r="A325" s="3" t="str">
        <f>LOWER(SUBSTITUTE(SUBSTITUTE(SUBSTITUTE(SUBSTITUTE(SUBSTITUTE(SUBSTITUTE(db[[#This Row],[NB BM]]," ",),".",""),"-",""),"(",""),")",""),"/",""))</f>
        <v>busur180'12cmnew</v>
      </c>
      <c r="B325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25" s="3" t="str">
        <f>LOWER(SUBSTITUTE(SUBSTITUTE(SUBSTITUTE(SUBSTITUTE(SUBSTITUTE(SUBSTITUTE(SUBSTITUTE(SUBSTITUTE(SUBSTITUTE(db[[#This Row],[NB PAJAK]]," ",""),"-",""),"(",""),")",""),".",""),",",""),"/",""),"""",""),"+",""))</f>
        <v/>
      </c>
      <c r="D325" s="1" t="s">
        <v>1085</v>
      </c>
      <c r="E325" s="4" t="s">
        <v>1424</v>
      </c>
      <c r="F325" s="58"/>
      <c r="G325" s="1" t="s">
        <v>1697</v>
      </c>
      <c r="H325" s="32" t="e">
        <f>IF(db[[#This Row],[NB NOTA_C]]="","",COUNTIF([1]!B_MSK[concat],db[[#This Row],[NB NOTA_C]]))</f>
        <v>#REF!</v>
      </c>
      <c r="I325" s="6" t="s">
        <v>1720</v>
      </c>
      <c r="J325" s="1" t="s">
        <v>1781</v>
      </c>
      <c r="K325" s="1" t="s">
        <v>2968</v>
      </c>
      <c r="N325" s="3"/>
      <c r="O325" s="1">
        <v>5</v>
      </c>
    </row>
    <row r="326" spans="1:15" ht="16.5" customHeight="1" x14ac:dyDescent="0.25">
      <c r="A326" s="3" t="str">
        <f>LOWER(SUBSTITUTE(SUBSTITUTE(SUBSTITUTE(SUBSTITUTE(SUBSTITUTE(SUBSTITUTE(db[[#This Row],[NB BM]]," ",),".",""),"-",""),"(",""),")",""),"/",""))</f>
        <v>bukutamuecolove</v>
      </c>
      <c r="B326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1082</v>
      </c>
      <c r="E326" s="4" t="s">
        <v>1421</v>
      </c>
      <c r="F326" s="58"/>
      <c r="G326" s="1" t="s">
        <v>1697</v>
      </c>
      <c r="H326" s="32" t="e">
        <f>IF(db[[#This Row],[NB NOTA_C]]="","",COUNTIF([1]!B_MSK[concat],db[[#This Row],[NB NOTA_C]]))</f>
        <v>#REF!</v>
      </c>
      <c r="I326" s="6" t="s">
        <v>1705</v>
      </c>
      <c r="J326" s="1" t="s">
        <v>1779</v>
      </c>
      <c r="K326" s="1" t="s">
        <v>2968</v>
      </c>
      <c r="N326" s="3"/>
      <c r="O326" s="1">
        <v>5</v>
      </c>
    </row>
    <row r="327" spans="1:15" ht="16.5" customHeight="1" x14ac:dyDescent="0.25">
      <c r="A327" s="3" t="str">
        <f>LOWER(SUBSTITUTE(SUBSTITUTE(SUBSTITUTE(SUBSTITUTE(SUBSTITUTE(SUBSTITUTE(db[[#This Row],[NB BM]]," ",),".",""),"-",""),"(",""),")",""),"/",""))</f>
        <v>garisanbt15cmbatik</v>
      </c>
      <c r="B327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4894</v>
      </c>
      <c r="E327" s="4" t="s">
        <v>4893</v>
      </c>
      <c r="F327" s="58"/>
      <c r="H327" s="32" t="e">
        <f>IF(db[[#This Row],[NB NOTA_C]]="","",COUNTIF([1]!B_MSK[concat],db[[#This Row],[NB NOTA_C]]))</f>
        <v>#REF!</v>
      </c>
      <c r="I327" s="6" t="s">
        <v>1720</v>
      </c>
      <c r="K327" s="1" t="s">
        <v>2976</v>
      </c>
      <c r="N327" s="3"/>
      <c r="O327" s="1">
        <v>5</v>
      </c>
    </row>
    <row r="328" spans="1:15" ht="16.5" customHeight="1" x14ac:dyDescent="0.25">
      <c r="A328" s="3" t="str">
        <f>LOWER(SUBSTITUTE(SUBSTITUTE(SUBSTITUTE(SUBSTITUTE(SUBSTITUTE(SUBSTITUTE(db[[#This Row],[NB BM]]," ",),".",""),"-",""),"(",""),")",""),"/",""))</f>
        <v>garisanbt15cm</v>
      </c>
      <c r="B328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1971</v>
      </c>
      <c r="E328" s="4" t="s">
        <v>3061</v>
      </c>
      <c r="F328" s="58"/>
      <c r="H328" s="32" t="e">
        <f>IF(db[[#This Row],[NB NOTA_C]]="","",COUNTIF([1]!B_MSK[concat],db[[#This Row],[NB NOTA_C]]))</f>
        <v>#REF!</v>
      </c>
      <c r="I328" s="7" t="s">
        <v>1720</v>
      </c>
      <c r="J328" s="3" t="s">
        <v>1808</v>
      </c>
      <c r="K328" s="1" t="s">
        <v>2976</v>
      </c>
      <c r="N328" s="3"/>
      <c r="O328" s="1">
        <v>5</v>
      </c>
    </row>
    <row r="329" spans="1:15" ht="16.5" customHeight="1" x14ac:dyDescent="0.25">
      <c r="A329" s="3" t="str">
        <f>LOWER(SUBSTITUTE(SUBSTITUTE(SUBSTITUTE(SUBSTITUTE(SUBSTITUTE(SUBSTITUTE(db[[#This Row],[NB BM]]," ",),".",""),"-",""),"(",""),")",""),"/",""))</f>
        <v>garisanbt20cm</v>
      </c>
      <c r="B329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1972</v>
      </c>
      <c r="E329" s="4" t="s">
        <v>2373</v>
      </c>
      <c r="F329" s="58"/>
      <c r="H329" s="32" t="e">
        <f>IF(db[[#This Row],[NB NOTA_C]]="","",COUNTIF([1]!B_MSK[concat],db[[#This Row],[NB NOTA_C]]))</f>
        <v>#REF!</v>
      </c>
      <c r="I329" s="7" t="s">
        <v>1720</v>
      </c>
      <c r="J329" s="3" t="s">
        <v>1857</v>
      </c>
      <c r="K329" s="1" t="s">
        <v>2976</v>
      </c>
      <c r="N329" s="3"/>
      <c r="O329" s="1">
        <v>5</v>
      </c>
    </row>
    <row r="330" spans="1:15" ht="16.5" customHeight="1" x14ac:dyDescent="0.25">
      <c r="A330" s="3" t="str">
        <f>LOWER(SUBSTITUTE(SUBSTITUTE(SUBSTITUTE(SUBSTITUTE(SUBSTITUTE(SUBSTITUTE(db[[#This Row],[NB BM]]," ",),".",""),"-",""),"(",""),")",""),"/",""))</f>
        <v>garisanbt30cm</v>
      </c>
      <c r="B330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1973</v>
      </c>
      <c r="E330" s="4" t="s">
        <v>2193</v>
      </c>
      <c r="F330" s="58"/>
      <c r="H330" s="32" t="e">
        <f>IF(db[[#This Row],[NB NOTA_C]]="","",COUNTIF([1]!B_MSK[concat],db[[#This Row],[NB NOTA_C]]))</f>
        <v>#REF!</v>
      </c>
      <c r="I330" s="7" t="s">
        <v>1720</v>
      </c>
      <c r="J330" s="3" t="s">
        <v>1857</v>
      </c>
      <c r="K330" s="1" t="s">
        <v>2976</v>
      </c>
      <c r="N330" s="3"/>
      <c r="O330" s="1">
        <v>5</v>
      </c>
    </row>
    <row r="331" spans="1:15" ht="16.5" customHeight="1" x14ac:dyDescent="0.25">
      <c r="A331" s="3" t="str">
        <f>LOWER(SUBSTITUTE(SUBSTITUTE(SUBSTITUTE(SUBSTITUTE(SUBSTITUTE(SUBSTITUTE(db[[#This Row],[NB BM]]," ",),".",""),"-",""),"(",""),")",""),"/",""))</f>
        <v>garisanbt740</v>
      </c>
      <c r="B331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31" s="3" t="str">
        <f>LOWER(SUBSTITUTE(SUBSTITUTE(SUBSTITUTE(SUBSTITUTE(SUBSTITUTE(SUBSTITUTE(SUBSTITUTE(SUBSTITUTE(SUBSTITUTE(db[[#This Row],[NB PAJAK]]," ",""),"-",""),"(",""),")",""),".",""),",",""),"/",""),"""",""),"+",""))</f>
        <v/>
      </c>
      <c r="D331" s="1" t="s">
        <v>1974</v>
      </c>
      <c r="E331" s="4" t="s">
        <v>3173</v>
      </c>
      <c r="F331" s="58"/>
      <c r="H331" s="32" t="e">
        <f>IF(db[[#This Row],[NB NOTA_C]]="","",COUNTIF([1]!B_MSK[concat],db[[#This Row],[NB NOTA_C]]))</f>
        <v>#REF!</v>
      </c>
      <c r="I331" s="7" t="s">
        <v>1720</v>
      </c>
      <c r="J331" s="3" t="s">
        <v>1804</v>
      </c>
      <c r="K331" s="1" t="s">
        <v>2976</v>
      </c>
      <c r="N331" s="3"/>
      <c r="O331" s="1">
        <v>5</v>
      </c>
    </row>
    <row r="332" spans="1:15" ht="16.5" customHeight="1" x14ac:dyDescent="0.25">
      <c r="A332" s="3" t="str">
        <f>LOWER(SUBSTITUTE(SUBSTITUTE(SUBSTITUTE(SUBSTITUTE(SUBSTITUTE(SUBSTITUTE(db[[#This Row],[NB BM]]," ",),".",""),"-",""),"(",""),")",""),"/",""))</f>
        <v>garisanbt840</v>
      </c>
      <c r="B332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1975</v>
      </c>
      <c r="E332" s="4" t="s">
        <v>3174</v>
      </c>
      <c r="F332" s="58"/>
      <c r="H332" s="32" t="e">
        <f>IF(db[[#This Row],[NB NOTA_C]]="","",COUNTIF([1]!B_MSK[concat],db[[#This Row],[NB NOTA_C]]))</f>
        <v>#REF!</v>
      </c>
      <c r="I332" s="7" t="s">
        <v>1720</v>
      </c>
      <c r="J332" s="3" t="s">
        <v>1746</v>
      </c>
      <c r="K332" s="1" t="s">
        <v>2976</v>
      </c>
      <c r="N332" s="3"/>
      <c r="O332" s="1">
        <v>5</v>
      </c>
    </row>
    <row r="333" spans="1:15" ht="16.5" customHeight="1" x14ac:dyDescent="0.25">
      <c r="A333" s="3" t="str">
        <f>LOWER(SUBSTITUTE(SUBSTITUTE(SUBSTITUTE(SUBSTITUTE(SUBSTITUTE(SUBSTITUTE(db[[#This Row],[NB BM]]," ",),".",""),"-",""),"(",""),")",""),"/",""))</f>
        <v>bukutamubatikkain</v>
      </c>
      <c r="B333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33" s="3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1081</v>
      </c>
      <c r="E333" s="4" t="s">
        <v>1420</v>
      </c>
      <c r="F333" s="58"/>
      <c r="G333" s="1" t="s">
        <v>1697</v>
      </c>
      <c r="H333" s="32" t="e">
        <f>IF(db[[#This Row],[NB NOTA_C]]="","",COUNTIF([1]!B_MSK[concat],db[[#This Row],[NB NOTA_C]]))</f>
        <v>#REF!</v>
      </c>
      <c r="I333" s="6" t="s">
        <v>1705</v>
      </c>
      <c r="J333" s="1" t="s">
        <v>1779</v>
      </c>
      <c r="K333" s="1" t="s">
        <v>2968</v>
      </c>
      <c r="N333" s="3"/>
      <c r="O333" s="1">
        <v>5</v>
      </c>
    </row>
    <row r="334" spans="1:15" ht="16.5" customHeight="1" x14ac:dyDescent="0.25">
      <c r="A334" s="3" t="str">
        <f>LOWER(SUBSTITUTE(SUBSTITUTE(SUBSTITUTE(SUBSTITUTE(SUBSTITUTE(SUBSTITUTE(db[[#This Row],[NB BM]]," ",),".",""),"-",""),"(",""),")",""),"/",""))</f>
        <v>garisanbtr3</v>
      </c>
      <c r="B334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34" s="3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1976</v>
      </c>
      <c r="E334" s="4" t="s">
        <v>3175</v>
      </c>
      <c r="F334" s="58"/>
      <c r="H334" s="32" t="e">
        <f>IF(db[[#This Row],[NB NOTA_C]]="","",COUNTIF([1]!B_MSK[concat],db[[#This Row],[NB NOTA_C]]))</f>
        <v>#REF!</v>
      </c>
      <c r="I334" s="7" t="s">
        <v>1720</v>
      </c>
      <c r="J334" s="3" t="s">
        <v>1737</v>
      </c>
      <c r="K334" s="1" t="s">
        <v>2976</v>
      </c>
      <c r="N334" s="3"/>
      <c r="O334" s="1">
        <v>5</v>
      </c>
    </row>
    <row r="335" spans="1:15" ht="16.5" customHeight="1" x14ac:dyDescent="0.25">
      <c r="A335" s="3" t="str">
        <f>LOWER(SUBSTITUTE(SUBSTITUTE(SUBSTITUTE(SUBSTITUTE(SUBSTITUTE(SUBSTITUTE(db[[#This Row],[NB BM]]," ",),".",""),"-",""),"(",""),")",""),"/",""))</f>
        <v>garisanbtr5</v>
      </c>
      <c r="B335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35" s="3" t="str">
        <f>LOWER(SUBSTITUTE(SUBSTITUTE(SUBSTITUTE(SUBSTITUTE(SUBSTITUTE(SUBSTITUTE(SUBSTITUTE(SUBSTITUTE(SUBSTITUTE(db[[#This Row],[NB PAJAK]]," ",""),"-",""),"(",""),")",""),".",""),",",""),"/",""),"""",""),"+",""))</f>
        <v/>
      </c>
      <c r="D335" s="1" t="s">
        <v>1977</v>
      </c>
      <c r="E335" s="4" t="s">
        <v>3176</v>
      </c>
      <c r="F335" s="58"/>
      <c r="H335" s="32" t="e">
        <f>IF(db[[#This Row],[NB NOTA_C]]="","",COUNTIF([1]!B_MSK[concat],db[[#This Row],[NB NOTA_C]]))</f>
        <v>#REF!</v>
      </c>
      <c r="I335" s="7" t="s">
        <v>1720</v>
      </c>
      <c r="J335" s="3" t="s">
        <v>1737</v>
      </c>
      <c r="K335" s="1" t="s">
        <v>2976</v>
      </c>
      <c r="N335" s="3"/>
      <c r="O335" s="1">
        <v>5</v>
      </c>
    </row>
    <row r="336" spans="1:15" ht="16.5" customHeight="1" x14ac:dyDescent="0.25">
      <c r="A336" s="3" t="str">
        <f>LOWER(SUBSTITUTE(SUBSTITUTE(SUBSTITUTE(SUBSTITUTE(SUBSTITUTE(SUBSTITUTE(db[[#This Row],[NB BM]]," ",),".",""),"-",""),"(",""),")",""),"/",""))</f>
        <v/>
      </c>
      <c r="B336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/>
      <c r="E336" s="4" t="s">
        <v>4838</v>
      </c>
      <c r="F336" s="58"/>
      <c r="H336" s="34" t="e">
        <f>IF(db[[#This Row],[NB NOTA_C]]="","",COUNTIF([1]!B_MSK[concat],db[[#This Row],[NB NOTA_C]]))</f>
        <v>#REF!</v>
      </c>
      <c r="I336" s="7" t="s">
        <v>1713</v>
      </c>
      <c r="J336" s="3"/>
      <c r="L336" s="3"/>
      <c r="M336" s="3"/>
      <c r="N336" s="3"/>
      <c r="O336" s="1">
        <v>5</v>
      </c>
    </row>
    <row r="337" spans="1:15" ht="16.5" customHeight="1" x14ac:dyDescent="0.25">
      <c r="A337" s="3" t="str">
        <f>LOWER(SUBSTITUTE(SUBSTITUTE(SUBSTITUTE(SUBSTITUTE(SUBSTITUTE(SUBSTITUTE(db[[#This Row],[NB BM]]," ",),".",""),"-",""),"(",""),")",""),"/",""))</f>
        <v>btswza580ppbiasa2510036warnad</v>
      </c>
      <c r="B337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 t="s">
        <v>1071</v>
      </c>
      <c r="E337" s="4" t="s">
        <v>1410</v>
      </c>
      <c r="F337" s="58"/>
      <c r="G337" s="1" t="s">
        <v>1697</v>
      </c>
      <c r="H337" s="32" t="e">
        <f>IF(db[[#This Row],[NB NOTA_C]]="","",COUNTIF([1]!B_MSK[concat],db[[#This Row],[NB NOTA_C]]))</f>
        <v>#REF!</v>
      </c>
      <c r="I337" s="6" t="s">
        <v>1713</v>
      </c>
      <c r="J337" s="1" t="s">
        <v>1777</v>
      </c>
      <c r="K337" s="1" t="s">
        <v>2968</v>
      </c>
      <c r="N337" s="3"/>
      <c r="O337" s="1">
        <v>5</v>
      </c>
    </row>
    <row r="338" spans="1:15" ht="16.5" customHeight="1" x14ac:dyDescent="0.25">
      <c r="A338" s="3" t="str">
        <f>LOWER(SUBSTITUTE(SUBSTITUTE(SUBSTITUTE(SUBSTITUTE(SUBSTITUTE(SUBSTITUTE(db[[#This Row],[NB BM]]," ",),".",""),"-",""),"(",""),")",""),"/",""))</f>
        <v>btswza580ppbiasa2510065warnap</v>
      </c>
      <c r="B338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 t="s">
        <v>1072</v>
      </c>
      <c r="E338" s="4" t="s">
        <v>1411</v>
      </c>
      <c r="F338" s="58"/>
      <c r="G338" s="1" t="s">
        <v>1697</v>
      </c>
      <c r="H338" s="32" t="e">
        <f>IF(db[[#This Row],[NB NOTA_C]]="","",COUNTIF([1]!B_MSK[concat],db[[#This Row],[NB NOTA_C]]))</f>
        <v>#REF!</v>
      </c>
      <c r="I338" s="6" t="s">
        <v>1713</v>
      </c>
      <c r="J338" s="1" t="s">
        <v>1777</v>
      </c>
      <c r="K338" s="1" t="s">
        <v>2968</v>
      </c>
      <c r="N338" s="3"/>
      <c r="O338" s="1">
        <v>5</v>
      </c>
    </row>
    <row r="339" spans="1:15" ht="16.5" customHeight="1" x14ac:dyDescent="0.25">
      <c r="A339" s="3" t="str">
        <f>LOWER(SUBSTITUTE(SUBSTITUTE(SUBSTITUTE(SUBSTITUTE(SUBSTITUTE(SUBSTITUTE(db[[#This Row],[NB BM]]," ",),".",""),"-",""),"(",""),")",""),"/",""))</f>
        <v>btswza580ppbiasa2882519warna</v>
      </c>
      <c r="B339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1073</v>
      </c>
      <c r="E339" s="4" t="s">
        <v>1412</v>
      </c>
      <c r="F339" s="58"/>
      <c r="G339" s="1" t="s">
        <v>1697</v>
      </c>
      <c r="H339" s="32" t="e">
        <f>IF(db[[#This Row],[NB NOTA_C]]="","",COUNTIF([1]!B_MSK[concat],db[[#This Row],[NB NOTA_C]]))</f>
        <v>#REF!</v>
      </c>
      <c r="I339" s="6" t="s">
        <v>1713</v>
      </c>
      <c r="J339" s="1" t="s">
        <v>1777</v>
      </c>
      <c r="K339" s="1" t="s">
        <v>2968</v>
      </c>
      <c r="N339" s="3"/>
      <c r="O339" s="1">
        <v>5</v>
      </c>
    </row>
    <row r="340" spans="1:15" ht="16.5" customHeight="1" x14ac:dyDescent="0.25">
      <c r="A340" s="3" t="str">
        <f>LOWER(SUBSTITUTE(SUBSTITUTE(SUBSTITUTE(SUBSTITUTE(SUBSTITUTE(SUBSTITUTE(db[[#This Row],[NB BM]]," ",),".",""),"-",""),"(",""),")",""),"/",""))</f>
        <v>btswza580ppbiasa2882562warnap</v>
      </c>
      <c r="B340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40" s="3" t="str">
        <f>LOWER(SUBSTITUTE(SUBSTITUTE(SUBSTITUTE(SUBSTITUTE(SUBSTITUTE(SUBSTITUTE(SUBSTITUTE(SUBSTITUTE(SUBSTITUTE(db[[#This Row],[NB PAJAK]]," ",""),"-",""),"(",""),")",""),".",""),",",""),"/",""),"""",""),"+",""))</f>
        <v/>
      </c>
      <c r="D340" s="1" t="s">
        <v>1074</v>
      </c>
      <c r="E340" s="4" t="s">
        <v>1413</v>
      </c>
      <c r="F340" s="58"/>
      <c r="G340" s="1" t="s">
        <v>1697</v>
      </c>
      <c r="H340" s="32" t="e">
        <f>IF(db[[#This Row],[NB NOTA_C]]="","",COUNTIF([1]!B_MSK[concat],db[[#This Row],[NB NOTA_C]]))</f>
        <v>#REF!</v>
      </c>
      <c r="I340" s="6" t="s">
        <v>1713</v>
      </c>
      <c r="J340" s="1" t="s">
        <v>1777</v>
      </c>
      <c r="K340" s="1" t="s">
        <v>2968</v>
      </c>
      <c r="N340" s="3"/>
      <c r="O340" s="1">
        <v>5</v>
      </c>
    </row>
    <row r="341" spans="1:15" ht="16.5" customHeight="1" x14ac:dyDescent="0.25">
      <c r="A341" s="3" t="str">
        <f>LOWER(SUBSTITUTE(SUBSTITUTE(SUBSTITUTE(SUBSTITUTE(SUBSTITUTE(SUBSTITUTE(db[[#This Row],[NB BM]]," ",),".",""),"-",""),"(",""),")",""),"/",""))</f>
        <v/>
      </c>
      <c r="B341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/>
      <c r="E341" s="4" t="s">
        <v>4839</v>
      </c>
      <c r="F341" s="58"/>
      <c r="H341" s="34" t="e">
        <f>IF(db[[#This Row],[NB NOTA_C]]="","",COUNTIF([1]!B_MSK[concat],db[[#This Row],[NB NOTA_C]]))</f>
        <v>#REF!</v>
      </c>
      <c r="I341" s="7" t="s">
        <v>1713</v>
      </c>
      <c r="J341" s="3"/>
      <c r="L341" s="3"/>
      <c r="M341" s="3"/>
      <c r="N341" s="3"/>
      <c r="O341" s="1">
        <v>5</v>
      </c>
    </row>
    <row r="342" spans="1:15" ht="16.5" customHeight="1" x14ac:dyDescent="0.25">
      <c r="A342" s="3" t="str">
        <f>LOWER(SUBSTITUTE(SUBSTITUTE(SUBSTITUTE(SUBSTITUTE(SUBSTITUTE(SUBSTITUTE(db[[#This Row],[NB BM]]," ",),".",""),"-",""),"(",""),")",""),"/",""))</f>
        <v/>
      </c>
      <c r="B342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/>
      </c>
      <c r="D342" s="1"/>
      <c r="E342" s="4" t="s">
        <v>4840</v>
      </c>
      <c r="F342" s="58"/>
      <c r="H342" s="34" t="e">
        <f>IF(db[[#This Row],[NB NOTA_C]]="","",COUNTIF([1]!B_MSK[concat],db[[#This Row],[NB NOTA_C]]))</f>
        <v>#REF!</v>
      </c>
      <c r="I342" s="7" t="s">
        <v>1713</v>
      </c>
      <c r="J342" s="3"/>
      <c r="L342" s="3"/>
      <c r="M342" s="3"/>
      <c r="N342" s="3"/>
      <c r="O342" s="1">
        <v>5</v>
      </c>
    </row>
    <row r="343" spans="1:15" ht="16.5" customHeight="1" x14ac:dyDescent="0.25">
      <c r="A343" s="3" t="str">
        <f>LOWER(SUBSTITUTE(SUBSTITUTE(SUBSTITUTE(SUBSTITUTE(SUBSTITUTE(SUBSTITUTE(db[[#This Row],[NB BM]]," ",),".",""),"-",""),"(",""),")",""),"/",""))</f>
        <v/>
      </c>
      <c r="B343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/>
      </c>
      <c r="D343" s="1"/>
      <c r="E343" s="4" t="s">
        <v>4841</v>
      </c>
      <c r="F343" s="58"/>
      <c r="H343" s="34" t="e">
        <f>IF(db[[#This Row],[NB NOTA_C]]="","",COUNTIF([1]!B_MSK[concat],db[[#This Row],[NB NOTA_C]]))</f>
        <v>#REF!</v>
      </c>
      <c r="I343" s="7" t="s">
        <v>1713</v>
      </c>
      <c r="J343" s="3"/>
      <c r="L343" s="3"/>
      <c r="M343" s="3"/>
      <c r="N343" s="3"/>
      <c r="O343" s="1">
        <v>5</v>
      </c>
    </row>
    <row r="344" spans="1:15" ht="16.5" customHeight="1" x14ac:dyDescent="0.25">
      <c r="A344" s="3" t="str">
        <f>LOWER(SUBSTITUTE(SUBSTITUTE(SUBSTITUTE(SUBSTITUTE(SUBSTITUTE(SUBSTITUTE(db[[#This Row],[NB BM]]," ",),".",""),"-",""),"(",""),")",""),"/",""))</f>
        <v/>
      </c>
      <c r="B344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/>
      </c>
      <c r="D344" s="1"/>
      <c r="E344" s="4" t="s">
        <v>4842</v>
      </c>
      <c r="F344" s="58"/>
      <c r="H344" s="34" t="e">
        <f>IF(db[[#This Row],[NB NOTA_C]]="","",COUNTIF([1]!B_MSK[concat],db[[#This Row],[NB NOTA_C]]))</f>
        <v>#REF!</v>
      </c>
      <c r="I344" s="7" t="s">
        <v>1713</v>
      </c>
      <c r="J344" s="3"/>
      <c r="L344" s="3"/>
      <c r="M344" s="3"/>
      <c r="N344" s="3"/>
      <c r="O344" s="1">
        <v>5</v>
      </c>
    </row>
    <row r="345" spans="1:15" ht="16.5" customHeight="1" x14ac:dyDescent="0.25">
      <c r="A345" s="3" t="str">
        <f>LOWER(SUBSTITUTE(SUBSTITUTE(SUBSTITUTE(SUBSTITUTE(SUBSTITUTE(SUBSTITUTE(db[[#This Row],[NB BM]]," ",),".",""),"-",""),"(",""),")",""),"/",""))</f>
        <v/>
      </c>
      <c r="B345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/>
      <c r="E345" s="4" t="s">
        <v>4843</v>
      </c>
      <c r="F345" s="58"/>
      <c r="H345" s="34" t="e">
        <f>IF(db[[#This Row],[NB NOTA_C]]="","",COUNTIF([1]!B_MSK[concat],db[[#This Row],[NB NOTA_C]]))</f>
        <v>#REF!</v>
      </c>
      <c r="I345" s="7" t="s">
        <v>1713</v>
      </c>
      <c r="J345" s="3"/>
      <c r="L345" s="3"/>
      <c r="M345" s="3"/>
      <c r="N345" s="3"/>
      <c r="O345" s="1">
        <v>5</v>
      </c>
    </row>
    <row r="346" spans="1:15" ht="16.5" customHeight="1" x14ac:dyDescent="0.25">
      <c r="A346" s="3" t="str">
        <f>LOWER(SUBSTITUTE(SUBSTITUTE(SUBSTITUTE(SUBSTITUTE(SUBSTITUTE(SUBSTITUTE(db[[#This Row],[NB BM]]," ",),".",""),"-",""),"(",""),")",""),"/",""))</f>
        <v/>
      </c>
      <c r="B346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/>
      <c r="E346" s="4" t="s">
        <v>4844</v>
      </c>
      <c r="F346" s="58"/>
      <c r="H346" s="34" t="e">
        <f>IF(db[[#This Row],[NB NOTA_C]]="","",COUNTIF([1]!B_MSK[concat],db[[#This Row],[NB NOTA_C]]))</f>
        <v>#REF!</v>
      </c>
      <c r="I346" s="7" t="s">
        <v>1713</v>
      </c>
      <c r="J346" s="3"/>
      <c r="L346" s="3"/>
      <c r="M346" s="3"/>
      <c r="N346" s="3"/>
      <c r="O346" s="1">
        <v>5</v>
      </c>
    </row>
    <row r="347" spans="1:15" ht="16.5" customHeight="1" x14ac:dyDescent="0.25">
      <c r="A347" s="3" t="str">
        <f>LOWER(SUBSTITUTE(SUBSTITUTE(SUBSTITUTE(SUBSTITUTE(SUBSTITUTE(SUBSTITUTE(db[[#This Row],[NB BM]]," ",),".",""),"-",""),"(",""),")",""),"/",""))</f>
        <v/>
      </c>
      <c r="B347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47" s="3" t="str">
        <f>LOWER(SUBSTITUTE(SUBSTITUTE(SUBSTITUTE(SUBSTITUTE(SUBSTITUTE(SUBSTITUTE(SUBSTITUTE(SUBSTITUTE(SUBSTITUTE(db[[#This Row],[NB PAJAK]]," ",""),"-",""),"(",""),")",""),".",""),",",""),"/",""),"""",""),"+",""))</f>
        <v/>
      </c>
      <c r="D347" s="1"/>
      <c r="E347" s="4" t="s">
        <v>4845</v>
      </c>
      <c r="F347" s="58"/>
      <c r="H347" s="34" t="e">
        <f>IF(db[[#This Row],[NB NOTA_C]]="","",COUNTIF([1]!B_MSK[concat],db[[#This Row],[NB NOTA_C]]))</f>
        <v>#REF!</v>
      </c>
      <c r="I347" s="7" t="s">
        <v>1713</v>
      </c>
      <c r="J347" s="3"/>
      <c r="L347" s="3"/>
      <c r="M347" s="3"/>
      <c r="N347" s="3"/>
      <c r="O347" s="1">
        <v>5</v>
      </c>
    </row>
    <row r="348" spans="1:15" ht="16.5" customHeight="1" x14ac:dyDescent="0.25">
      <c r="A348" s="9" t="str">
        <f>LOWER(SUBSTITUTE(SUBSTITUTE(SUBSTITUTE(SUBSTITUTE(SUBSTITUTE(SUBSTITUTE(db[[#This Row],[NB BM]]," ",),".",""),"-",""),"(",""),")",""),"/",""))</f>
        <v>btswza680ppbiasa2885064warnap</v>
      </c>
      <c r="B348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48" s="9" t="str">
        <f>LOWER(SUBSTITUTE(SUBSTITUTE(SUBSTITUTE(SUBSTITUTE(SUBSTITUTE(SUBSTITUTE(SUBSTITUTE(SUBSTITUTE(SUBSTITUTE(db[[#This Row],[NB PAJAK]]," ",""),"-",""),"(",""),")",""),".",""),",",""),"/",""),"""",""),"+",""))</f>
        <v/>
      </c>
      <c r="D348" s="8" t="s">
        <v>1077</v>
      </c>
      <c r="E348" s="20" t="s">
        <v>1416</v>
      </c>
      <c r="F348" s="58"/>
      <c r="G348" s="1" t="s">
        <v>1697</v>
      </c>
      <c r="H348" s="32" t="e">
        <f>IF(db[[#This Row],[NB NOTA_C]]="","",COUNTIF([1]!B_MSK[concat],db[[#This Row],[NB NOTA_C]]))</f>
        <v>#REF!</v>
      </c>
      <c r="I348" s="6" t="s">
        <v>1713</v>
      </c>
      <c r="J348" s="1" t="s">
        <v>1774</v>
      </c>
      <c r="K348" s="1" t="s">
        <v>2968</v>
      </c>
      <c r="N348" s="3"/>
      <c r="O348" s="1">
        <v>5</v>
      </c>
    </row>
    <row r="349" spans="1:15" ht="16.5" customHeight="1" x14ac:dyDescent="0.25">
      <c r="A349" s="3" t="str">
        <f>LOWER(SUBSTITUTE(SUBSTITUTE(SUBSTITUTE(SUBSTITUTE(SUBSTITUTE(SUBSTITUTE(db[[#This Row],[NB BM]]," ",),".",""),"-",""),"(",""),")",""),"/",""))</f>
        <v>btswza680hctali5011015warna</v>
      </c>
      <c r="B349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49" s="3" t="str">
        <f>LOWER(SUBSTITUTE(SUBSTITUTE(SUBSTITUTE(SUBSTITUTE(SUBSTITUTE(SUBSTITUTE(SUBSTITUTE(SUBSTITUTE(SUBSTITUTE(db[[#This Row],[NB PAJAK]]," ",""),"-",""),"(",""),")",""),".",""),",",""),"/",""),"""",""),"+",""))</f>
        <v/>
      </c>
      <c r="D349" s="1" t="s">
        <v>1075</v>
      </c>
      <c r="E349" s="4" t="s">
        <v>1414</v>
      </c>
      <c r="F349" s="58"/>
      <c r="G349" s="1" t="s">
        <v>1697</v>
      </c>
      <c r="H349" s="32" t="e">
        <f>IF(db[[#This Row],[NB NOTA_C]]="","",COUNTIF([1]!B_MSK[concat],db[[#This Row],[NB NOTA_C]]))</f>
        <v>#REF!</v>
      </c>
      <c r="I349" s="6" t="s">
        <v>1713</v>
      </c>
      <c r="J349" s="1" t="s">
        <v>1774</v>
      </c>
      <c r="K349" s="1" t="s">
        <v>2968</v>
      </c>
      <c r="N349" s="3"/>
      <c r="O349" s="1">
        <v>5</v>
      </c>
    </row>
    <row r="350" spans="1:15" ht="16.5" customHeight="1" x14ac:dyDescent="0.25">
      <c r="A350" s="3" t="str">
        <f>LOWER(SUBSTITUTE(SUBSTITUTE(SUBSTITUTE(SUBSTITUTE(SUBSTITUTE(SUBSTITUTE(db[[#This Row],[NB BM]]," ",),".",""),"-",""),"(",""),")",""),"/",""))</f>
        <v>btswza680ppbiasa2885019warna</v>
      </c>
      <c r="B350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/>
      </c>
      <c r="D350" s="1" t="s">
        <v>3210</v>
      </c>
      <c r="E350" s="4" t="s">
        <v>3205</v>
      </c>
      <c r="F350" s="58"/>
      <c r="G350" s="1" t="s">
        <v>1697</v>
      </c>
      <c r="H350" s="32" t="e">
        <f>IF(db[[#This Row],[NB NOTA_C]]="","",COUNTIF([1]!B_MSK[concat],db[[#This Row],[NB NOTA_C]]))</f>
        <v>#REF!</v>
      </c>
      <c r="I350" s="6" t="s">
        <v>1713</v>
      </c>
      <c r="J350" s="1" t="s">
        <v>1774</v>
      </c>
      <c r="K350" s="1" t="s">
        <v>2968</v>
      </c>
      <c r="N350" s="3"/>
      <c r="O350" s="1">
        <v>5</v>
      </c>
    </row>
    <row r="351" spans="1:15" ht="16.5" customHeight="1" x14ac:dyDescent="0.25">
      <c r="A351" s="3" t="str">
        <f>LOWER(SUBSTITUTE(SUBSTITUTE(SUBSTITUTE(SUBSTITUTE(SUBSTITUTE(SUBSTITUTE(db[[#This Row],[NB BM]]," ",),".",""),"-",""),"(",""),")",""),"/",""))</f>
        <v>btswza680ppbiasa2885041putih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3211</v>
      </c>
      <c r="E351" s="4" t="s">
        <v>3206</v>
      </c>
      <c r="F351" s="58"/>
      <c r="G351" s="1" t="s">
        <v>1697</v>
      </c>
      <c r="H351" s="32" t="e">
        <f>IF(db[[#This Row],[NB NOTA_C]]="","",COUNTIF([1]!B_MSK[concat],db[[#This Row],[NB NOTA_C]]))</f>
        <v>#REF!</v>
      </c>
      <c r="I351" s="6" t="s">
        <v>1713</v>
      </c>
      <c r="J351" s="1" t="s">
        <v>1774</v>
      </c>
      <c r="K351" s="1" t="s">
        <v>2968</v>
      </c>
      <c r="N351" s="3"/>
      <c r="O351" s="1">
        <v>5</v>
      </c>
    </row>
    <row r="352" spans="1:15" ht="16.5" customHeight="1" x14ac:dyDescent="0.25">
      <c r="A352" s="3" t="str">
        <f>LOWER(SUBSTITUTE(SUBSTITUTE(SUBSTITUTE(SUBSTITUTE(SUBSTITUTE(SUBSTITUTE(db[[#This Row],[NB BM]]," ",),".",""),"-",""),"(",""),")",""),"/",""))</f>
        <v>btswza680ppbiasa5010013warnap</v>
      </c>
      <c r="B352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/>
      </c>
      <c r="D352" s="1" t="s">
        <v>3212</v>
      </c>
      <c r="E352" s="4" t="s">
        <v>3207</v>
      </c>
      <c r="F352" s="58"/>
      <c r="G352" s="1" t="s">
        <v>1697</v>
      </c>
      <c r="H352" s="32" t="e">
        <f>IF(db[[#This Row],[NB NOTA_C]]="","",COUNTIF([1]!B_MSK[concat],db[[#This Row],[NB NOTA_C]]))</f>
        <v>#REF!</v>
      </c>
      <c r="I352" s="6" t="s">
        <v>1713</v>
      </c>
      <c r="J352" s="1" t="s">
        <v>1774</v>
      </c>
      <c r="K352" s="1" t="s">
        <v>2968</v>
      </c>
      <c r="N352" s="3"/>
      <c r="O352" s="1">
        <v>5</v>
      </c>
    </row>
    <row r="353" spans="1:15" ht="16.5" customHeight="1" x14ac:dyDescent="0.25">
      <c r="A353" s="3" t="str">
        <f>LOWER(SUBSTITUTE(SUBSTITUTE(SUBSTITUTE(SUBSTITUTE(SUBSTITUTE(SUBSTITUTE(db[[#This Row],[NB BM]]," ",),".",""),"-",""),"(",""),")",""),"/",""))</f>
        <v>btswza680ppbiasa5010043putih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3213</v>
      </c>
      <c r="E353" s="4" t="s">
        <v>3208</v>
      </c>
      <c r="F353" s="58"/>
      <c r="G353" s="1" t="s">
        <v>1697</v>
      </c>
      <c r="H353" s="32" t="e">
        <f>IF(db[[#This Row],[NB NOTA_C]]="","",COUNTIF([1]!B_MSK[concat],db[[#This Row],[NB NOTA_C]]))</f>
        <v>#REF!</v>
      </c>
      <c r="I353" s="6" t="s">
        <v>1713</v>
      </c>
      <c r="J353" s="1" t="s">
        <v>1774</v>
      </c>
      <c r="K353" s="1" t="s">
        <v>2968</v>
      </c>
      <c r="N353" s="3"/>
      <c r="O353" s="1">
        <v>5</v>
      </c>
    </row>
    <row r="354" spans="1:15" ht="16.5" customHeight="1" x14ac:dyDescent="0.25">
      <c r="A354" s="9" t="str">
        <f>LOWER(SUBSTITUTE(SUBSTITUTE(SUBSTITUTE(SUBSTITUTE(SUBSTITUTE(SUBSTITUTE(db[[#This Row],[NB BM]]," ",),".",""),"-",""),"(",""),")",""),"/",""))</f>
        <v>btswza680ppbiasa5010045putih</v>
      </c>
      <c r="B354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54" s="9" t="str">
        <f>LOWER(SUBSTITUTE(SUBSTITUTE(SUBSTITUTE(SUBSTITUTE(SUBSTITUTE(SUBSTITUTE(SUBSTITUTE(SUBSTITUTE(SUBSTITUTE(db[[#This Row],[NB PAJAK]]," ",""),"-",""),"(",""),")",""),".",""),",",""),"/",""),"""",""),"+",""))</f>
        <v/>
      </c>
      <c r="D354" s="8" t="s">
        <v>1078</v>
      </c>
      <c r="E354" s="20" t="s">
        <v>1417</v>
      </c>
      <c r="F354" s="58"/>
      <c r="G354" s="1" t="s">
        <v>1697</v>
      </c>
      <c r="H354" s="32" t="e">
        <f>IF(db[[#This Row],[NB NOTA_C]]="","",COUNTIF([1]!B_MSK[concat],db[[#This Row],[NB NOTA_C]]))</f>
        <v>#REF!</v>
      </c>
      <c r="I354" s="6" t="s">
        <v>1713</v>
      </c>
      <c r="J354" s="1" t="s">
        <v>1774</v>
      </c>
      <c r="K354" s="1" t="s">
        <v>2968</v>
      </c>
      <c r="N354" s="3"/>
      <c r="O354" s="1">
        <v>5</v>
      </c>
    </row>
    <row r="355" spans="1:15" ht="16.5" customHeight="1" x14ac:dyDescent="0.25">
      <c r="A355" s="3" t="str">
        <f>LOWER(SUBSTITUTE(SUBSTITUTE(SUBSTITUTE(SUBSTITUTE(SUBSTITUTE(SUBSTITUTE(db[[#This Row],[NB BM]]," ",),".",""),"-",""),"(",""),")",""),"/",""))</f>
        <v>brswza680ppbiasa5010058putih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3214</v>
      </c>
      <c r="E355" s="4" t="s">
        <v>3209</v>
      </c>
      <c r="F355" s="58"/>
      <c r="G355" s="1" t="s">
        <v>1697</v>
      </c>
      <c r="H355" s="32" t="e">
        <f>IF(db[[#This Row],[NB NOTA_C]]="","",COUNTIF([1]!B_MSK[concat],db[[#This Row],[NB NOTA_C]]))</f>
        <v>#REF!</v>
      </c>
      <c r="I355" s="6" t="s">
        <v>1713</v>
      </c>
      <c r="J355" s="1" t="s">
        <v>1774</v>
      </c>
      <c r="K355" s="1" t="s">
        <v>2968</v>
      </c>
      <c r="N355" s="3"/>
      <c r="O355" s="1">
        <v>5</v>
      </c>
    </row>
    <row r="356" spans="1:15" ht="16.5" customHeight="1" x14ac:dyDescent="0.25">
      <c r="A356" s="3" t="str">
        <f>LOWER(SUBSTITUTE(SUBSTITUTE(SUBSTITUTE(SUBSTITUTE(SUBSTITUTE(SUBSTITUTE(db[[#This Row],[NB BM]]," ",),".",""),"-",""),"(",""),")",""),"/",""))</f>
        <v>btswza680ppbiasa5010068warna</v>
      </c>
      <c r="B356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56" s="3" t="str">
        <f>LOWER(SUBSTITUTE(SUBSTITUTE(SUBSTITUTE(SUBSTITUTE(SUBSTITUTE(SUBSTITUTE(SUBSTITUTE(SUBSTITUTE(SUBSTITUTE(db[[#This Row],[NB PAJAK]]," ",""),"-",""),"(",""),")",""),".",""),",",""),"/",""),"""",""),"+",""))</f>
        <v/>
      </c>
      <c r="D356" s="1" t="s">
        <v>1079</v>
      </c>
      <c r="E356" s="4" t="s">
        <v>1418</v>
      </c>
      <c r="F356" s="58"/>
      <c r="G356" s="1" t="s">
        <v>1697</v>
      </c>
      <c r="H356" s="32" t="e">
        <f>IF(db[[#This Row],[NB NOTA_C]]="","",COUNTIF([1]!B_MSK[concat],db[[#This Row],[NB NOTA_C]]))</f>
        <v>#REF!</v>
      </c>
      <c r="I356" s="6" t="s">
        <v>1713</v>
      </c>
      <c r="J356" s="1" t="s">
        <v>1774</v>
      </c>
      <c r="K356" s="1" t="s">
        <v>2968</v>
      </c>
      <c r="N356" s="3"/>
      <c r="O356" s="1">
        <v>5</v>
      </c>
    </row>
    <row r="357" spans="1:15" ht="16.5" customHeight="1" x14ac:dyDescent="0.25">
      <c r="A357" s="3" t="str">
        <f>LOWER(SUBSTITUTE(SUBSTITUTE(SUBSTITUTE(SUBSTITUTE(SUBSTITUTE(SUBSTITUTE(db[[#This Row],[NB BM]]," ",),".",""),"-",""),"(",""),")",""),"/",""))</f>
        <v>btswza680ppbiasa2885051htpt</v>
      </c>
      <c r="B357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/>
      </c>
      <c r="D357" s="1" t="s">
        <v>1076</v>
      </c>
      <c r="E357" s="4" t="s">
        <v>1415</v>
      </c>
      <c r="F357" s="58"/>
      <c r="G357" s="1" t="s">
        <v>1697</v>
      </c>
      <c r="H357" s="32" t="e">
        <f>IF(db[[#This Row],[NB NOTA_C]]="","",COUNTIF([1]!B_MSK[concat],db[[#This Row],[NB NOTA_C]]))</f>
        <v>#REF!</v>
      </c>
      <c r="I357" s="6" t="s">
        <v>1713</v>
      </c>
      <c r="J357" s="1" t="s">
        <v>1774</v>
      </c>
      <c r="K357" s="1" t="s">
        <v>2968</v>
      </c>
      <c r="N357" s="3"/>
      <c r="O357" s="1">
        <v>5</v>
      </c>
    </row>
    <row r="358" spans="1:15" ht="16.5" customHeight="1" x14ac:dyDescent="0.25">
      <c r="A358" s="3" t="str">
        <f>LOWER(SUBSTITUTE(SUBSTITUTE(SUBSTITUTE(SUBSTITUTE(SUBSTITUTE(SUBSTITUTE(db[[#This Row],[NB BM]]," ",),".",""),"-",""),"(",""),")",""),"/",""))</f>
        <v/>
      </c>
      <c r="B358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/>
      <c r="E358" s="4" t="s">
        <v>4846</v>
      </c>
      <c r="F358" s="58"/>
      <c r="H358" s="34" t="e">
        <f>IF(db[[#This Row],[NB NOTA_C]]="","",COUNTIF([1]!B_MSK[concat],db[[#This Row],[NB NOTA_C]]))</f>
        <v>#REF!</v>
      </c>
      <c r="I358" s="7" t="s">
        <v>1713</v>
      </c>
      <c r="J358" s="3"/>
      <c r="L358" s="3"/>
      <c r="M358" s="3"/>
      <c r="N358" s="3"/>
      <c r="O358" s="1">
        <v>5</v>
      </c>
    </row>
    <row r="359" spans="1:15" ht="16.5" customHeight="1" x14ac:dyDescent="0.25">
      <c r="A359" s="3" t="str">
        <f>LOWER(SUBSTITUTE(SUBSTITUTE(SUBSTITUTE(SUBSTITUTE(SUBSTITUTE(SUBSTITUTE(db[[#This Row],[NB BM]]," ",),".",""),"-",""),"(",""),")",""),"/",""))</f>
        <v/>
      </c>
      <c r="B359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59" s="3" t="str">
        <f>LOWER(SUBSTITUTE(SUBSTITUTE(SUBSTITUTE(SUBSTITUTE(SUBSTITUTE(SUBSTITUTE(SUBSTITUTE(SUBSTITUTE(SUBSTITUTE(db[[#This Row],[NB PAJAK]]," ",""),"-",""),"(",""),")",""),".",""),",",""),"/",""),"""",""),"+",""))</f>
        <v/>
      </c>
      <c r="D359" s="1"/>
      <c r="E359" s="4" t="s">
        <v>4847</v>
      </c>
      <c r="F359" s="58"/>
      <c r="H359" s="34" t="e">
        <f>IF(db[[#This Row],[NB NOTA_C]]="","",COUNTIF([1]!B_MSK[concat],db[[#This Row],[NB NOTA_C]]))</f>
        <v>#REF!</v>
      </c>
      <c r="I359" s="7" t="s">
        <v>1713</v>
      </c>
      <c r="J359" s="3"/>
      <c r="L359" s="3"/>
      <c r="M359" s="3"/>
      <c r="N359" s="3"/>
      <c r="O359" s="1">
        <v>5</v>
      </c>
    </row>
    <row r="360" spans="1:15" ht="16.5" customHeight="1" x14ac:dyDescent="0.25">
      <c r="A360" s="3" t="str">
        <f>LOWER(SUBSTITUTE(SUBSTITUTE(SUBSTITUTE(SUBSTITUTE(SUBSTITUTE(SUBSTITUTE(db[[#This Row],[NB BM]]," ",),".",""),"-",""),"(",""),")",""),"/",""))</f>
        <v>bukuabsenfolio</v>
      </c>
      <c r="B360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1" t="s">
        <v>1924</v>
      </c>
      <c r="E360" s="4" t="s">
        <v>3594</v>
      </c>
      <c r="F360" s="58"/>
      <c r="H360" s="32" t="e">
        <f>IF(db[[#This Row],[NB NOTA_C]]="","",COUNTIF([1]!B_MSK[concat],db[[#This Row],[NB NOTA_C]]))</f>
        <v>#REF!</v>
      </c>
      <c r="I360" s="7" t="s">
        <v>2292</v>
      </c>
      <c r="J360" s="3" t="s">
        <v>1827</v>
      </c>
      <c r="K360" s="1" t="s">
        <v>2968</v>
      </c>
      <c r="N360" s="3"/>
      <c r="O360" s="1">
        <v>5</v>
      </c>
    </row>
    <row r="361" spans="1:15" ht="16.5" customHeight="1" x14ac:dyDescent="0.25">
      <c r="A361" s="3" t="str">
        <f>LOWER(SUBSTITUTE(SUBSTITUTE(SUBSTITUTE(SUBSTITUTE(SUBSTITUTE(SUBSTITUTE(db[[#This Row],[NB BM]]," ",),".",""),"-",""),"(",""),")",""),"/",""))</f>
        <v>bukubnppfolio</v>
      </c>
      <c r="B361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1" t="s">
        <v>1926</v>
      </c>
      <c r="E361" s="4" t="s">
        <v>3167</v>
      </c>
      <c r="F361" s="58"/>
      <c r="H361" s="32" t="e">
        <f>IF(db[[#This Row],[NB NOTA_C]]="","",COUNTIF([1]!B_MSK[concat],db[[#This Row],[NB NOTA_C]]))</f>
        <v>#REF!</v>
      </c>
      <c r="I361" s="7" t="s">
        <v>2292</v>
      </c>
      <c r="J361" s="3" t="s">
        <v>1827</v>
      </c>
      <c r="K361" s="1" t="s">
        <v>2968</v>
      </c>
      <c r="N361" s="3"/>
      <c r="O361" s="1">
        <v>5</v>
      </c>
    </row>
    <row r="362" spans="1:15" ht="16.5" customHeight="1" x14ac:dyDescent="0.25">
      <c r="A362" s="3" t="str">
        <f>LOWER(SUBSTITUTE(SUBSTITUTE(SUBSTITUTE(SUBSTITUTE(SUBSTITUTE(SUBSTITUTE(db[[#This Row],[NB BM]]," ",),".",""),"-",""),"(",""),")",""),"/",""))</f>
        <v>bukubpbfolio</v>
      </c>
      <c r="B362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1" t="s">
        <v>1928</v>
      </c>
      <c r="E362" s="4" t="s">
        <v>3169</v>
      </c>
      <c r="F362" s="58"/>
      <c r="H362" s="32" t="e">
        <f>IF(db[[#This Row],[NB NOTA_C]]="","",COUNTIF([1]!B_MSK[concat],db[[#This Row],[NB NOTA_C]]))</f>
        <v>#REF!</v>
      </c>
      <c r="I362" s="7" t="s">
        <v>2292</v>
      </c>
      <c r="J362" s="3" t="s">
        <v>1827</v>
      </c>
      <c r="K362" s="1" t="s">
        <v>2968</v>
      </c>
      <c r="N362" s="3"/>
      <c r="O362" s="1">
        <v>5</v>
      </c>
    </row>
    <row r="363" spans="1:15" ht="16.5" customHeight="1" x14ac:dyDescent="0.25">
      <c r="A363" s="3" t="str">
        <f>LOWER(SUBSTITUTE(SUBSTITUTE(SUBSTITUTE(SUBSTITUTE(SUBSTITUTE(SUBSTITUTE(db[[#This Row],[NB BM]]," ",),".",""),"-",""),"(",""),")",""),"/",""))</f>
        <v>bukukasbankfolio</v>
      </c>
      <c r="B363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1" t="s">
        <v>1930</v>
      </c>
      <c r="E363" s="4" t="s">
        <v>3596</v>
      </c>
      <c r="F363" s="58"/>
      <c r="H363" s="32" t="e">
        <f>IF(db[[#This Row],[NB NOTA_C]]="","",COUNTIF([1]!B_MSK[concat],db[[#This Row],[NB NOTA_C]]))</f>
        <v>#REF!</v>
      </c>
      <c r="I363" s="7" t="s">
        <v>2292</v>
      </c>
      <c r="J363" s="3" t="s">
        <v>1827</v>
      </c>
      <c r="K363" s="1" t="s">
        <v>2968</v>
      </c>
      <c r="N363" s="3"/>
      <c r="O363" s="1">
        <v>5</v>
      </c>
    </row>
    <row r="364" spans="1:15" ht="16.5" customHeight="1" x14ac:dyDescent="0.25">
      <c r="A364" s="9" t="str">
        <f>LOWER(SUBSTITUTE(SUBSTITUTE(SUBSTITUTE(SUBSTITUTE(SUBSTITUTE(SUBSTITUTE(db[[#This Row],[NB BM]]," ",),".",""),"-",""),"(",""),")",""),"/",""))</f>
        <v>bukuabsenkwarto</v>
      </c>
      <c r="B364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64" s="9" t="str">
        <f>LOWER(SUBSTITUTE(SUBSTITUTE(SUBSTITUTE(SUBSTITUTE(SUBSTITUTE(SUBSTITUTE(SUBSTITUTE(SUBSTITUTE(SUBSTITUTE(db[[#This Row],[NB PAJAK]]," ",""),"-",""),"(",""),")",""),".",""),",",""),"/",""),"""",""),"+",""))</f>
        <v/>
      </c>
      <c r="D364" s="8" t="s">
        <v>1925</v>
      </c>
      <c r="E364" s="20" t="s">
        <v>3171</v>
      </c>
      <c r="F364" s="58"/>
      <c r="H364" s="32" t="e">
        <f>IF(db[[#This Row],[NB NOTA_C]]="","",COUNTIF([1]!B_MSK[concat],db[[#This Row],[NB NOTA_C]]))</f>
        <v>#REF!</v>
      </c>
      <c r="I364" s="7" t="s">
        <v>2292</v>
      </c>
      <c r="J364" s="3" t="s">
        <v>1742</v>
      </c>
      <c r="K364" s="1" t="s">
        <v>2968</v>
      </c>
      <c r="N364" s="3"/>
      <c r="O364" s="1">
        <v>5</v>
      </c>
    </row>
    <row r="365" spans="1:15" ht="16.5" customHeight="1" x14ac:dyDescent="0.25">
      <c r="A365" s="3" t="str">
        <f>LOWER(SUBSTITUTE(SUBSTITUTE(SUBSTITUTE(SUBSTITUTE(SUBSTITUTE(SUBSTITUTE(db[[#This Row],[NB BM]]," ",),".",""),"-",""),"(",""),")",""),"/",""))</f>
        <v>bukubnppkwarto</v>
      </c>
      <c r="B365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1" t="s">
        <v>1927</v>
      </c>
      <c r="E365" s="4" t="s">
        <v>3168</v>
      </c>
      <c r="F365" s="58"/>
      <c r="H365" s="32" t="e">
        <f>IF(db[[#This Row],[NB NOTA_C]]="","",COUNTIF([1]!B_MSK[concat],db[[#This Row],[NB NOTA_C]]))</f>
        <v>#REF!</v>
      </c>
      <c r="I365" s="7" t="s">
        <v>2292</v>
      </c>
      <c r="J365" s="3" t="s">
        <v>1742</v>
      </c>
      <c r="K365" s="1" t="s">
        <v>2968</v>
      </c>
      <c r="N365" s="3"/>
      <c r="O365" s="1">
        <v>5</v>
      </c>
    </row>
    <row r="366" spans="1:15" ht="16.5" customHeight="1" x14ac:dyDescent="0.25">
      <c r="A366" s="3" t="str">
        <f>LOWER(SUBSTITUTE(SUBSTITUTE(SUBSTITUTE(SUBSTITUTE(SUBSTITUTE(SUBSTITUTE(db[[#This Row],[NB BM]]," ",),".",""),"-",""),"(",""),")",""),"/",""))</f>
        <v>bukubpbkwarto</v>
      </c>
      <c r="B366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1929</v>
      </c>
      <c r="E366" s="4" t="s">
        <v>3170</v>
      </c>
      <c r="F366" s="58"/>
      <c r="H366" s="32" t="e">
        <f>IF(db[[#This Row],[NB NOTA_C]]="","",COUNTIF([1]!B_MSK[concat],db[[#This Row],[NB NOTA_C]]))</f>
        <v>#REF!</v>
      </c>
      <c r="I366" s="7" t="s">
        <v>2292</v>
      </c>
      <c r="J366" s="3" t="s">
        <v>1742</v>
      </c>
      <c r="K366" s="1" t="s">
        <v>2968</v>
      </c>
      <c r="N366" s="3"/>
      <c r="O366" s="1">
        <v>5</v>
      </c>
    </row>
    <row r="367" spans="1:15" ht="16.5" customHeight="1" x14ac:dyDescent="0.25">
      <c r="A367" s="3" t="str">
        <f>LOWER(SUBSTITUTE(SUBSTITUTE(SUBSTITUTE(SUBSTITUTE(SUBSTITUTE(SUBSTITUTE(db[[#This Row],[NB BM]]," ",),".",""),"-",""),"(",""),")",""),"/",""))</f>
        <v>bukukasbankkwarto</v>
      </c>
      <c r="B367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67" s="3" t="str">
        <f>LOWER(SUBSTITUTE(SUBSTITUTE(SUBSTITUTE(SUBSTITUTE(SUBSTITUTE(SUBSTITUTE(SUBSTITUTE(SUBSTITUTE(SUBSTITUTE(db[[#This Row],[NB PAJAK]]," ",""),"-",""),"(",""),")",""),".",""),",",""),"/",""),"""",""),"+",""))</f>
        <v/>
      </c>
      <c r="D367" s="1" t="s">
        <v>1931</v>
      </c>
      <c r="E367" s="4" t="s">
        <v>3595</v>
      </c>
      <c r="F367" s="58"/>
      <c r="H367" s="32" t="e">
        <f>IF(db[[#This Row],[NB NOTA_C]]="","",COUNTIF([1]!B_MSK[concat],db[[#This Row],[NB NOTA_C]]))</f>
        <v>#REF!</v>
      </c>
      <c r="I367" s="7" t="s">
        <v>2292</v>
      </c>
      <c r="J367" s="3" t="s">
        <v>1742</v>
      </c>
      <c r="K367" s="1" t="s">
        <v>2968</v>
      </c>
      <c r="N367" s="3"/>
      <c r="O367" s="1">
        <v>5</v>
      </c>
    </row>
    <row r="368" spans="1:15" ht="16.5" customHeight="1" x14ac:dyDescent="0.25">
      <c r="A368" s="3" t="str">
        <f>LOWER(SUBSTITUTE(SUBSTITUTE(SUBSTITUTE(SUBSTITUTE(SUBSTITUTE(SUBSTITUTE(db[[#This Row],[NB BM]]," ",),".",""),"-",""),"(",""),")",""),"/",""))</f>
        <v>bukumewarnaiarta4besar</v>
      </c>
      <c r="B368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/>
      </c>
      <c r="D368" s="1" t="s">
        <v>1080</v>
      </c>
      <c r="E368" s="4" t="s">
        <v>1419</v>
      </c>
      <c r="F368" s="2"/>
      <c r="G368" s="1" t="s">
        <v>1697</v>
      </c>
      <c r="H368" s="32" t="e">
        <f>IF(db[[#This Row],[NB NOTA_C]]="","",COUNTIF([1]!B_MSK[concat],db[[#This Row],[NB NOTA_C]]))</f>
        <v>#REF!</v>
      </c>
      <c r="I368" s="6" t="s">
        <v>1719</v>
      </c>
      <c r="J368" s="1" t="s">
        <v>1778</v>
      </c>
      <c r="K368" s="1" t="s">
        <v>2968</v>
      </c>
      <c r="N368" s="3"/>
      <c r="O368" s="1">
        <v>5</v>
      </c>
    </row>
    <row r="369" spans="1:15" ht="16.5" customHeight="1" x14ac:dyDescent="0.25">
      <c r="A369" s="53" t="str">
        <f>LOWER(SUBSTITUTE(SUBSTITUTE(SUBSTITUTE(SUBSTITUTE(SUBSTITUTE(SUBSTITUTE(db[[#This Row],[NB BM]]," ",),".",""),"-",""),"(",""),")",""),"/",""))</f>
        <v>bukumewarnaiijumbosinarjayakarta</v>
      </c>
      <c r="B369" s="53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369" s="53" t="str">
        <f>LOWER(SUBSTITUTE(SUBSTITUTE(SUBSTITUTE(SUBSTITUTE(SUBSTITUTE(SUBSTITUTE(SUBSTITUTE(SUBSTITUTE(SUBSTITUTE(db[[#This Row],[NB PAJAK]]," ",""),"-",""),"(",""),")",""),".",""),",",""),"/",""),"""",""),"+",""))</f>
        <v/>
      </c>
      <c r="D369" s="74" t="s">
        <v>5049</v>
      </c>
      <c r="E369" s="74" t="s">
        <v>5046</v>
      </c>
      <c r="F369" s="67"/>
      <c r="G369" s="54"/>
      <c r="H369" s="55" t="e">
        <f>IF(db[[#This Row],[NB NOTA_C]]="","",COUNTIF([1]!B_MSK[concat],db[[#This Row],[NB NOTA_C]]))</f>
        <v>#REF!</v>
      </c>
      <c r="I369" s="56" t="s">
        <v>5050</v>
      </c>
      <c r="J369" s="53" t="s">
        <v>1863</v>
      </c>
      <c r="K369" s="54" t="s">
        <v>2968</v>
      </c>
      <c r="L369" s="53"/>
      <c r="M369" s="53"/>
      <c r="N369" s="53"/>
      <c r="O369" s="1">
        <v>5</v>
      </c>
    </row>
    <row r="370" spans="1:15" ht="16.5" customHeight="1" x14ac:dyDescent="0.25">
      <c r="A370" s="3" t="str">
        <f>LOWER(SUBSTITUTE(SUBSTITUTE(SUBSTITUTE(SUBSTITUTE(SUBSTITUTE(SUBSTITUTE(db[[#This Row],[NB BM]]," ",),".",""),"-",""),"(",""),")",""),"/",""))</f>
        <v>bukumewarnaijumbo8a41</v>
      </c>
      <c r="B370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70" s="3" t="str">
        <f>LOWER(SUBSTITUTE(SUBSTITUTE(SUBSTITUTE(SUBSTITUTE(SUBSTITUTE(SUBSTITUTE(SUBSTITUTE(SUBSTITUTE(SUBSTITUTE(db[[#This Row],[NB PAJAK]]," ",""),"-",""),"(",""),")",""),".",""),",",""),"/",""),"""",""),"+",""))</f>
        <v/>
      </c>
      <c r="D370" s="1" t="s">
        <v>3126</v>
      </c>
      <c r="E370" s="4" t="s">
        <v>3127</v>
      </c>
      <c r="F370" s="58"/>
      <c r="G370" s="1" t="s">
        <v>1697</v>
      </c>
      <c r="H370" s="32" t="e">
        <f>IF(db[[#This Row],[NB NOTA_C]]="","",COUNTIF([1]!B_MSK[concat],db[[#This Row],[NB NOTA_C]]))</f>
        <v>#REF!</v>
      </c>
      <c r="I370" s="6" t="s">
        <v>1716</v>
      </c>
      <c r="J370" s="1" t="s">
        <v>3371</v>
      </c>
      <c r="K370" s="1" t="s">
        <v>2968</v>
      </c>
      <c r="N370" s="3"/>
      <c r="O370" s="1">
        <v>5</v>
      </c>
    </row>
    <row r="371" spans="1:15" ht="16.5" customHeight="1" x14ac:dyDescent="0.25">
      <c r="A371" s="3" t="str">
        <f>LOWER(SUBSTITUTE(SUBSTITUTE(SUBSTITUTE(SUBSTITUTE(SUBSTITUTE(SUBSTITUTE(db[[#This Row],[NB BM]]," ",),".",""),"-",""),"(",""),")",""),"/",""))</f>
        <v>bukumewarnaijumbosj</v>
      </c>
      <c r="B371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2958</v>
      </c>
      <c r="E371" s="4" t="s">
        <v>2957</v>
      </c>
      <c r="F371" s="58"/>
      <c r="G371" s="1" t="s">
        <v>1697</v>
      </c>
      <c r="H371" s="32" t="e">
        <f>IF(db[[#This Row],[NB NOTA_C]]="","",COUNTIF([1]!B_MSK[concat],db[[#This Row],[NB NOTA_C]]))</f>
        <v>#REF!</v>
      </c>
      <c r="I371" s="7" t="s">
        <v>2962</v>
      </c>
      <c r="J371" s="3" t="s">
        <v>1863</v>
      </c>
      <c r="K371" s="1" t="s">
        <v>2968</v>
      </c>
      <c r="N371" s="3"/>
      <c r="O371" s="1">
        <v>5</v>
      </c>
    </row>
    <row r="372" spans="1:15" ht="16.5" customHeight="1" x14ac:dyDescent="0.25">
      <c r="A372" s="16" t="str">
        <f>LOWER(SUBSTITUTE(SUBSTITUTE(SUBSTITUTE(SUBSTITUTE(SUBSTITUTE(SUBSTITUTE(db[[#This Row],[NB BM]]," ",),".",""),"-",""),"(",""),")",""),"/",""))</f>
        <v>businessfilesikaac106biru</v>
      </c>
      <c r="B372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72" s="16" t="str">
        <f>LOWER(SUBSTITUTE(SUBSTITUTE(SUBSTITUTE(SUBSTITUTE(SUBSTITUTE(SUBSTITUTE(SUBSTITUTE(SUBSTITUTE(SUBSTITUTE(db[[#This Row],[NB PAJAK]]," ",""),"-",""),"(",""),")",""),".",""),",",""),"/",""),"""",""),"+",""))</f>
        <v/>
      </c>
      <c r="D372" s="17" t="s">
        <v>4190</v>
      </c>
      <c r="E372" s="21" t="s">
        <v>4189</v>
      </c>
      <c r="F372" s="59"/>
      <c r="G372" s="17"/>
      <c r="H372" s="33" t="e">
        <f>IF(db[[#This Row],[NB NOTA_C]]="","",COUNTIF([1]!B_MSK[concat],db[[#This Row],[NB NOTA_C]]))</f>
        <v>#REF!</v>
      </c>
      <c r="I372" s="18" t="s">
        <v>1712</v>
      </c>
      <c r="J372" s="16" t="s">
        <v>1814</v>
      </c>
      <c r="K372" s="17" t="s">
        <v>2991</v>
      </c>
      <c r="L372" s="16"/>
      <c r="M372" s="16"/>
      <c r="N372" s="16"/>
      <c r="O372" s="1">
        <v>5</v>
      </c>
    </row>
    <row r="373" spans="1:15" ht="16.5" customHeight="1" x14ac:dyDescent="0.25">
      <c r="A373" s="16" t="str">
        <f>LOWER(SUBSTITUTE(SUBSTITUTE(SUBSTITUTE(SUBSTITUTE(SUBSTITUTE(SUBSTITUTE(db[[#This Row],[NB BM]]," ",),".",""),"-",""),"(",""),")",""),"/",""))</f>
        <v>businessfilesikaac106hijau</v>
      </c>
      <c r="B373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73" s="16" t="str">
        <f>LOWER(SUBSTITUTE(SUBSTITUTE(SUBSTITUTE(SUBSTITUTE(SUBSTITUTE(SUBSTITUTE(SUBSTITUTE(SUBSTITUTE(SUBSTITUTE(db[[#This Row],[NB PAJAK]]," ",""),"-",""),"(",""),")",""),".",""),",",""),"/",""),"""",""),"+",""))</f>
        <v/>
      </c>
      <c r="D373" s="1" t="s">
        <v>4579</v>
      </c>
      <c r="E373" s="21" t="s">
        <v>4516</v>
      </c>
      <c r="F373" s="59"/>
      <c r="G373" s="1" t="s">
        <v>1697</v>
      </c>
      <c r="H373" s="33" t="e">
        <f>IF(db[[#This Row],[NB NOTA_C]]="","",COUNTIF([1]!B_MSK[concat],db[[#This Row],[NB NOTA_C]]))</f>
        <v>#REF!</v>
      </c>
      <c r="I373" s="18" t="s">
        <v>1712</v>
      </c>
      <c r="J373" s="16" t="s">
        <v>1814</v>
      </c>
      <c r="K373" s="17" t="s">
        <v>2991</v>
      </c>
      <c r="L373" s="16"/>
      <c r="M373" s="16"/>
      <c r="N373" s="16"/>
      <c r="O373" s="1">
        <v>5</v>
      </c>
    </row>
    <row r="374" spans="1:15" ht="16.5" customHeight="1" x14ac:dyDescent="0.25">
      <c r="A374" s="16" t="str">
        <f>LOWER(SUBSTITUTE(SUBSTITUTE(SUBSTITUTE(SUBSTITUTE(SUBSTITUTE(SUBSTITUTE(db[[#This Row],[NB BM]]," ",),".",""),"-",""),"(",""),")",""),"/",""))</f>
        <v>businessfilesikaac106merah</v>
      </c>
      <c r="B374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74" s="16" t="str">
        <f>LOWER(SUBSTITUTE(SUBSTITUTE(SUBSTITUTE(SUBSTITUTE(SUBSTITUTE(SUBSTITUTE(SUBSTITUTE(SUBSTITUTE(SUBSTITUTE(db[[#This Row],[NB PAJAK]]," ",""),"-",""),"(",""),")",""),".",""),",",""),"/",""),"""",""),"+",""))</f>
        <v/>
      </c>
      <c r="D374" s="1" t="s">
        <v>4580</v>
      </c>
      <c r="E374" s="21" t="s">
        <v>4517</v>
      </c>
      <c r="F374" s="59"/>
      <c r="G374" s="1" t="s">
        <v>1697</v>
      </c>
      <c r="H374" s="33" t="e">
        <f>IF(db[[#This Row],[NB NOTA_C]]="","",COUNTIF([1]!B_MSK[concat],db[[#This Row],[NB NOTA_C]]))</f>
        <v>#REF!</v>
      </c>
      <c r="I374" s="18" t="s">
        <v>1712</v>
      </c>
      <c r="J374" s="16" t="s">
        <v>1814</v>
      </c>
      <c r="K374" s="17" t="s">
        <v>2991</v>
      </c>
      <c r="L374" s="16"/>
      <c r="M374" s="16"/>
      <c r="N374" s="16"/>
      <c r="O374" s="1">
        <v>5</v>
      </c>
    </row>
    <row r="375" spans="1:15" ht="16.5" customHeight="1" x14ac:dyDescent="0.25">
      <c r="A375" s="28" t="str">
        <f>LOWER(SUBSTITUTE(SUBSTITUTE(SUBSTITUTE(SUBSTITUTE(SUBSTITUTE(SUBSTITUTE(db[[#This Row],[NB BM]]," ",),".",""),"-",""),"(",""),")",""),"/",""))</f>
        <v>businessfilesikaac106putih</v>
      </c>
      <c r="B375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75" s="28" t="str">
        <f>LOWER(SUBSTITUTE(SUBSTITUTE(SUBSTITUTE(SUBSTITUTE(SUBSTITUTE(SUBSTITUTE(SUBSTITUTE(SUBSTITUTE(SUBSTITUTE(db[[#This Row],[NB PAJAK]]," ",""),"-",""),"(",""),")",""),".",""),",",""),"/",""),"""",""),"+",""))</f>
        <v/>
      </c>
      <c r="D375" s="1" t="s">
        <v>4582</v>
      </c>
      <c r="E375" s="30" t="s">
        <v>4581</v>
      </c>
      <c r="F375" s="68"/>
      <c r="G375" s="1" t="s">
        <v>1697</v>
      </c>
      <c r="H375" s="33" t="e">
        <f>IF(db[[#This Row],[NB NOTA_C]]="","",COUNTIF([1]!B_MSK[concat],db[[#This Row],[NB NOTA_C]]))</f>
        <v>#REF!</v>
      </c>
      <c r="I375" s="18" t="s">
        <v>1712</v>
      </c>
      <c r="J375" s="16" t="s">
        <v>1814</v>
      </c>
      <c r="K375" s="17" t="s">
        <v>2991</v>
      </c>
      <c r="L375" s="28"/>
      <c r="M375" s="28"/>
      <c r="N375" s="28"/>
      <c r="O375" s="1">
        <v>5</v>
      </c>
    </row>
    <row r="376" spans="1:15" ht="16.5" customHeight="1" x14ac:dyDescent="0.25">
      <c r="A376" s="9" t="str">
        <f>LOWER(SUBSTITUTE(SUBSTITUTE(SUBSTITUTE(SUBSTITUTE(SUBSTITUTE(SUBSTITUTE(db[[#This Row],[NB BM]]," ",),".",""),"-",""),"(",""),")",""),"/",""))</f>
        <v>garisanbusur35mika</v>
      </c>
      <c r="B376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76" s="9" t="str">
        <f>LOWER(SUBSTITUTE(SUBSTITUTE(SUBSTITUTE(SUBSTITUTE(SUBSTITUTE(SUBSTITUTE(SUBSTITUTE(SUBSTITUTE(SUBSTITUTE(db[[#This Row],[NB PAJAK]]," ",""),"-",""),"(",""),")",""),".",""),",",""),"/",""),"""",""),"+",""))</f>
        <v/>
      </c>
      <c r="D376" s="8" t="s">
        <v>1109</v>
      </c>
      <c r="E376" s="20" t="s">
        <v>1445</v>
      </c>
      <c r="F376" s="2"/>
      <c r="G376" s="1" t="s">
        <v>1697</v>
      </c>
      <c r="H376" s="32" t="e">
        <f>IF(db[[#This Row],[NB NOTA_C]]="","",COUNTIF([1]!B_MSK[concat],db[[#This Row],[NB NOTA_C]]))</f>
        <v>#REF!</v>
      </c>
      <c r="I376" s="6" t="s">
        <v>1727</v>
      </c>
      <c r="J376" s="1" t="s">
        <v>1806</v>
      </c>
      <c r="K376" s="1" t="s">
        <v>2976</v>
      </c>
      <c r="N376" s="3"/>
      <c r="O376" s="1">
        <v>5</v>
      </c>
    </row>
    <row r="377" spans="1:15" ht="16.5" customHeight="1" x14ac:dyDescent="0.25">
      <c r="A377" s="3" t="str">
        <f>LOWER(SUBSTITUTE(SUBSTITUTE(SUBSTITUTE(SUBSTITUTE(SUBSTITUTE(SUBSTITUTE(db[[#This Row],[NB BM]]," ",),".",""),"-",""),"(",""),")",""),"/",""))</f>
        <v>garisanbusurno4mika</v>
      </c>
      <c r="B377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77" s="3" t="str">
        <f>LOWER(SUBSTITUTE(SUBSTITUTE(SUBSTITUTE(SUBSTITUTE(SUBSTITUTE(SUBSTITUTE(SUBSTITUTE(SUBSTITUTE(SUBSTITUTE(db[[#This Row],[NB PAJAK]]," ",""),"-",""),"(",""),")",""),".",""),",",""),"/",""),"""",""),"+",""))</f>
        <v/>
      </c>
      <c r="D377" s="1" t="s">
        <v>1110</v>
      </c>
      <c r="E377" s="4" t="s">
        <v>1446</v>
      </c>
      <c r="F377" s="58"/>
      <c r="G377" s="1" t="s">
        <v>1697</v>
      </c>
      <c r="H377" s="32" t="e">
        <f>IF(db[[#This Row],[NB NOTA_C]]="","",COUNTIF([1]!B_MSK[concat],db[[#This Row],[NB NOTA_C]]))</f>
        <v>#REF!</v>
      </c>
      <c r="I377" s="6" t="s">
        <v>1727</v>
      </c>
      <c r="J377" s="1" t="s">
        <v>1807</v>
      </c>
      <c r="K377" s="1" t="s">
        <v>2976</v>
      </c>
      <c r="N377" s="3"/>
      <c r="O377" s="1">
        <v>5</v>
      </c>
    </row>
    <row r="378" spans="1:15" x14ac:dyDescent="0.25">
      <c r="A378" s="3" t="str">
        <f>LOWER(SUBSTITUTE(SUBSTITUTE(SUBSTITUTE(SUBSTITUTE(SUBSTITUTE(SUBSTITUTE(db[[#This Row],[NB BM]]," ",),".",""),"-",""),"(",""),")",""),"/",""))</f>
        <v>tipeexkertasdebozzdbct010</v>
      </c>
      <c r="B378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78" s="3" t="str">
        <f>LOWER(SUBSTITUTE(SUBSTITUTE(SUBSTITUTE(SUBSTITUTE(SUBSTITUTE(SUBSTITUTE(SUBSTITUTE(SUBSTITUTE(SUBSTITUTE(db[[#This Row],[NB PAJAK]]," ",""),"-",""),"(",""),")",""),".",""),",",""),"/",""),"""",""),"+",""))</f>
        <v/>
      </c>
      <c r="D378" s="1" t="s">
        <v>3370</v>
      </c>
      <c r="E378" s="4" t="s">
        <v>3368</v>
      </c>
      <c r="F378" s="58"/>
      <c r="H378" s="32" t="e">
        <f>IF(db[[#This Row],[NB NOTA_C]]="","",COUNTIF([1]!B_MSK[concat],db[[#This Row],[NB NOTA_C]]))</f>
        <v>#REF!</v>
      </c>
      <c r="I378" s="7" t="s">
        <v>2820</v>
      </c>
      <c r="J378" s="3" t="s">
        <v>1791</v>
      </c>
      <c r="K378" s="1" t="s">
        <v>3005</v>
      </c>
      <c r="L378" s="3"/>
      <c r="M378" s="3"/>
      <c r="N378" s="3"/>
      <c r="O378" s="1">
        <v>5</v>
      </c>
    </row>
    <row r="379" spans="1:15" ht="16.5" customHeight="1" x14ac:dyDescent="0.25">
      <c r="A379" s="3" t="str">
        <f>LOWER(SUBSTITUTE(SUBSTITUTE(SUBSTITUTE(SUBSTITUTE(SUBSTITUTE(SUBSTITUTE(db[[#This Row],[NB BM]]," ",),".",""),"-",""),"(",""),")",""),"/",""))</f>
        <v>tipeexkertasdebozzminidbct005</v>
      </c>
      <c r="B379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79" s="3" t="str">
        <f>LOWER(SUBSTITUTE(SUBSTITUTE(SUBSTITUTE(SUBSTITUTE(SUBSTITUTE(SUBSTITUTE(SUBSTITUTE(SUBSTITUTE(SUBSTITUTE(db[[#This Row],[NB PAJAK]]," ",""),"-",""),"(",""),")",""),".",""),",",""),"/",""),"""",""),"+",""))</f>
        <v/>
      </c>
      <c r="D379" s="1" t="s">
        <v>3369</v>
      </c>
      <c r="E379" s="4" t="s">
        <v>3367</v>
      </c>
      <c r="F379" s="58"/>
      <c r="H379" s="32" t="e">
        <f>IF(db[[#This Row],[NB NOTA_C]]="","",COUNTIF([1]!B_MSK[concat],db[[#This Row],[NB NOTA_C]]))</f>
        <v>#REF!</v>
      </c>
      <c r="I379" s="7" t="s">
        <v>2820</v>
      </c>
      <c r="J379" s="3" t="s">
        <v>1754</v>
      </c>
      <c r="K379" s="1" t="s">
        <v>3005</v>
      </c>
      <c r="L379" s="3"/>
      <c r="M379" s="3"/>
      <c r="N379" s="3"/>
      <c r="O379" s="1">
        <v>5</v>
      </c>
    </row>
    <row r="380" spans="1:15" ht="16.5" customHeight="1" x14ac:dyDescent="0.25">
      <c r="A380" s="3" t="str">
        <f>LOWER(SUBSTITUTE(SUBSTITUTE(SUBSTITUTE(SUBSTITUTE(SUBSTITUTE(SUBSTITUTE(db[[#This Row],[NB BM]]," ",),".",""),"-",""),"(",""),")",""),"/",""))</f>
        <v>tipeexkertasdebozzdbct013</v>
      </c>
      <c r="B380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80" s="3" t="str">
        <f>LOWER(SUBSTITUTE(SUBSTITUTE(SUBSTITUTE(SUBSTITUTE(SUBSTITUTE(SUBSTITUTE(SUBSTITUTE(SUBSTITUTE(SUBSTITUTE(db[[#This Row],[NB PAJAK]]," ",""),"-",""),"(",""),")",""),".",""),",",""),"/",""),"""",""),"+",""))</f>
        <v/>
      </c>
      <c r="D380" s="1" t="s">
        <v>1338</v>
      </c>
      <c r="E380" s="4" t="s">
        <v>1633</v>
      </c>
      <c r="F380" s="58"/>
      <c r="G380" s="1" t="s">
        <v>1697</v>
      </c>
      <c r="H380" s="32" t="e">
        <f>IF(db[[#This Row],[NB NOTA_C]]="","",COUNTIF([1]!B_MSK[concat],db[[#This Row],[NB NOTA_C]]))</f>
        <v>#REF!</v>
      </c>
      <c r="I380" s="6" t="s">
        <v>1710</v>
      </c>
      <c r="J380" s="1" t="s">
        <v>1791</v>
      </c>
      <c r="K380" s="1" t="s">
        <v>3005</v>
      </c>
      <c r="N380" s="3"/>
      <c r="O380" s="1">
        <v>5</v>
      </c>
    </row>
    <row r="381" spans="1:15" ht="16.5" customHeight="1" x14ac:dyDescent="0.25">
      <c r="A381" s="9" t="str">
        <f>LOWER(SUBSTITUTE(SUBSTITUTE(SUBSTITUTE(SUBSTITUTE(SUBSTITUTE(SUBSTITUTE(db[[#This Row],[NB BM]]," ",),".",""),"-",""),"(",""),")",""),"/",""))</f>
        <v>tipeexkertasdebozz008dbct008</v>
      </c>
      <c r="B381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81" s="9" t="str">
        <f>LOWER(SUBSTITUTE(SUBSTITUTE(SUBSTITUTE(SUBSTITUTE(SUBSTITUTE(SUBSTITUTE(SUBSTITUTE(SUBSTITUTE(SUBSTITUTE(db[[#This Row],[NB PAJAK]]," ",""),"-",""),"(",""),")",""),".",""),",",""),"/",""),"""",""),"+",""))</f>
        <v/>
      </c>
      <c r="D381" s="8" t="s">
        <v>1336</v>
      </c>
      <c r="E381" s="20" t="s">
        <v>1631</v>
      </c>
      <c r="F381" s="58"/>
      <c r="G381" s="1" t="s">
        <v>1697</v>
      </c>
      <c r="H381" s="32" t="e">
        <f>IF(db[[#This Row],[NB NOTA_C]]="","",COUNTIF([1]!B_MSK[concat],db[[#This Row],[NB NOTA_C]]))</f>
        <v>#REF!</v>
      </c>
      <c r="I381" s="6">
        <v>99</v>
      </c>
      <c r="J381" s="1" t="s">
        <v>1791</v>
      </c>
      <c r="K381" s="1" t="s">
        <v>3005</v>
      </c>
      <c r="N381" s="3"/>
      <c r="O381" s="1">
        <v>5</v>
      </c>
    </row>
    <row r="382" spans="1:15" ht="16.5" customHeight="1" x14ac:dyDescent="0.25">
      <c r="A382" s="3" t="str">
        <f>LOWER(SUBSTITUTE(SUBSTITUTE(SUBSTITUTE(SUBSTITUTE(SUBSTITUTE(SUBSTITUTE(db[[#This Row],[NB BM]]," ",),".",""),"-",""),"(",""),")",""),"/",""))</f>
        <v>tipeexkertasdebozz10mdbct007</v>
      </c>
      <c r="B382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82" s="3" t="str">
        <f>LOWER(SUBSTITUTE(SUBSTITUTE(SUBSTITUTE(SUBSTITUTE(SUBSTITUTE(SUBSTITUTE(SUBSTITUTE(SUBSTITUTE(SUBSTITUTE(db[[#This Row],[NB PAJAK]]," ",""),"-",""),"(",""),")",""),".",""),",",""),"/",""),"""",""),"+",""))</f>
        <v/>
      </c>
      <c r="D382" s="1" t="s">
        <v>1337</v>
      </c>
      <c r="E382" s="4" t="s">
        <v>1632</v>
      </c>
      <c r="F382" s="58"/>
      <c r="G382" s="1" t="s">
        <v>1697</v>
      </c>
      <c r="H382" s="32" t="e">
        <f>IF(db[[#This Row],[NB NOTA_C]]="","",COUNTIF([1]!B_MSK[concat],db[[#This Row],[NB NOTA_C]]))</f>
        <v>#REF!</v>
      </c>
      <c r="I382" s="6">
        <v>99</v>
      </c>
      <c r="J382" s="1" t="s">
        <v>1791</v>
      </c>
      <c r="K382" s="1" t="s">
        <v>3005</v>
      </c>
      <c r="N382" s="3"/>
      <c r="O382" s="1">
        <v>5</v>
      </c>
    </row>
    <row r="383" spans="1:15" ht="16.5" customHeight="1" x14ac:dyDescent="0.25">
      <c r="A383" s="38" t="str">
        <f>LOWER(SUBSTITUTE(SUBSTITUTE(SUBSTITUTE(SUBSTITUTE(SUBSTITUTE(SUBSTITUTE(db[[#This Row],[NB BM]]," ",),".",""),"-",""),"(",""),")",""),"/",""))</f>
        <v>calljkcc11a</v>
      </c>
      <c r="B383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383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383" s="1" t="s">
        <v>4868</v>
      </c>
      <c r="E383" s="40" t="s">
        <v>4689</v>
      </c>
      <c r="F383" s="64" t="s">
        <v>4689</v>
      </c>
      <c r="G383" s="1" t="s">
        <v>1696</v>
      </c>
      <c r="H383" s="41" t="e">
        <f>IF(db[[#This Row],[NB NOTA_C]]="","",COUNTIF([1]!B_MSK[concat],db[[#This Row],[NB NOTA_C]]))</f>
        <v>#REF!</v>
      </c>
      <c r="I383" s="42" t="s">
        <v>1721</v>
      </c>
      <c r="J383" s="38" t="s">
        <v>1783</v>
      </c>
      <c r="K383" s="39" t="s">
        <v>2982</v>
      </c>
      <c r="L383" s="38"/>
      <c r="M383" s="38"/>
      <c r="N383" s="38"/>
      <c r="O383" s="1">
        <v>5</v>
      </c>
    </row>
    <row r="384" spans="1:15" ht="16.5" customHeight="1" x14ac:dyDescent="0.25">
      <c r="A384" s="3" t="str">
        <f>LOWER(SUBSTITUTE(SUBSTITUTE(SUBSTITUTE(SUBSTITUTE(SUBSTITUTE(SUBSTITUTE(db[[#This Row],[NB BM]]," ",),".",""),"-",""),"(",""),")",""),"/",""))</f>
        <v>calljkcc12cobiru</v>
      </c>
      <c r="B384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84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84" s="1" t="s">
        <v>134</v>
      </c>
      <c r="E384" s="4" t="s">
        <v>135</v>
      </c>
      <c r="F384" s="58" t="s">
        <v>136</v>
      </c>
      <c r="G384" s="1" t="s">
        <v>1696</v>
      </c>
      <c r="H384" s="32" t="e">
        <f>IF(db[[#This Row],[NB NOTA_C]]="","",COUNTIF([1]!B_MSK[concat],db[[#This Row],[NB NOTA_C]]))</f>
        <v>#REF!</v>
      </c>
      <c r="I384" s="6" t="s">
        <v>1721</v>
      </c>
      <c r="J384" s="1" t="s">
        <v>1782</v>
      </c>
      <c r="K384" s="1" t="s">
        <v>2982</v>
      </c>
      <c r="N384" s="3"/>
      <c r="O384" s="1">
        <v>5</v>
      </c>
    </row>
    <row r="385" spans="1:15" ht="16.5" customHeight="1" x14ac:dyDescent="0.25">
      <c r="A385" s="3" t="str">
        <f>LOWER(SUBSTITUTE(SUBSTITUTE(SUBSTITUTE(SUBSTITUTE(SUBSTITUTE(SUBSTITUTE(db[[#This Row],[NB BM]]," ",),".",""),"-",""),"(",""),")",""),"/",""))</f>
        <v>calljkcc12cohijau</v>
      </c>
      <c r="B385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85" s="1" t="s">
        <v>137</v>
      </c>
      <c r="E385" s="4" t="s">
        <v>138</v>
      </c>
      <c r="F385" s="58" t="s">
        <v>139</v>
      </c>
      <c r="G385" s="1" t="s">
        <v>1696</v>
      </c>
      <c r="H385" s="32" t="e">
        <f>IF(db[[#This Row],[NB NOTA_C]]="","",COUNTIF([1]!B_MSK[concat],db[[#This Row],[NB NOTA_C]]))</f>
        <v>#REF!</v>
      </c>
      <c r="I385" s="6" t="s">
        <v>1721</v>
      </c>
      <c r="J385" s="1" t="s">
        <v>1782</v>
      </c>
      <c r="K385" s="1" t="s">
        <v>2982</v>
      </c>
      <c r="N385" s="3"/>
      <c r="O385" s="1">
        <v>5</v>
      </c>
    </row>
    <row r="386" spans="1:15" ht="16.5" customHeight="1" x14ac:dyDescent="0.25">
      <c r="A386" s="3" t="str">
        <f>LOWER(SUBSTITUTE(SUBSTITUTE(SUBSTITUTE(SUBSTITUTE(SUBSTITUTE(SUBSTITUTE(db[[#This Row],[NB BM]]," ",),".",""),"-",""),"(",""),")",""),"/",""))</f>
        <v>calljkcc12cokuning</v>
      </c>
      <c r="B386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86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86" s="1" t="s">
        <v>140</v>
      </c>
      <c r="E386" s="4" t="s">
        <v>141</v>
      </c>
      <c r="F386" s="2" t="s">
        <v>142</v>
      </c>
      <c r="G386" s="1" t="s">
        <v>1696</v>
      </c>
      <c r="H386" s="32" t="e">
        <f>IF(db[[#This Row],[NB NOTA_C]]="","",COUNTIF([1]!B_MSK[concat],db[[#This Row],[NB NOTA_C]]))</f>
        <v>#REF!</v>
      </c>
      <c r="I386" s="6" t="s">
        <v>1721</v>
      </c>
      <c r="J386" s="1" t="s">
        <v>1782</v>
      </c>
      <c r="K386" s="1" t="s">
        <v>2982</v>
      </c>
      <c r="N386" s="3"/>
      <c r="O386" s="1">
        <v>4</v>
      </c>
    </row>
    <row r="387" spans="1:15" ht="16.5" customHeight="1" x14ac:dyDescent="0.25">
      <c r="A387" s="3" t="str">
        <f>LOWER(SUBSTITUTE(SUBSTITUTE(SUBSTITUTE(SUBSTITUTE(SUBSTITUTE(SUBSTITUTE(db[[#This Row],[NB BM]]," ",),".",""),"-",""),"(",""),")",""),"/",""))</f>
        <v>calljkcc15a</v>
      </c>
      <c r="B387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87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87" s="1" t="s">
        <v>143</v>
      </c>
      <c r="E387" s="4" t="s">
        <v>144</v>
      </c>
      <c r="F387" s="58" t="s">
        <v>144</v>
      </c>
      <c r="G387" s="1" t="s">
        <v>1696</v>
      </c>
      <c r="H387" s="32" t="e">
        <f>IF(db[[#This Row],[NB NOTA_C]]="","",COUNTIF([1]!B_MSK[concat],db[[#This Row],[NB NOTA_C]]))</f>
        <v>#REF!</v>
      </c>
      <c r="I387" s="6" t="s">
        <v>1721</v>
      </c>
      <c r="J387" s="1" t="s">
        <v>1783</v>
      </c>
      <c r="K387" s="1" t="s">
        <v>2982</v>
      </c>
      <c r="N387" s="3"/>
      <c r="O387" s="1">
        <v>4</v>
      </c>
    </row>
    <row r="388" spans="1:15" ht="16.5" customHeight="1" x14ac:dyDescent="0.25">
      <c r="A388" s="3" t="str">
        <f>LOWER(SUBSTITUTE(SUBSTITUTE(SUBSTITUTE(SUBSTITUTE(SUBSTITUTE(SUBSTITUTE(db[[#This Row],[NB BM]]," ",),".",""),"-",""),"(",""),")",""),"/",""))</f>
        <v>calljkcc21biru</v>
      </c>
      <c r="B388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88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88" s="1" t="s">
        <v>1932</v>
      </c>
      <c r="E388" s="4" t="s">
        <v>2418</v>
      </c>
      <c r="F388" s="58" t="s">
        <v>2421</v>
      </c>
      <c r="G388" s="1" t="s">
        <v>1696</v>
      </c>
      <c r="H388" s="32" t="e">
        <f>IF(db[[#This Row],[NB NOTA_C]]="","",COUNTIF([1]!B_MSK[concat],db[[#This Row],[NB NOTA_C]]))</f>
        <v>#REF!</v>
      </c>
      <c r="I388" s="7" t="s">
        <v>1721</v>
      </c>
      <c r="J388" s="3" t="s">
        <v>1784</v>
      </c>
      <c r="K388" s="1" t="s">
        <v>2982</v>
      </c>
      <c r="N388" s="3"/>
      <c r="O388" s="1">
        <v>4</v>
      </c>
    </row>
    <row r="389" spans="1:15" ht="16.5" customHeight="1" x14ac:dyDescent="0.25">
      <c r="A389" s="9" t="str">
        <f>LOWER(SUBSTITUTE(SUBSTITUTE(SUBSTITUTE(SUBSTITUTE(SUBSTITUTE(SUBSTITUTE(db[[#This Row],[NB BM]]," ",),".",""),"-",""),"(",""),")",""),"/",""))</f>
        <v>calljkcc21ungu</v>
      </c>
      <c r="B389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89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89" s="8" t="s">
        <v>145</v>
      </c>
      <c r="E389" s="20" t="s">
        <v>2420</v>
      </c>
      <c r="F389" s="2" t="s">
        <v>2423</v>
      </c>
      <c r="G389" s="1" t="s">
        <v>1696</v>
      </c>
      <c r="H389" s="32" t="e">
        <f>IF(db[[#This Row],[NB NOTA_C]]="","",COUNTIF([1]!B_MSK[concat],db[[#This Row],[NB NOTA_C]]))</f>
        <v>#REF!</v>
      </c>
      <c r="I389" s="7" t="s">
        <v>1721</v>
      </c>
      <c r="J389" s="3" t="s">
        <v>1784</v>
      </c>
      <c r="K389" s="1" t="s">
        <v>2982</v>
      </c>
      <c r="N389" s="3"/>
      <c r="O389" s="1">
        <v>4</v>
      </c>
    </row>
    <row r="390" spans="1:15" ht="16.5" customHeight="1" x14ac:dyDescent="0.25">
      <c r="A390" s="3" t="str">
        <f>LOWER(SUBSTITUTE(SUBSTITUTE(SUBSTITUTE(SUBSTITUTE(SUBSTITUTE(SUBSTITUTE(db[[#This Row],[NB BM]]," ",),".",""),"-",""),"(",""),")",""),"/",""))</f>
        <v>calljkcc21kuning</v>
      </c>
      <c r="B390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90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90" s="1" t="s">
        <v>146</v>
      </c>
      <c r="E390" s="4" t="s">
        <v>2419</v>
      </c>
      <c r="F390" s="58" t="s">
        <v>2422</v>
      </c>
      <c r="G390" s="1" t="s">
        <v>1696</v>
      </c>
      <c r="H390" s="32" t="e">
        <f>IF(db[[#This Row],[NB NOTA_C]]="","",COUNTIF([1]!B_MSK[concat],db[[#This Row],[NB NOTA_C]]))</f>
        <v>#REF!</v>
      </c>
      <c r="I390" s="7" t="s">
        <v>1721</v>
      </c>
      <c r="J390" s="3" t="s">
        <v>1784</v>
      </c>
      <c r="K390" s="1" t="s">
        <v>2982</v>
      </c>
      <c r="N390" s="3"/>
      <c r="O390" s="1">
        <v>4</v>
      </c>
    </row>
    <row r="391" spans="1:15" ht="16.5" customHeight="1" x14ac:dyDescent="0.25">
      <c r="A391" s="3" t="str">
        <f>LOWER(SUBSTITUTE(SUBSTITUTE(SUBSTITUTE(SUBSTITUTE(SUBSTITUTE(SUBSTITUTE(db[[#This Row],[NB BM]]," ",),".",""),"-",""),"(",""),")",""),"/",""))</f>
        <v>calljkcc23</v>
      </c>
      <c r="B391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391" s="1" t="s">
        <v>364</v>
      </c>
      <c r="E391" s="4" t="s">
        <v>365</v>
      </c>
      <c r="F391" s="58" t="s">
        <v>365</v>
      </c>
      <c r="G391" s="1" t="s">
        <v>1696</v>
      </c>
      <c r="H391" s="32" t="e">
        <f>IF(db[[#This Row],[NB NOTA_C]]="","",COUNTIF([1]!B_MSK[concat],db[[#This Row],[NB NOTA_C]]))</f>
        <v>#REF!</v>
      </c>
      <c r="I391" s="6" t="s">
        <v>1721</v>
      </c>
      <c r="J391" s="1" t="s">
        <v>1782</v>
      </c>
      <c r="K391" s="1" t="s">
        <v>2982</v>
      </c>
      <c r="N391" s="3"/>
      <c r="O391" s="1">
        <v>4</v>
      </c>
    </row>
    <row r="392" spans="1:15" ht="16.5" customHeight="1" x14ac:dyDescent="0.25">
      <c r="A392" s="3" t="str">
        <f>LOWER(SUBSTITUTE(SUBSTITUTE(SUBSTITUTE(SUBSTITUTE(SUBSTITUTE(SUBSTITUTE(db[[#This Row],[NB BM]]," ",),".",""),"-",""),"(",""),")",""),"/",""))</f>
        <v>calljkcc23cohitam</v>
      </c>
      <c r="B392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392" s="1" t="s">
        <v>4490</v>
      </c>
      <c r="E392" s="4" t="s">
        <v>4485</v>
      </c>
      <c r="F392" s="58" t="s">
        <v>4486</v>
      </c>
      <c r="G392" s="1" t="s">
        <v>1696</v>
      </c>
      <c r="H392" s="34" t="e">
        <f>IF(db[[#This Row],[NB NOTA_C]]="","",COUNTIF([1]!B_MSK[concat],db[[#This Row],[NB NOTA_C]]))</f>
        <v>#REF!</v>
      </c>
      <c r="I392" s="6" t="s">
        <v>1707</v>
      </c>
      <c r="J392" s="3" t="s">
        <v>1782</v>
      </c>
      <c r="K392" s="1" t="s">
        <v>2982</v>
      </c>
      <c r="L392" s="3"/>
      <c r="M392" s="3"/>
      <c r="N392" s="3"/>
      <c r="O392" s="1">
        <v>4</v>
      </c>
    </row>
    <row r="393" spans="1:15" ht="16.5" customHeight="1" x14ac:dyDescent="0.25">
      <c r="A393" s="3" t="str">
        <f>LOWER(SUBSTITUTE(SUBSTITUTE(SUBSTITUTE(SUBSTITUTE(SUBSTITUTE(SUBSTITUTE(db[[#This Row],[NB BM]]," ",),".",""),"-",""),"(",""),")",""),"/",""))</f>
        <v>calljkcc25</v>
      </c>
      <c r="B393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393" s="1" t="s">
        <v>147</v>
      </c>
      <c r="E393" s="4" t="s">
        <v>148</v>
      </c>
      <c r="F393" s="58" t="s">
        <v>148</v>
      </c>
      <c r="G393" s="1" t="s">
        <v>1696</v>
      </c>
      <c r="H393" s="32" t="e">
        <f>IF(db[[#This Row],[NB NOTA_C]]="","",COUNTIF([1]!B_MSK[concat],db[[#This Row],[NB NOTA_C]]))</f>
        <v>#REF!</v>
      </c>
      <c r="I393" s="6" t="s">
        <v>1721</v>
      </c>
      <c r="J393" s="1" t="s">
        <v>1782</v>
      </c>
      <c r="K393" s="1" t="s">
        <v>2982</v>
      </c>
      <c r="N393" s="3"/>
      <c r="O393" s="1">
        <v>4</v>
      </c>
    </row>
    <row r="394" spans="1:15" ht="16.5" customHeight="1" x14ac:dyDescent="0.25">
      <c r="A394" s="3" t="str">
        <f>LOWER(SUBSTITUTE(SUBSTITUTE(SUBSTITUTE(SUBSTITUTE(SUBSTITUTE(SUBSTITUTE(db[[#This Row],[NB BM]]," ",),".",""),"-",""),"(",""),")",""),"/",""))</f>
        <v>calljkcc31</v>
      </c>
      <c r="B394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394" s="1" t="s">
        <v>4488</v>
      </c>
      <c r="E394" s="4" t="s">
        <v>4483</v>
      </c>
      <c r="F394" s="58" t="s">
        <v>4483</v>
      </c>
      <c r="G394" s="1" t="s">
        <v>1696</v>
      </c>
      <c r="H394" s="34" t="e">
        <f>IF(db[[#This Row],[NB NOTA_C]]="","",COUNTIF([1]!B_MSK[concat],db[[#This Row],[NB NOTA_C]]))</f>
        <v>#REF!</v>
      </c>
      <c r="I394" s="6" t="s">
        <v>1707</v>
      </c>
      <c r="J394" s="3" t="s">
        <v>1786</v>
      </c>
      <c r="K394" s="1" t="s">
        <v>2982</v>
      </c>
      <c r="L394" s="3"/>
      <c r="M394" s="3"/>
      <c r="N394" s="3"/>
      <c r="O394" s="1">
        <v>4</v>
      </c>
    </row>
    <row r="395" spans="1:15" ht="16.5" customHeight="1" x14ac:dyDescent="0.25">
      <c r="A395" s="16" t="str">
        <f>LOWER(SUBSTITUTE(SUBSTITUTE(SUBSTITUTE(SUBSTITUTE(SUBSTITUTE(SUBSTITUTE(db[[#This Row],[NB BM]]," ",),".",""),"-",""),"(",""),")",""),"/",""))</f>
        <v>calljkcc33</v>
      </c>
      <c r="B395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395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395" s="17" t="s">
        <v>3843</v>
      </c>
      <c r="E395" s="21" t="s">
        <v>3842</v>
      </c>
      <c r="F395" s="59" t="s">
        <v>3842</v>
      </c>
      <c r="G395" s="1" t="s">
        <v>1696</v>
      </c>
      <c r="H395" s="33" t="e">
        <f>IF(db[[#This Row],[NB NOTA_C]]="","",COUNTIF([1]!B_MSK[concat],db[[#This Row],[NB NOTA_C]]))</f>
        <v>#REF!</v>
      </c>
      <c r="I395" s="18" t="s">
        <v>1721</v>
      </c>
      <c r="J395" s="16" t="s">
        <v>1786</v>
      </c>
      <c r="K395" s="17" t="s">
        <v>2982</v>
      </c>
      <c r="L395" s="16"/>
      <c r="M395" s="16"/>
      <c r="N395" s="16"/>
      <c r="O395" s="1">
        <v>4</v>
      </c>
    </row>
    <row r="396" spans="1:15" ht="16.5" customHeight="1" x14ac:dyDescent="0.25">
      <c r="A396" s="16" t="str">
        <f>LOWER(SUBSTITUTE(SUBSTITUTE(SUBSTITUTE(SUBSTITUTE(SUBSTITUTE(SUBSTITUTE(db[[#This Row],[NB BM]]," ",),".",""),"-",""),"(",""),")",""),"/",""))</f>
        <v>calljkcc36biru</v>
      </c>
      <c r="B396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396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396" s="17" t="s">
        <v>4165</v>
      </c>
      <c r="E396" s="21" t="s">
        <v>4153</v>
      </c>
      <c r="F396" s="59" t="s">
        <v>4156</v>
      </c>
      <c r="G396" s="1" t="s">
        <v>1696</v>
      </c>
      <c r="H396" s="33" t="e">
        <f>IF(db[[#This Row],[NB NOTA_C]]="","",COUNTIF([1]!B_MSK[concat],db[[#This Row],[NB NOTA_C]]))</f>
        <v>#REF!</v>
      </c>
      <c r="I396" s="18" t="s">
        <v>1707</v>
      </c>
      <c r="J396" s="16" t="s">
        <v>4159</v>
      </c>
      <c r="K396" s="17" t="s">
        <v>2982</v>
      </c>
      <c r="L396" s="16"/>
      <c r="M396" s="16"/>
      <c r="N396" s="16"/>
      <c r="O396" s="1">
        <v>4</v>
      </c>
    </row>
    <row r="397" spans="1:15" ht="16.5" customHeight="1" x14ac:dyDescent="0.25">
      <c r="A397" s="16" t="str">
        <f>LOWER(SUBSTITUTE(SUBSTITUTE(SUBSTITUTE(SUBSTITUTE(SUBSTITUTE(SUBSTITUTE(db[[#This Row],[NB BM]]," ",),".",""),"-",""),"(",""),")",""),"/",""))</f>
        <v>calljkcc36hijau</v>
      </c>
      <c r="B397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397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397" s="17" t="s">
        <v>4166</v>
      </c>
      <c r="E397" s="21" t="s">
        <v>4154</v>
      </c>
      <c r="F397" s="59" t="s">
        <v>4157</v>
      </c>
      <c r="G397" s="1" t="s">
        <v>1696</v>
      </c>
      <c r="H397" s="33" t="e">
        <f>IF(db[[#This Row],[NB NOTA_C]]="","",COUNTIF([1]!B_MSK[concat],db[[#This Row],[NB NOTA_C]]))</f>
        <v>#REF!</v>
      </c>
      <c r="I397" s="18" t="s">
        <v>1707</v>
      </c>
      <c r="J397" s="16" t="s">
        <v>4159</v>
      </c>
      <c r="K397" s="17" t="s">
        <v>2982</v>
      </c>
      <c r="L397" s="16"/>
      <c r="M397" s="16"/>
      <c r="N397" s="16"/>
      <c r="O397" s="1">
        <v>4</v>
      </c>
    </row>
    <row r="398" spans="1:15" ht="16.5" customHeight="1" x14ac:dyDescent="0.25">
      <c r="A398" s="38" t="str">
        <f>LOWER(SUBSTITUTE(SUBSTITUTE(SUBSTITUTE(SUBSTITUTE(SUBSTITUTE(SUBSTITUTE(db[[#This Row],[NB BM]]," ",),".",""),"-",""),"(",""),")",""),"/",""))</f>
        <v>calljkcc36hijau</v>
      </c>
      <c r="B398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398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398" s="1" t="s">
        <v>4166</v>
      </c>
      <c r="E398" s="4" t="s">
        <v>4154</v>
      </c>
      <c r="F398" s="64" t="s">
        <v>4691</v>
      </c>
      <c r="G398" s="1" t="s">
        <v>1696</v>
      </c>
      <c r="H398" s="41" t="e">
        <f>IF(db[[#This Row],[NB NOTA_C]]="","",COUNTIF([1]!B_MSK[concat],db[[#This Row],[NB NOTA_C]]))</f>
        <v>#REF!</v>
      </c>
      <c r="I398" s="42" t="s">
        <v>1721</v>
      </c>
      <c r="J398" s="38" t="s">
        <v>1783</v>
      </c>
      <c r="K398" s="39" t="s">
        <v>2982</v>
      </c>
      <c r="L398" s="38"/>
      <c r="M398" s="38"/>
      <c r="N398" s="38"/>
      <c r="O398" s="1">
        <v>4</v>
      </c>
    </row>
    <row r="399" spans="1:15" ht="16.5" customHeight="1" x14ac:dyDescent="0.25">
      <c r="A399" s="16" t="str">
        <f>LOWER(SUBSTITUTE(SUBSTITUTE(SUBSTITUTE(SUBSTITUTE(SUBSTITUTE(SUBSTITUTE(db[[#This Row],[NB BM]]," ",),".",""),"-",""),"(",""),")",""),"/",""))</f>
        <v>calljkcc36kuning</v>
      </c>
      <c r="B399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399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399" s="17" t="s">
        <v>4167</v>
      </c>
      <c r="E399" s="21" t="s">
        <v>4155</v>
      </c>
      <c r="F399" s="59" t="s">
        <v>4158</v>
      </c>
      <c r="G399" s="1" t="s">
        <v>1696</v>
      </c>
      <c r="H399" s="33" t="e">
        <f>IF(db[[#This Row],[NB NOTA_C]]="","",COUNTIF([1]!B_MSK[concat],db[[#This Row],[NB NOTA_C]]))</f>
        <v>#REF!</v>
      </c>
      <c r="I399" s="18" t="s">
        <v>1707</v>
      </c>
      <c r="J399" s="16" t="s">
        <v>4159</v>
      </c>
      <c r="K399" s="17" t="s">
        <v>2982</v>
      </c>
      <c r="L399" s="16"/>
      <c r="M399" s="16"/>
      <c r="N399" s="16"/>
      <c r="O399" s="1">
        <v>4</v>
      </c>
    </row>
    <row r="400" spans="1:15" ht="16.5" customHeight="1" x14ac:dyDescent="0.25">
      <c r="A400" s="3" t="str">
        <f>LOWER(SUBSTITUTE(SUBSTITUTE(SUBSTITUTE(SUBSTITUTE(SUBSTITUTE(SUBSTITUTE(db[[#This Row],[NB BM]]," ",),".",""),"-",""),"(",""),")",""),"/",""))</f>
        <v>calljkcc37</v>
      </c>
      <c r="B400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00" s="1" t="s">
        <v>149</v>
      </c>
      <c r="E400" s="4" t="s">
        <v>150</v>
      </c>
      <c r="F400" s="2" t="s">
        <v>150</v>
      </c>
      <c r="G400" s="1" t="s">
        <v>1696</v>
      </c>
      <c r="H400" s="32" t="e">
        <f>IF(db[[#This Row],[NB NOTA_C]]="","",COUNTIF([1]!B_MSK[concat],db[[#This Row],[NB NOTA_C]]))</f>
        <v>#REF!</v>
      </c>
      <c r="I400" s="6" t="s">
        <v>1721</v>
      </c>
      <c r="J400" s="1" t="s">
        <v>1785</v>
      </c>
      <c r="K400" s="1" t="s">
        <v>2982</v>
      </c>
      <c r="N400" s="3"/>
      <c r="O400" s="1">
        <v>4</v>
      </c>
    </row>
    <row r="401" spans="1:15" ht="16.5" customHeight="1" x14ac:dyDescent="0.25">
      <c r="A401" s="3" t="str">
        <f>LOWER(SUBSTITUTE(SUBSTITUTE(SUBSTITUTE(SUBSTITUTE(SUBSTITUTE(SUBSTITUTE(db[[#This Row],[NB BM]]," ",),".",""),"-",""),"(",""),")",""),"/",""))</f>
        <v>calljkcc38</v>
      </c>
      <c r="B401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01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01" s="1" t="s">
        <v>151</v>
      </c>
      <c r="E401" s="4" t="s">
        <v>152</v>
      </c>
      <c r="F401" s="2" t="s">
        <v>152</v>
      </c>
      <c r="G401" s="1" t="s">
        <v>1696</v>
      </c>
      <c r="H401" s="32" t="e">
        <f>IF(db[[#This Row],[NB NOTA_C]]="","",COUNTIF([1]!B_MSK[concat],db[[#This Row],[NB NOTA_C]]))</f>
        <v>#REF!</v>
      </c>
      <c r="I401" s="6" t="s">
        <v>1721</v>
      </c>
      <c r="J401" s="1" t="s">
        <v>1785</v>
      </c>
      <c r="K401" s="1" t="s">
        <v>2982</v>
      </c>
      <c r="N401" s="3"/>
      <c r="O401" s="1">
        <v>4</v>
      </c>
    </row>
    <row r="402" spans="1:15" ht="16.5" customHeight="1" x14ac:dyDescent="0.25">
      <c r="A402" s="9" t="str">
        <f>LOWER(SUBSTITUTE(SUBSTITUTE(SUBSTITUTE(SUBSTITUTE(SUBSTITUTE(SUBSTITUTE(db[[#This Row],[NB BM]]," ",),".",""),"-",""),"(",""),")",""),"/",""))</f>
        <v>calljkcc40</v>
      </c>
      <c r="B402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02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02" s="8" t="s">
        <v>153</v>
      </c>
      <c r="E402" s="20" t="s">
        <v>154</v>
      </c>
      <c r="F402" s="58" t="s">
        <v>154</v>
      </c>
      <c r="G402" s="1" t="s">
        <v>1696</v>
      </c>
      <c r="H402" s="32" t="e">
        <f>IF(db[[#This Row],[NB NOTA_C]]="","",COUNTIF([1]!B_MSK[concat],db[[#This Row],[NB NOTA_C]]))</f>
        <v>#REF!</v>
      </c>
      <c r="I402" s="6" t="s">
        <v>1721</v>
      </c>
      <c r="J402" s="1" t="s">
        <v>1782</v>
      </c>
      <c r="K402" s="1" t="s">
        <v>2982</v>
      </c>
      <c r="N402" s="3"/>
      <c r="O402" s="1">
        <v>4</v>
      </c>
    </row>
    <row r="403" spans="1:15" ht="16.5" customHeight="1" x14ac:dyDescent="0.25">
      <c r="A403" s="3" t="str">
        <f>LOWER(SUBSTITUTE(SUBSTITUTE(SUBSTITUTE(SUBSTITUTE(SUBSTITUTE(SUBSTITUTE(db[[#This Row],[NB BM]]," ",),".",""),"-",""),"(",""),")",""),"/",""))</f>
        <v>calljkcc41</v>
      </c>
      <c r="B403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03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03" s="1" t="s">
        <v>155</v>
      </c>
      <c r="E403" s="4" t="s">
        <v>156</v>
      </c>
      <c r="F403" s="2" t="s">
        <v>156</v>
      </c>
      <c r="G403" s="1" t="s">
        <v>1696</v>
      </c>
      <c r="H403" s="32" t="e">
        <f>IF(db[[#This Row],[NB NOTA_C]]="","",COUNTIF([1]!B_MSK[concat],db[[#This Row],[NB NOTA_C]]))</f>
        <v>#REF!</v>
      </c>
      <c r="I403" s="6" t="s">
        <v>1721</v>
      </c>
      <c r="J403" s="1" t="s">
        <v>1786</v>
      </c>
      <c r="K403" s="1" t="s">
        <v>2982</v>
      </c>
      <c r="N403" s="3"/>
      <c r="O403" s="1">
        <v>4</v>
      </c>
    </row>
    <row r="404" spans="1:15" ht="16.5" customHeight="1" x14ac:dyDescent="0.25">
      <c r="A404" s="3" t="str">
        <f>LOWER(SUBSTITUTE(SUBSTITUTE(SUBSTITUTE(SUBSTITUTE(SUBSTITUTE(SUBSTITUTE(db[[#This Row],[NB BM]]," ",),".",""),"-",""),"(",""),")",""),"/",""))</f>
        <v>calljkcc46</v>
      </c>
      <c r="B404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04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04" s="1" t="s">
        <v>157</v>
      </c>
      <c r="E404" s="4" t="s">
        <v>158</v>
      </c>
      <c r="F404" s="2" t="s">
        <v>158</v>
      </c>
      <c r="G404" s="1" t="s">
        <v>1696</v>
      </c>
      <c r="H404" s="32" t="e">
        <f>IF(db[[#This Row],[NB NOTA_C]]="","",COUNTIF([1]!B_MSK[concat],db[[#This Row],[NB NOTA_C]]))</f>
        <v>#REF!</v>
      </c>
      <c r="I404" s="6" t="s">
        <v>1721</v>
      </c>
      <c r="J404" s="1" t="s">
        <v>1783</v>
      </c>
      <c r="K404" s="1" t="s">
        <v>2982</v>
      </c>
      <c r="N404" s="3"/>
      <c r="O404" s="1">
        <v>4</v>
      </c>
    </row>
    <row r="405" spans="1:15" ht="16.5" customHeight="1" x14ac:dyDescent="0.25">
      <c r="A405" s="3" t="str">
        <f>LOWER(SUBSTITUTE(SUBSTITUTE(SUBSTITUTE(SUBSTITUTE(SUBSTITUTE(SUBSTITUTE(db[[#This Row],[NB BM]]," ",),".",""),"-",""),"(",""),")",""),"/",""))</f>
        <v>calljkcc47cobiru</v>
      </c>
      <c r="B405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05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05" s="1" t="s">
        <v>3840</v>
      </c>
      <c r="E405" s="4" t="s">
        <v>159</v>
      </c>
      <c r="F405" s="58" t="s">
        <v>160</v>
      </c>
      <c r="G405" s="1" t="s">
        <v>1696</v>
      </c>
      <c r="H405" s="32" t="e">
        <f>IF(db[[#This Row],[NB NOTA_C]]="","",COUNTIF([1]!B_MSK[concat],db[[#This Row],[NB NOTA_C]]))</f>
        <v>#REF!</v>
      </c>
      <c r="I405" s="6" t="s">
        <v>1721</v>
      </c>
      <c r="J405" s="1" t="s">
        <v>1783</v>
      </c>
      <c r="K405" s="1" t="s">
        <v>2982</v>
      </c>
      <c r="N405" s="3"/>
      <c r="O405" s="1">
        <v>4</v>
      </c>
    </row>
    <row r="406" spans="1:15" ht="16.5" customHeight="1" x14ac:dyDescent="0.25">
      <c r="A406" s="3" t="str">
        <f>LOWER(SUBSTITUTE(SUBSTITUTE(SUBSTITUTE(SUBSTITUTE(SUBSTITUTE(SUBSTITUTE(db[[#This Row],[NB BM]]," ",),".",""),"-",""),"(",""),")",""),"/",""))</f>
        <v>calljkcc47cohijau</v>
      </c>
      <c r="B406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06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06" s="1" t="s">
        <v>161</v>
      </c>
      <c r="E406" s="4" t="s">
        <v>162</v>
      </c>
      <c r="F406" s="58" t="s">
        <v>163</v>
      </c>
      <c r="G406" s="1" t="s">
        <v>1696</v>
      </c>
      <c r="H406" s="32" t="e">
        <f>IF(db[[#This Row],[NB NOTA_C]]="","",COUNTIF([1]!B_MSK[concat],db[[#This Row],[NB NOTA_C]]))</f>
        <v>#REF!</v>
      </c>
      <c r="I406" s="6" t="s">
        <v>1721</v>
      </c>
      <c r="J406" s="1" t="s">
        <v>1783</v>
      </c>
      <c r="K406" s="1" t="s">
        <v>2982</v>
      </c>
      <c r="N406" s="3"/>
      <c r="O406" s="1">
        <v>4</v>
      </c>
    </row>
    <row r="407" spans="1:15" ht="16.5" customHeight="1" x14ac:dyDescent="0.25">
      <c r="A407" s="3" t="str">
        <f>LOWER(SUBSTITUTE(SUBSTITUTE(SUBSTITUTE(SUBSTITUTE(SUBSTITUTE(SUBSTITUTE(db[[#This Row],[NB BM]]," ",),".",""),"-",""),"(",""),")",""),"/",""))</f>
        <v>calljkcc47comerah</v>
      </c>
      <c r="B407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07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07" s="1" t="s">
        <v>164</v>
      </c>
      <c r="E407" s="4" t="s">
        <v>165</v>
      </c>
      <c r="F407" s="60" t="s">
        <v>166</v>
      </c>
      <c r="G407" s="1" t="s">
        <v>1696</v>
      </c>
      <c r="H407" s="32" t="e">
        <f>IF(db[[#This Row],[NB NOTA_C]]="","",COUNTIF([1]!B_MSK[concat],db[[#This Row],[NB NOTA_C]]))</f>
        <v>#REF!</v>
      </c>
      <c r="I407" s="6" t="s">
        <v>1721</v>
      </c>
      <c r="J407" s="1" t="s">
        <v>1783</v>
      </c>
      <c r="K407" s="1" t="s">
        <v>2982</v>
      </c>
      <c r="N407" s="3"/>
      <c r="O407" s="1">
        <v>4</v>
      </c>
    </row>
    <row r="408" spans="1:15" ht="16.5" customHeight="1" x14ac:dyDescent="0.25">
      <c r="A408" s="16" t="str">
        <f>LOWER(SUBSTITUTE(SUBSTITUTE(SUBSTITUTE(SUBSTITUTE(SUBSTITUTE(SUBSTITUTE(db[[#This Row],[NB BM]]," ",),".",""),"-",""),"(",""),")",""),"/",""))</f>
        <v>calljkcc6</v>
      </c>
      <c r="B408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08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08" s="17" t="s">
        <v>3844</v>
      </c>
      <c r="E408" s="21" t="s">
        <v>3841</v>
      </c>
      <c r="F408" s="61" t="s">
        <v>3841</v>
      </c>
      <c r="G408" s="1" t="s">
        <v>1696</v>
      </c>
      <c r="H408" s="33" t="e">
        <f>IF(db[[#This Row],[NB NOTA_C]]="","",COUNTIF([1]!B_MSK[concat],db[[#This Row],[NB NOTA_C]]))</f>
        <v>#REF!</v>
      </c>
      <c r="I408" s="18" t="s">
        <v>1721</v>
      </c>
      <c r="J408" s="16" t="s">
        <v>3845</v>
      </c>
      <c r="K408" s="17" t="s">
        <v>2982</v>
      </c>
      <c r="L408" s="16"/>
      <c r="M408" s="16"/>
      <c r="N408" s="16"/>
      <c r="O408" s="1">
        <v>4</v>
      </c>
    </row>
    <row r="409" spans="1:15" ht="16.5" customHeight="1" x14ac:dyDescent="0.25">
      <c r="A409" s="3" t="str">
        <f>LOWER(SUBSTITUTE(SUBSTITUTE(SUBSTITUTE(SUBSTITUTE(SUBSTITUTE(SUBSTITUTE(db[[#This Row],[NB BM]]," ",),".",""),"-",""),"(",""),")",""),"/",""))</f>
        <v>calljkcc8cohijau</v>
      </c>
      <c r="B409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09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09" s="1" t="s">
        <v>167</v>
      </c>
      <c r="E409" s="4" t="s">
        <v>168</v>
      </c>
      <c r="F409" s="58" t="s">
        <v>169</v>
      </c>
      <c r="G409" s="1" t="s">
        <v>1696</v>
      </c>
      <c r="H409" s="32" t="e">
        <f>IF(db[[#This Row],[NB NOTA_C]]="","",COUNTIF([1]!B_MSK[concat],db[[#This Row],[NB NOTA_C]]))</f>
        <v>#REF!</v>
      </c>
      <c r="I409" s="6" t="s">
        <v>1721</v>
      </c>
      <c r="J409" s="1" t="s">
        <v>1783</v>
      </c>
      <c r="K409" s="1" t="s">
        <v>2982</v>
      </c>
      <c r="N409" s="3"/>
      <c r="O409" s="1">
        <v>4</v>
      </c>
    </row>
    <row r="410" spans="1:15" ht="16.5" customHeight="1" x14ac:dyDescent="0.25">
      <c r="A410" s="3" t="str">
        <f>LOWER(SUBSTITUTE(SUBSTITUTE(SUBSTITUTE(SUBSTITUTE(SUBSTITUTE(SUBSTITUTE(db[[#This Row],[NB BM]]," ",),".",""),"-",""),"(",""),")",""),"/",""))</f>
        <v>calljkcc800ch</v>
      </c>
      <c r="B410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10" s="1" t="s">
        <v>170</v>
      </c>
      <c r="E410" s="4" t="s">
        <v>171</v>
      </c>
      <c r="F410" s="60" t="s">
        <v>171</v>
      </c>
      <c r="G410" s="1" t="s">
        <v>1696</v>
      </c>
      <c r="H410" s="32" t="e">
        <f>IF(db[[#This Row],[NB NOTA_C]]="","",COUNTIF([1]!B_MSK[concat],db[[#This Row],[NB NOTA_C]]))</f>
        <v>#REF!</v>
      </c>
      <c r="I410" s="6" t="s">
        <v>1721</v>
      </c>
      <c r="J410" s="1" t="s">
        <v>1786</v>
      </c>
      <c r="K410" s="1" t="s">
        <v>2982</v>
      </c>
      <c r="N410" s="3"/>
      <c r="O410" s="1">
        <v>4</v>
      </c>
    </row>
    <row r="411" spans="1:15" ht="16.5" customHeight="1" x14ac:dyDescent="0.25">
      <c r="A411" s="3" t="str">
        <f>LOWER(SUBSTITUTE(SUBSTITUTE(SUBSTITUTE(SUBSTITUTE(SUBSTITUTE(SUBSTITUTE(db[[#This Row],[NB BM]]," ",),".",""),"-",""),"(",""),")",""),"/",""))</f>
        <v>calljkcc810ch</v>
      </c>
      <c r="B411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11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11" s="1" t="s">
        <v>172</v>
      </c>
      <c r="E411" s="4" t="s">
        <v>173</v>
      </c>
      <c r="F411" s="2" t="s">
        <v>173</v>
      </c>
      <c r="G411" s="1" t="s">
        <v>1696</v>
      </c>
      <c r="H411" s="32" t="e">
        <f>IF(db[[#This Row],[NB NOTA_C]]="","",COUNTIF([1]!B_MSK[concat],db[[#This Row],[NB NOTA_C]]))</f>
        <v>#REF!</v>
      </c>
      <c r="I411" s="6" t="s">
        <v>1721</v>
      </c>
      <c r="J411" s="1" t="s">
        <v>1786</v>
      </c>
      <c r="K411" s="1" t="s">
        <v>2982</v>
      </c>
      <c r="N411" s="3"/>
      <c r="O411" s="1">
        <v>4</v>
      </c>
    </row>
    <row r="412" spans="1:15" ht="16.5" customHeight="1" x14ac:dyDescent="0.25">
      <c r="A412" s="3" t="str">
        <f>LOWER(SUBSTITUTE(SUBSTITUTE(SUBSTITUTE(SUBSTITUTE(SUBSTITUTE(SUBSTITUTE(db[[#This Row],[NB BM]]," ",),".",""),"-",""),"(",""),")",""),"/",""))</f>
        <v>calljkcc858</v>
      </c>
      <c r="B412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12" s="1" t="s">
        <v>4489</v>
      </c>
      <c r="E412" s="4" t="s">
        <v>4484</v>
      </c>
      <c r="F412" s="58" t="s">
        <v>4484</v>
      </c>
      <c r="G412" s="1" t="s">
        <v>1696</v>
      </c>
      <c r="H412" s="34" t="e">
        <f>IF(db[[#This Row],[NB NOTA_C]]="","",COUNTIF([1]!B_MSK[concat],db[[#This Row],[NB NOTA_C]]))</f>
        <v>#REF!</v>
      </c>
      <c r="I412" s="7" t="s">
        <v>1707</v>
      </c>
      <c r="J412" s="3" t="s">
        <v>1786</v>
      </c>
      <c r="K412" s="1" t="s">
        <v>2982</v>
      </c>
      <c r="L412" s="3"/>
      <c r="M412" s="3"/>
      <c r="N412" s="3"/>
      <c r="O412" s="1">
        <v>4</v>
      </c>
    </row>
    <row r="413" spans="1:15" ht="16.5" customHeight="1" x14ac:dyDescent="0.25">
      <c r="A413" s="3" t="str">
        <f>LOWER(SUBSTITUTE(SUBSTITUTE(SUBSTITUTE(SUBSTITUTE(SUBSTITUTE(SUBSTITUTE(db[[#This Row],[NB BM]]," ",),".",""),"-",""),"(",""),")",""),"/",""))</f>
        <v>calljkcc868</v>
      </c>
      <c r="B413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13" s="1" t="s">
        <v>366</v>
      </c>
      <c r="E413" s="4" t="s">
        <v>368</v>
      </c>
      <c r="F413" s="58" t="s">
        <v>368</v>
      </c>
      <c r="G413" s="1" t="s">
        <v>1696</v>
      </c>
      <c r="H413" s="32" t="e">
        <f>IF(db[[#This Row],[NB NOTA_C]]="","",COUNTIF([1]!B_MSK[concat],db[[#This Row],[NB NOTA_C]]))</f>
        <v>#REF!</v>
      </c>
      <c r="I413" s="7" t="s">
        <v>1721</v>
      </c>
      <c r="J413" s="3" t="s">
        <v>1786</v>
      </c>
      <c r="K413" s="1" t="s">
        <v>2982</v>
      </c>
      <c r="N413" s="3"/>
      <c r="O413" s="1">
        <v>4</v>
      </c>
    </row>
    <row r="414" spans="1:15" ht="16.5" customHeight="1" x14ac:dyDescent="0.25">
      <c r="A414" s="38" t="str">
        <f>LOWER(SUBSTITUTE(SUBSTITUTE(SUBSTITUTE(SUBSTITUTE(SUBSTITUTE(SUBSTITUTE(db[[#This Row],[NB BM]]," ",),".",""),"-",""),"(",""),")",""),"/",""))</f>
        <v>calljkcc868ch</v>
      </c>
      <c r="B414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14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14" s="1" t="s">
        <v>4866</v>
      </c>
      <c r="E414" s="40" t="s">
        <v>4690</v>
      </c>
      <c r="F414" s="64" t="s">
        <v>368</v>
      </c>
      <c r="G414" s="1" t="s">
        <v>1696</v>
      </c>
      <c r="H414" s="41" t="e">
        <f>IF(db[[#This Row],[NB NOTA_C]]="","",COUNTIF([1]!B_MSK[concat],db[[#This Row],[NB NOTA_C]]))</f>
        <v>#REF!</v>
      </c>
      <c r="I414" s="42" t="s">
        <v>1721</v>
      </c>
      <c r="J414" s="38" t="s">
        <v>1786</v>
      </c>
      <c r="K414" s="39" t="s">
        <v>2982</v>
      </c>
      <c r="L414" s="38"/>
      <c r="M414" s="38"/>
      <c r="N414" s="38"/>
      <c r="O414" s="1">
        <v>4</v>
      </c>
    </row>
    <row r="415" spans="1:15" ht="16.5" customHeight="1" x14ac:dyDescent="0.25">
      <c r="A415" s="3" t="str">
        <f>LOWER(SUBSTITUTE(SUBSTITUTE(SUBSTITUTE(SUBSTITUTE(SUBSTITUTE(SUBSTITUTE(db[[#This Row],[NB BM]]," ",),".",""),"-",""),"(",""),")",""),"/",""))</f>
        <v>calljkcc8a</v>
      </c>
      <c r="B415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15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15" s="1" t="s">
        <v>174</v>
      </c>
      <c r="E415" s="4" t="s">
        <v>175</v>
      </c>
      <c r="F415" s="58" t="s">
        <v>175</v>
      </c>
      <c r="G415" s="1" t="s">
        <v>1696</v>
      </c>
      <c r="H415" s="32" t="e">
        <f>IF(db[[#This Row],[NB NOTA_C]]="","",COUNTIF([1]!B_MSK[concat],db[[#This Row],[NB NOTA_C]]))</f>
        <v>#REF!</v>
      </c>
      <c r="I415" s="6" t="s">
        <v>1721</v>
      </c>
      <c r="J415" s="1" t="s">
        <v>1783</v>
      </c>
      <c r="K415" s="1" t="s">
        <v>2982</v>
      </c>
      <c r="N415" s="3"/>
      <c r="O415" s="1">
        <v>4</v>
      </c>
    </row>
    <row r="416" spans="1:15" ht="16.5" customHeight="1" x14ac:dyDescent="0.25">
      <c r="A416" s="9" t="str">
        <f>LOWER(SUBSTITUTE(SUBSTITUTE(SUBSTITUTE(SUBSTITUTE(SUBSTITUTE(SUBSTITUTE(db[[#This Row],[NB BM]]," ",),".",""),"-",""),"(",""),")",""),"/",""))</f>
        <v>calljkcc8cobiru</v>
      </c>
      <c r="B416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16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16" s="8" t="s">
        <v>176</v>
      </c>
      <c r="E416" s="20" t="s">
        <v>177</v>
      </c>
      <c r="F416" s="58" t="s">
        <v>178</v>
      </c>
      <c r="G416" s="1" t="s">
        <v>1696</v>
      </c>
      <c r="H416" s="32" t="e">
        <f>IF(db[[#This Row],[NB NOTA_C]]="","",COUNTIF([1]!B_MSK[concat],db[[#This Row],[NB NOTA_C]]))</f>
        <v>#REF!</v>
      </c>
      <c r="I416" s="6" t="s">
        <v>1721</v>
      </c>
      <c r="J416" s="1" t="s">
        <v>1783</v>
      </c>
      <c r="K416" s="1" t="s">
        <v>2982</v>
      </c>
      <c r="N416" s="3"/>
      <c r="O416" s="1">
        <v>4</v>
      </c>
    </row>
    <row r="417" spans="1:15" ht="16.5" customHeight="1" x14ac:dyDescent="0.25">
      <c r="A417" s="3" t="str">
        <f>LOWER(SUBSTITUTE(SUBSTITUTE(SUBSTITUTE(SUBSTITUTE(SUBSTITUTE(SUBSTITUTE(db[[#This Row],[NB BM]]," ",),".",""),"-",""),"(",""),")",""),"/",""))</f>
        <v>calljkcc8coorange</v>
      </c>
      <c r="B417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17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17" s="1" t="s">
        <v>179</v>
      </c>
      <c r="E417" s="4" t="s">
        <v>180</v>
      </c>
      <c r="F417" s="58" t="s">
        <v>180</v>
      </c>
      <c r="G417" s="1" t="s">
        <v>1696</v>
      </c>
      <c r="H417" s="32" t="e">
        <f>IF(db[[#This Row],[NB NOTA_C]]="","",COUNTIF([1]!B_MSK[concat],db[[#This Row],[NB NOTA_C]]))</f>
        <v>#REF!</v>
      </c>
      <c r="I417" s="6" t="s">
        <v>1721</v>
      </c>
      <c r="J417" s="1" t="s">
        <v>1783</v>
      </c>
      <c r="K417" s="1" t="s">
        <v>2982</v>
      </c>
      <c r="N417" s="3"/>
      <c r="O417" s="1">
        <v>4</v>
      </c>
    </row>
    <row r="418" spans="1:15" s="43" customFormat="1" ht="16.5" customHeight="1" x14ac:dyDescent="0.25">
      <c r="A418" s="3" t="str">
        <f>LOWER(SUBSTITUTE(SUBSTITUTE(SUBSTITUTE(SUBSTITUTE(SUBSTITUTE(SUBSTITUTE(db[[#This Row],[NB BM]]," ",),".",""),"-",""),"(",""),")",""),"/",""))</f>
        <v>calljkdtc1313ch</v>
      </c>
      <c r="B418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18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18" s="1" t="s">
        <v>181</v>
      </c>
      <c r="E418" s="4" t="s">
        <v>182</v>
      </c>
      <c r="F418" s="58" t="s">
        <v>182</v>
      </c>
      <c r="G418" s="1" t="s">
        <v>1696</v>
      </c>
      <c r="H418" s="32" t="e">
        <f>IF(db[[#This Row],[NB NOTA_C]]="","",COUNTIF([1]!B_MSK[concat],db[[#This Row],[NB NOTA_C]]))</f>
        <v>#REF!</v>
      </c>
      <c r="I418" s="6" t="s">
        <v>1721</v>
      </c>
      <c r="J418" s="1" t="s">
        <v>1783</v>
      </c>
      <c r="K418" s="1" t="s">
        <v>2982</v>
      </c>
      <c r="L418" s="1"/>
      <c r="M418" s="1"/>
      <c r="N418" s="3"/>
      <c r="O418" s="43">
        <v>4</v>
      </c>
    </row>
    <row r="419" spans="1:15" ht="16.5" customHeight="1" x14ac:dyDescent="0.25">
      <c r="A419" s="3" t="str">
        <f>LOWER(SUBSTITUTE(SUBSTITUTE(SUBSTITUTE(SUBSTITUTE(SUBSTITUTE(SUBSTITUTE(db[[#This Row],[NB BM]]," ",),".",""),"-",""),"(",""),")",""),"/",""))</f>
        <v>calljkdtc1516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19" s="1" t="s">
        <v>3556</v>
      </c>
      <c r="E419" s="4" t="s">
        <v>3555</v>
      </c>
      <c r="F419" s="2" t="s">
        <v>3555</v>
      </c>
      <c r="G419" s="1" t="s">
        <v>1696</v>
      </c>
      <c r="H419" s="34" t="e">
        <f>IF(db[[#This Row],[NB NOTA_C]]="","",COUNTIF([1]!B_MSK[concat],db[[#This Row],[NB NOTA_C]]))</f>
        <v>#REF!</v>
      </c>
      <c r="I419" s="7" t="s">
        <v>1707</v>
      </c>
      <c r="J419" s="3" t="s">
        <v>1741</v>
      </c>
      <c r="K419" s="1" t="s">
        <v>2982</v>
      </c>
      <c r="L419" s="3"/>
      <c r="M419" s="3"/>
      <c r="N419" s="3"/>
      <c r="O419" s="1">
        <v>4</v>
      </c>
    </row>
    <row r="420" spans="1:15" ht="16.5" customHeight="1" x14ac:dyDescent="0.25">
      <c r="A420" s="9" t="str">
        <f>LOWER(SUBSTITUTE(SUBSTITUTE(SUBSTITUTE(SUBSTITUTE(SUBSTITUTE(SUBSTITUTE(db[[#This Row],[NB BM]]," ",),".",""),"-",""),"(",""),")",""),"/",""))</f>
        <v>calljkpkc0711hc</v>
      </c>
      <c r="B420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20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20" s="8" t="s">
        <v>183</v>
      </c>
      <c r="E420" s="20" t="s">
        <v>184</v>
      </c>
      <c r="F420" s="58" t="s">
        <v>185</v>
      </c>
      <c r="G420" s="1" t="s">
        <v>1696</v>
      </c>
      <c r="H420" s="32" t="e">
        <f>IF(db[[#This Row],[NB NOTA_C]]="","",COUNTIF([1]!B_MSK[concat],db[[#This Row],[NB NOTA_C]]))</f>
        <v>#REF!</v>
      </c>
      <c r="I420" s="6" t="s">
        <v>1721</v>
      </c>
      <c r="J420" s="1" t="s">
        <v>1784</v>
      </c>
      <c r="K420" s="1" t="s">
        <v>2982</v>
      </c>
      <c r="N420" s="3"/>
      <c r="O420" s="1">
        <v>4</v>
      </c>
    </row>
    <row r="421" spans="1:15" ht="16.5" customHeight="1" x14ac:dyDescent="0.25">
      <c r="A421" s="3" t="str">
        <f>LOWER(SUBSTITUTE(SUBSTITUTE(SUBSTITUTE(SUBSTITUTE(SUBSTITUTE(SUBSTITUTE(db[[#This Row],[NB BM]]," ",),".",""),"-",""),"(",""),")",""),"/",""))</f>
        <v>carryfile8820tbiru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/>
      </c>
      <c r="D421" s="1" t="s">
        <v>1933</v>
      </c>
      <c r="E421" s="4" t="s">
        <v>3042</v>
      </c>
      <c r="F421" s="58"/>
      <c r="H421" s="32" t="e">
        <f>IF(db[[#This Row],[NB NOTA_C]]="","",COUNTIF([1]!B_MSK[concat],db[[#This Row],[NB NOTA_C]]))</f>
        <v>#REF!</v>
      </c>
      <c r="I421" s="7" t="s">
        <v>1718</v>
      </c>
      <c r="J421" s="3" t="s">
        <v>1772</v>
      </c>
      <c r="K421" s="1" t="s">
        <v>2991</v>
      </c>
      <c r="N421" s="3"/>
      <c r="O421" s="1">
        <v>4</v>
      </c>
    </row>
    <row r="422" spans="1:15" ht="16.5" customHeight="1" x14ac:dyDescent="0.25">
      <c r="A422" s="3" t="str">
        <f>LOWER(SUBSTITUTE(SUBSTITUTE(SUBSTITUTE(SUBSTITUTE(SUBSTITUTE(SUBSTITUTE(db[[#This Row],[NB BM]]," ",),".",""),"-",""),"(",""),")",""),"/",""))</f>
        <v>carryfile8820thijau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/>
      </c>
      <c r="D422" s="1" t="s">
        <v>1934</v>
      </c>
      <c r="E422" s="4" t="s">
        <v>3043</v>
      </c>
      <c r="F422" s="2"/>
      <c r="H422" s="32" t="e">
        <f>IF(db[[#This Row],[NB NOTA_C]]="","",COUNTIF([1]!B_MSK[concat],db[[#This Row],[NB NOTA_C]]))</f>
        <v>#REF!</v>
      </c>
      <c r="I422" s="7" t="s">
        <v>1718</v>
      </c>
      <c r="J422" s="3" t="s">
        <v>1772</v>
      </c>
      <c r="K422" s="1" t="s">
        <v>2991</v>
      </c>
      <c r="N422" s="3"/>
      <c r="O422" s="1">
        <v>4</v>
      </c>
    </row>
    <row r="423" spans="1:15" ht="16.5" customHeight="1" x14ac:dyDescent="0.25">
      <c r="A423" s="3" t="str">
        <f>LOWER(SUBSTITUTE(SUBSTITUTE(SUBSTITUTE(SUBSTITUTE(SUBSTITUTE(SUBSTITUTE(db[[#This Row],[NB BM]]," ",),".",""),"-",""),"(",""),")",""),"/",""))</f>
        <v>carryfile8820tmerah</v>
      </c>
      <c r="B423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23" s="3" t="str">
        <f>LOWER(SUBSTITUTE(SUBSTITUTE(SUBSTITUTE(SUBSTITUTE(SUBSTITUTE(SUBSTITUTE(SUBSTITUTE(SUBSTITUTE(SUBSTITUTE(db[[#This Row],[NB PAJAK]]," ",""),"-",""),"(",""),")",""),".",""),",",""),"/",""),"""",""),"+",""))</f>
        <v/>
      </c>
      <c r="D423" s="1" t="s">
        <v>1936</v>
      </c>
      <c r="E423" s="4" t="s">
        <v>3045</v>
      </c>
      <c r="F423" s="58"/>
      <c r="H423" s="32" t="e">
        <f>IF(db[[#This Row],[NB NOTA_C]]="","",COUNTIF([1]!B_MSK[concat],db[[#This Row],[NB NOTA_C]]))</f>
        <v>#REF!</v>
      </c>
      <c r="I423" s="7" t="s">
        <v>1718</v>
      </c>
      <c r="J423" s="3" t="s">
        <v>1772</v>
      </c>
      <c r="K423" s="1" t="s">
        <v>2991</v>
      </c>
      <c r="N423" s="3"/>
      <c r="O423" s="1">
        <v>4</v>
      </c>
    </row>
    <row r="424" spans="1:15" ht="16.5" customHeight="1" x14ac:dyDescent="0.25">
      <c r="A424" s="3" t="str">
        <f>LOWER(SUBSTITUTE(SUBSTITUTE(SUBSTITUTE(SUBSTITUTE(SUBSTITUTE(SUBSTITUTE(db[[#This Row],[NB BM]]," ",),".",""),"-",""),"(",""),")",""),"/",""))</f>
        <v>carryfile8820tputih</v>
      </c>
      <c r="B424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24" s="3" t="str">
        <f>LOWER(SUBSTITUTE(SUBSTITUTE(SUBSTITUTE(SUBSTITUTE(SUBSTITUTE(SUBSTITUTE(SUBSTITUTE(SUBSTITUTE(SUBSTITUTE(db[[#This Row],[NB PAJAK]]," ",""),"-",""),"(",""),")",""),".",""),",",""),"/",""),"""",""),"+",""))</f>
        <v/>
      </c>
      <c r="D424" s="1" t="s">
        <v>1937</v>
      </c>
      <c r="E424" s="4" t="s">
        <v>3046</v>
      </c>
      <c r="F424" s="58"/>
      <c r="H424" s="32" t="e">
        <f>IF(db[[#This Row],[NB NOTA_C]]="","",COUNTIF([1]!B_MSK[concat],db[[#This Row],[NB NOTA_C]]))</f>
        <v>#REF!</v>
      </c>
      <c r="I424" s="7" t="s">
        <v>1718</v>
      </c>
      <c r="J424" s="3" t="s">
        <v>1772</v>
      </c>
      <c r="K424" s="1" t="s">
        <v>2991</v>
      </c>
      <c r="N424" s="3"/>
      <c r="O424" s="1">
        <v>4</v>
      </c>
    </row>
    <row r="425" spans="1:15" ht="16.5" customHeight="1" x14ac:dyDescent="0.25">
      <c r="A425" s="3" t="str">
        <f>LOWER(SUBSTITUTE(SUBSTITUTE(SUBSTITUTE(SUBSTITUTE(SUBSTITUTE(SUBSTITUTE(db[[#This Row],[NB BM]]," ",),".",""),"-",""),"(",""),")",""),"/",""))</f>
        <v>carryfile8820tkuning</v>
      </c>
      <c r="B425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25" s="3" t="str">
        <f>LOWER(SUBSTITUTE(SUBSTITUTE(SUBSTITUTE(SUBSTITUTE(SUBSTITUTE(SUBSTITUTE(SUBSTITUTE(SUBSTITUTE(SUBSTITUTE(db[[#This Row],[NB PAJAK]]," ",""),"-",""),"(",""),")",""),".",""),",",""),"/",""),"""",""),"+",""))</f>
        <v/>
      </c>
      <c r="D425" s="1" t="s">
        <v>1935</v>
      </c>
      <c r="E425" s="4" t="s">
        <v>3044</v>
      </c>
      <c r="F425" s="58"/>
      <c r="H425" s="32" t="e">
        <f>IF(db[[#This Row],[NB NOTA_C]]="","",COUNTIF([1]!B_MSK[concat],db[[#This Row],[NB NOTA_C]]))</f>
        <v>#REF!</v>
      </c>
      <c r="I425" s="7" t="s">
        <v>1718</v>
      </c>
      <c r="J425" s="3" t="s">
        <v>1772</v>
      </c>
      <c r="K425" s="1" t="s">
        <v>2991</v>
      </c>
      <c r="N425" s="3"/>
      <c r="O425" s="1">
        <v>4</v>
      </c>
    </row>
    <row r="426" spans="1:15" ht="16.5" customHeight="1" x14ac:dyDescent="0.25">
      <c r="A426" s="3" t="str">
        <f>LOWER(SUBSTITUTE(SUBSTITUTE(SUBSTITUTE(SUBSTITUTE(SUBSTITUTE(SUBSTITUTE(db[[#This Row],[NB BM]]," ",),".",""),"-",""),"(",""),")",""),"/",""))</f>
        <v>carryfile8830tbiru</v>
      </c>
      <c r="B426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26" s="3" t="str">
        <f>LOWER(SUBSTITUTE(SUBSTITUTE(SUBSTITUTE(SUBSTITUTE(SUBSTITUTE(SUBSTITUTE(SUBSTITUTE(SUBSTITUTE(SUBSTITUTE(db[[#This Row],[NB PAJAK]]," ",""),"-",""),"(",""),")",""),".",""),",",""),"/",""),"""",""),"+",""))</f>
        <v/>
      </c>
      <c r="D426" s="1" t="s">
        <v>4891</v>
      </c>
      <c r="E426" s="4" t="s">
        <v>4887</v>
      </c>
      <c r="F426" s="58"/>
      <c r="H426" s="34" t="e">
        <f>IF(db[[#This Row],[NB NOTA_C]]="","",COUNTIF([1]!B_MSK[concat],db[[#This Row],[NB NOTA_C]]))</f>
        <v>#REF!</v>
      </c>
      <c r="I426" s="7" t="s">
        <v>1718</v>
      </c>
      <c r="J426" s="3" t="s">
        <v>4892</v>
      </c>
      <c r="K426" s="1" t="s">
        <v>2991</v>
      </c>
      <c r="L426" s="3"/>
      <c r="M426" s="3"/>
      <c r="N426" s="3"/>
      <c r="O426" s="1">
        <v>4</v>
      </c>
    </row>
    <row r="427" spans="1:15" ht="16.5" customHeight="1" x14ac:dyDescent="0.25">
      <c r="A427" s="3" t="str">
        <f>LOWER(SUBSTITUTE(SUBSTITUTE(SUBSTITUTE(SUBSTITUTE(SUBSTITUTE(SUBSTITUTE(db[[#This Row],[NB BM]]," ",),".",""),"-",""),"(",""),")",""),"/",""))</f>
        <v>carryfile8830thijau</v>
      </c>
      <c r="B427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/>
      </c>
      <c r="D427" s="1" t="s">
        <v>4888</v>
      </c>
      <c r="E427" s="4" t="s">
        <v>4884</v>
      </c>
      <c r="F427" s="58"/>
      <c r="H427" s="34" t="e">
        <f>IF(db[[#This Row],[NB NOTA_C]]="","",COUNTIF([1]!B_MSK[concat],db[[#This Row],[NB NOTA_C]]))</f>
        <v>#REF!</v>
      </c>
      <c r="I427" s="7" t="s">
        <v>1718</v>
      </c>
      <c r="J427" s="3" t="s">
        <v>4892</v>
      </c>
      <c r="K427" s="1" t="s">
        <v>2991</v>
      </c>
      <c r="L427" s="3"/>
      <c r="M427" s="3"/>
      <c r="N427" s="3"/>
      <c r="O427" s="1">
        <v>4</v>
      </c>
    </row>
    <row r="428" spans="1:15" ht="16.5" customHeight="1" x14ac:dyDescent="0.25">
      <c r="A428" s="3" t="str">
        <f>LOWER(SUBSTITUTE(SUBSTITUTE(SUBSTITUTE(SUBSTITUTE(SUBSTITUTE(SUBSTITUTE(db[[#This Row],[NB BM]]," ",),".",""),"-",""),"(",""),")",""),"/",""))</f>
        <v>carryfile8830tmerah</v>
      </c>
      <c r="B428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/>
      </c>
      <c r="D428" s="1" t="s">
        <v>4889</v>
      </c>
      <c r="E428" s="4" t="s">
        <v>4885</v>
      </c>
      <c r="F428" s="58"/>
      <c r="H428" s="34" t="e">
        <f>IF(db[[#This Row],[NB NOTA_C]]="","",COUNTIF([1]!B_MSK[concat],db[[#This Row],[NB NOTA_C]]))</f>
        <v>#REF!</v>
      </c>
      <c r="I428" s="7" t="s">
        <v>1718</v>
      </c>
      <c r="J428" s="3" t="s">
        <v>4892</v>
      </c>
      <c r="K428" s="1" t="s">
        <v>2991</v>
      </c>
      <c r="L428" s="3"/>
      <c r="M428" s="3"/>
      <c r="N428" s="3"/>
      <c r="O428" s="1">
        <v>4</v>
      </c>
    </row>
    <row r="429" spans="1:15" ht="16.5" customHeight="1" x14ac:dyDescent="0.25">
      <c r="A429" s="3" t="str">
        <f>LOWER(SUBSTITUTE(SUBSTITUTE(SUBSTITUTE(SUBSTITUTE(SUBSTITUTE(SUBSTITUTE(db[[#This Row],[NB BM]]," ",),".",""),"-",""),"(",""),")",""),"/",""))</f>
        <v>carryfile8830tputih</v>
      </c>
      <c r="B429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29" s="3" t="str">
        <f>LOWER(SUBSTITUTE(SUBSTITUTE(SUBSTITUTE(SUBSTITUTE(SUBSTITUTE(SUBSTITUTE(SUBSTITUTE(SUBSTITUTE(SUBSTITUTE(db[[#This Row],[NB PAJAK]]," ",""),"-",""),"(",""),")",""),".",""),",",""),"/",""),"""",""),"+",""))</f>
        <v/>
      </c>
      <c r="D429" s="1" t="s">
        <v>1938</v>
      </c>
      <c r="E429" s="4" t="s">
        <v>3139</v>
      </c>
      <c r="F429" s="58"/>
      <c r="H429" s="32" t="e">
        <f>IF(db[[#This Row],[NB NOTA_C]]="","",COUNTIF([1]!B_MSK[concat],db[[#This Row],[NB NOTA_C]]))</f>
        <v>#REF!</v>
      </c>
      <c r="I429" s="7" t="s">
        <v>1718</v>
      </c>
      <c r="J429" s="3" t="s">
        <v>1865</v>
      </c>
      <c r="K429" s="1" t="s">
        <v>2991</v>
      </c>
      <c r="N429" s="3"/>
      <c r="O429" s="1">
        <v>4</v>
      </c>
    </row>
    <row r="430" spans="1:15" ht="16.5" customHeight="1" x14ac:dyDescent="0.25">
      <c r="A430" s="3" t="str">
        <f>LOWER(SUBSTITUTE(SUBSTITUTE(SUBSTITUTE(SUBSTITUTE(SUBSTITUTE(SUBSTITUTE(db[[#This Row],[NB BM]]," ",),".",""),"-",""),"(",""),")",""),"/",""))</f>
        <v>carryfile8830tkuning</v>
      </c>
      <c r="B430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/>
      </c>
      <c r="D430" s="1" t="s">
        <v>4890</v>
      </c>
      <c r="E430" s="4" t="s">
        <v>4886</v>
      </c>
      <c r="F430" s="58"/>
      <c r="H430" s="34" t="e">
        <f>IF(db[[#This Row],[NB NOTA_C]]="","",COUNTIF([1]!B_MSK[concat],db[[#This Row],[NB NOTA_C]]))</f>
        <v>#REF!</v>
      </c>
      <c r="I430" s="7" t="s">
        <v>1718</v>
      </c>
      <c r="J430" s="3" t="s">
        <v>4892</v>
      </c>
      <c r="K430" s="1" t="s">
        <v>2991</v>
      </c>
      <c r="L430" s="3"/>
      <c r="M430" s="3"/>
      <c r="N430" s="3"/>
      <c r="O430" s="1">
        <v>4</v>
      </c>
    </row>
    <row r="431" spans="1:15" ht="16.5" customHeight="1" x14ac:dyDescent="0.25">
      <c r="A431" s="3" t="str">
        <f>LOWER(SUBSTITUTE(SUBSTITUTE(SUBSTITUTE(SUBSTITUTE(SUBSTITUTE(SUBSTITUTE(db[[#This Row],[NB BM]]," ",),".",""),"-",""),"(",""),")",""),"/",""))</f>
        <v>isolasikartun15cmx3m</v>
      </c>
      <c r="B431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/>
      </c>
      <c r="D431" s="1" t="s">
        <v>2730</v>
      </c>
      <c r="E431" s="4" t="s">
        <v>2729</v>
      </c>
      <c r="F431" s="65"/>
      <c r="H431" s="32" t="e">
        <f>IF(db[[#This Row],[NB NOTA_C]]="","",COUNTIF([1]!B_MSK[concat],db[[#This Row],[NB NOTA_C]]))</f>
        <v>#REF!</v>
      </c>
      <c r="I431" s="7" t="s">
        <v>1715</v>
      </c>
      <c r="J431" s="3" t="s">
        <v>1908</v>
      </c>
      <c r="K431" s="1" t="s">
        <v>2979</v>
      </c>
      <c r="N431" s="3"/>
      <c r="O431" s="1">
        <v>4</v>
      </c>
    </row>
    <row r="432" spans="1:15" ht="16.5" customHeight="1" x14ac:dyDescent="0.25">
      <c r="A432" s="53" t="str">
        <f>LOWER(SUBSTITUTE(SUBSTITUTE(SUBSTITUTE(SUBSTITUTE(SUBSTITUTE(SUBSTITUTE(db[[#This Row],[NB BM]]," ",),".",""),"-",""),"(",""),")",""),"/",""))</f>
        <v>cataira129</v>
      </c>
      <c r="B432" s="53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32" s="53" t="str">
        <f>LOWER(SUBSTITUTE(SUBSTITUTE(SUBSTITUTE(SUBSTITUTE(SUBSTITUTE(SUBSTITUTE(SUBSTITUTE(SUBSTITUTE(SUBSTITUTE(db[[#This Row],[NB PAJAK]]," ",""),"-",""),"(",""),")",""),".",""),",",""),"/",""),"""",""),"+",""))</f>
        <v/>
      </c>
      <c r="D432" s="74" t="s">
        <v>5051</v>
      </c>
      <c r="E432" s="74" t="s">
        <v>5017</v>
      </c>
      <c r="F432" s="67"/>
      <c r="G432" s="54"/>
      <c r="H432" s="55" t="e">
        <f>IF(db[[#This Row],[NB NOTA_C]]="","",COUNTIF([1]!B_MSK[concat],db[[#This Row],[NB NOTA_C]]))</f>
        <v>#REF!</v>
      </c>
      <c r="I432" s="56" t="s">
        <v>2295</v>
      </c>
      <c r="J432" s="53" t="s">
        <v>1743</v>
      </c>
      <c r="K432" s="54" t="s">
        <v>2969</v>
      </c>
      <c r="L432" s="53"/>
      <c r="M432" s="53"/>
      <c r="N432" s="53"/>
      <c r="O432" s="1">
        <v>4</v>
      </c>
    </row>
    <row r="433" spans="1:15" ht="16.5" customHeight="1" x14ac:dyDescent="0.25">
      <c r="A433" s="3" t="str">
        <f>LOWER(SUBSTITUTE(SUBSTITUTE(SUBSTITUTE(SUBSTITUTE(SUBSTITUTE(SUBSTITUTE(db[[#This Row],[NB BM]]," ",),".",""),"-",""),"(",""),")",""),"/",""))</f>
        <v>catairopini110</v>
      </c>
      <c r="B433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33" s="3" t="str">
        <f>LOWER(SUBSTITUTE(SUBSTITUTE(SUBSTITUTE(SUBSTITUTE(SUBSTITUTE(SUBSTITUTE(SUBSTITUTE(SUBSTITUTE(SUBSTITUTE(db[[#This Row],[NB PAJAK]]," ",""),"-",""),"(",""),")",""),".",""),",",""),"/",""),"""",""),"+",""))</f>
        <v/>
      </c>
      <c r="D433" s="1" t="s">
        <v>1939</v>
      </c>
      <c r="E433" s="4" t="s">
        <v>3165</v>
      </c>
      <c r="F433" s="2"/>
      <c r="H433" s="32" t="e">
        <f>IF(db[[#This Row],[NB NOTA_C]]="","",COUNTIF([1]!B_MSK[concat],db[[#This Row],[NB NOTA_C]]))</f>
        <v>#REF!</v>
      </c>
      <c r="I433" s="7" t="s">
        <v>1730</v>
      </c>
      <c r="J433" s="3" t="s">
        <v>2325</v>
      </c>
      <c r="K433" s="1" t="s">
        <v>2969</v>
      </c>
      <c r="N433" s="3"/>
      <c r="O433" s="1">
        <v>4</v>
      </c>
    </row>
    <row r="434" spans="1:15" ht="16.5" customHeight="1" x14ac:dyDescent="0.25">
      <c r="A434" s="3" t="str">
        <f>LOWER(SUBSTITUTE(SUBSTITUTE(SUBSTITUTE(SUBSTITUTE(SUBSTITUTE(SUBSTITUTE(db[[#This Row],[NB BM]]," ",),".",""),"-",""),"(",""),")",""),"/",""))</f>
        <v>catairopini120</v>
      </c>
      <c r="B434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/>
      </c>
      <c r="D434" s="1" t="s">
        <v>1940</v>
      </c>
      <c r="E434" s="4" t="s">
        <v>3166</v>
      </c>
      <c r="F434" s="58"/>
      <c r="H434" s="32" t="e">
        <f>IF(db[[#This Row],[NB NOTA_C]]="","",COUNTIF([1]!B_MSK[concat],db[[#This Row],[NB NOTA_C]]))</f>
        <v>#REF!</v>
      </c>
      <c r="I434" s="7" t="s">
        <v>1730</v>
      </c>
      <c r="J434" s="3" t="s">
        <v>1740</v>
      </c>
      <c r="K434" s="1" t="s">
        <v>2969</v>
      </c>
      <c r="N434" s="3"/>
      <c r="O434" s="1">
        <v>4</v>
      </c>
    </row>
    <row r="435" spans="1:15" ht="16.5" customHeight="1" x14ac:dyDescent="0.25">
      <c r="A435" s="3" t="str">
        <f>LOWER(SUBSTITUTE(SUBSTITUTE(SUBSTITUTE(SUBSTITUTE(SUBSTITUTE(SUBSTITUTE(db[[#This Row],[NB BM]]," ",),".",""),"-",""),"(",""),")",""),"/",""))</f>
        <v>pcasemagnit+callcc7806</v>
      </c>
      <c r="B435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/>
      </c>
      <c r="D435" s="1" t="s">
        <v>1285</v>
      </c>
      <c r="E435" s="4" t="s">
        <v>2727</v>
      </c>
      <c r="F435" s="58"/>
      <c r="G435" s="1" t="s">
        <v>1697</v>
      </c>
      <c r="H435" s="32" t="e">
        <f>IF(db[[#This Row],[NB NOTA_C]]="","",COUNTIF([1]!B_MSK[concat],db[[#This Row],[NB NOTA_C]]))</f>
        <v>#REF!</v>
      </c>
      <c r="I435" s="6" t="s">
        <v>1715</v>
      </c>
      <c r="J435" s="1" t="s">
        <v>1740</v>
      </c>
      <c r="K435" s="1" t="s">
        <v>2994</v>
      </c>
      <c r="N435" s="3"/>
      <c r="O435" s="1">
        <v>4</v>
      </c>
    </row>
    <row r="436" spans="1:15" ht="16.5" customHeight="1" x14ac:dyDescent="0.25">
      <c r="A436" s="3" t="str">
        <f>LOWER(SUBSTITUTE(SUBSTITUTE(SUBSTITUTE(SUBSTITUTE(SUBSTITUTE(SUBSTITUTE(db[[#This Row],[NB BM]]," ",),".",""),"-",""),"(",""),")",""),"/",""))</f>
        <v>pcasemagnit+callcc7806</v>
      </c>
      <c r="B436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/>
      </c>
      <c r="D436" s="1" t="s">
        <v>1285</v>
      </c>
      <c r="E436" s="4" t="s">
        <v>3475</v>
      </c>
      <c r="F436" s="58"/>
      <c r="G436" s="1" t="s">
        <v>1697</v>
      </c>
      <c r="H436" s="32" t="e">
        <f>IF(db[[#This Row],[NB NOTA_C]]="","",COUNTIF([1]!B_MSK[concat],db[[#This Row],[NB NOTA_C]]))</f>
        <v>#REF!</v>
      </c>
      <c r="I436" s="7" t="s">
        <v>1715</v>
      </c>
      <c r="J436" s="3" t="s">
        <v>1740</v>
      </c>
      <c r="K436" s="1" t="s">
        <v>2994</v>
      </c>
      <c r="L436" s="3"/>
      <c r="M436" s="3"/>
      <c r="N436" s="3"/>
      <c r="O436" s="1">
        <v>4</v>
      </c>
    </row>
    <row r="437" spans="1:15" ht="16.5" customHeight="1" x14ac:dyDescent="0.25">
      <c r="A437" s="9" t="str">
        <f>LOWER(SUBSTITUTE(SUBSTITUTE(SUBSTITUTE(SUBSTITUTE(SUBSTITUTE(SUBSTITUTE(db[[#This Row],[NB BM]]," ",),".",""),"-",""),"(",""),")",""),"/",""))</f>
        <v>celenganl</v>
      </c>
      <c r="B437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37" s="9" t="str">
        <f>LOWER(SUBSTITUTE(SUBSTITUTE(SUBSTITUTE(SUBSTITUTE(SUBSTITUTE(SUBSTITUTE(SUBSTITUTE(SUBSTITUTE(SUBSTITUTE(db[[#This Row],[NB PAJAK]]," ",""),"-",""),"(",""),")",""),".",""),",",""),"/",""),"""",""),"+",""))</f>
        <v/>
      </c>
      <c r="D437" s="8" t="s">
        <v>1941</v>
      </c>
      <c r="E437" s="20" t="s">
        <v>2519</v>
      </c>
      <c r="F437" s="58"/>
      <c r="H437" s="32" t="e">
        <f>IF(db[[#This Row],[NB NOTA_C]]="","",COUNTIF([1]!B_MSK[concat],db[[#This Row],[NB NOTA_C]]))</f>
        <v>#REF!</v>
      </c>
      <c r="I437" s="7" t="s">
        <v>2295</v>
      </c>
      <c r="J437" s="3" t="s">
        <v>1804</v>
      </c>
      <c r="K437" s="1" t="s">
        <v>2971</v>
      </c>
      <c r="N437" s="3"/>
      <c r="O437" s="1">
        <v>4</v>
      </c>
    </row>
    <row r="438" spans="1:15" ht="16.5" customHeight="1" x14ac:dyDescent="0.25">
      <c r="A438" s="16" t="str">
        <f>LOWER(SUBSTITUTE(SUBSTITUTE(SUBSTITUTE(SUBSTITUTE(SUBSTITUTE(SUBSTITUTE(db[[#This Row],[NB BM]]," ",),".",""),"-",""),"(",""),")",""),"/",""))</f>
        <v>celenganm</v>
      </c>
      <c r="B438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38" s="16" t="str">
        <f>LOWER(SUBSTITUTE(SUBSTITUTE(SUBSTITUTE(SUBSTITUTE(SUBSTITUTE(SUBSTITUTE(SUBSTITUTE(SUBSTITUTE(SUBSTITUTE(db[[#This Row],[NB PAJAK]]," ",""),"-",""),"(",""),")",""),".",""),",",""),"/",""),"""",""),"+",""))</f>
        <v/>
      </c>
      <c r="D438" s="17" t="s">
        <v>3830</v>
      </c>
      <c r="E438" s="21" t="s">
        <v>3829</v>
      </c>
      <c r="F438" s="59"/>
      <c r="G438" s="17"/>
      <c r="H438" s="33" t="e">
        <f>IF(db[[#This Row],[NB NOTA_C]]="","",COUNTIF([1]!B_MSK[concat],db[[#This Row],[NB NOTA_C]]))</f>
        <v>#REF!</v>
      </c>
      <c r="I438" s="18" t="s">
        <v>2295</v>
      </c>
      <c r="J438" s="16" t="s">
        <v>1804</v>
      </c>
      <c r="K438" s="17" t="s">
        <v>2971</v>
      </c>
      <c r="L438" s="16"/>
      <c r="M438" s="16"/>
      <c r="N438" s="16"/>
      <c r="O438" s="1">
        <v>4</v>
      </c>
    </row>
    <row r="439" spans="1:15" ht="16.5" customHeight="1" x14ac:dyDescent="0.25">
      <c r="A439" s="16" t="str">
        <f>LOWER(SUBSTITUTE(SUBSTITUTE(SUBSTITUTE(SUBSTITUTE(SUBSTITUTE(SUBSTITUTE(db[[#This Row],[NB BM]]," ",),".",""),"-",""),"(",""),")",""),"/",""))</f>
        <v>celengans</v>
      </c>
      <c r="B439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39" s="16" t="str">
        <f>LOWER(SUBSTITUTE(SUBSTITUTE(SUBSTITUTE(SUBSTITUTE(SUBSTITUTE(SUBSTITUTE(SUBSTITUTE(SUBSTITUTE(SUBSTITUTE(db[[#This Row],[NB PAJAK]]," ",""),"-",""),"(",""),")",""),".",""),",",""),"/",""),"""",""),"+",""))</f>
        <v/>
      </c>
      <c r="D439" s="17" t="s">
        <v>4044</v>
      </c>
      <c r="E439" s="21" t="s">
        <v>4043</v>
      </c>
      <c r="F439" s="59"/>
      <c r="G439" s="17"/>
      <c r="H439" s="33" t="e">
        <f>IF(db[[#This Row],[NB NOTA_C]]="","",COUNTIF([1]!B_MSK[concat],db[[#This Row],[NB NOTA_C]]))</f>
        <v>#REF!</v>
      </c>
      <c r="I439" s="18" t="s">
        <v>2295</v>
      </c>
      <c r="J439" s="16" t="s">
        <v>1813</v>
      </c>
      <c r="K439" s="17" t="s">
        <v>2971</v>
      </c>
      <c r="L439" s="16"/>
      <c r="M439" s="16"/>
      <c r="N439" s="16"/>
      <c r="O439" s="1">
        <v>4</v>
      </c>
    </row>
    <row r="440" spans="1:15" ht="16.5" customHeight="1" x14ac:dyDescent="0.25">
      <c r="A440" s="3" t="str">
        <f>LOWER(SUBSTITUTE(SUBSTITUTE(SUBSTITUTE(SUBSTITUTE(SUBSTITUTE(SUBSTITUTE(db[[#This Row],[NB BM]]," ",),".",""),"-",""),"(",""),")",""),"/",""))</f>
        <v>celenganxl</v>
      </c>
      <c r="B440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40" s="3" t="str">
        <f>LOWER(SUBSTITUTE(SUBSTITUTE(SUBSTITUTE(SUBSTITUTE(SUBSTITUTE(SUBSTITUTE(SUBSTITUTE(SUBSTITUTE(SUBSTITUTE(db[[#This Row],[NB PAJAK]]," ",""),"-",""),"(",""),")",""),".",""),",",""),"/",""),"""",""),"+",""))</f>
        <v/>
      </c>
      <c r="D440" s="1" t="s">
        <v>2521</v>
      </c>
      <c r="E440" s="4" t="s">
        <v>2520</v>
      </c>
      <c r="F440" s="58"/>
      <c r="H440" s="32" t="e">
        <f>IF(db[[#This Row],[NB NOTA_C]]="","",COUNTIF([1]!B_MSK[concat],db[[#This Row],[NB NOTA_C]]))</f>
        <v>#REF!</v>
      </c>
      <c r="I440" s="7" t="s">
        <v>2295</v>
      </c>
      <c r="J440" s="3" t="s">
        <v>1776</v>
      </c>
      <c r="K440" s="1" t="s">
        <v>2971</v>
      </c>
      <c r="N440" s="3"/>
      <c r="O440" s="1">
        <v>4</v>
      </c>
    </row>
    <row r="441" spans="1:15" ht="16.5" customHeight="1" x14ac:dyDescent="0.25">
      <c r="A441" s="16" t="str">
        <f>LOWER(SUBSTITUTE(SUBSTITUTE(SUBSTITUTE(SUBSTITUTE(SUBSTITUTE(SUBSTITUTE(db[[#This Row],[NB BM]]," ",),".",""),"-",""),"(",""),")",""),"/",""))</f>
        <v>celenganjumboplastikbts3101</v>
      </c>
      <c r="B441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41" s="16" t="str">
        <f>LOWER(SUBSTITUTE(SUBSTITUTE(SUBSTITUTE(SUBSTITUTE(SUBSTITUTE(SUBSTITUTE(SUBSTITUTE(SUBSTITUTE(SUBSTITUTE(db[[#This Row],[NB PAJAK]]," ",""),"-",""),"(",""),")",""),".",""),",",""),"/",""),"""",""),"+",""))</f>
        <v/>
      </c>
      <c r="D441" s="17" t="s">
        <v>4186</v>
      </c>
      <c r="E441" s="21" t="s">
        <v>4185</v>
      </c>
      <c r="F441" s="59"/>
      <c r="G441" s="17"/>
      <c r="H441" s="33" t="e">
        <f>IF(db[[#This Row],[NB NOTA_C]]="","",COUNTIF([1]!B_MSK[concat],db[[#This Row],[NB NOTA_C]]))</f>
        <v>#REF!</v>
      </c>
      <c r="I441" s="18" t="s">
        <v>4187</v>
      </c>
      <c r="J441" s="16" t="s">
        <v>1751</v>
      </c>
      <c r="K441" s="17" t="s">
        <v>2971</v>
      </c>
      <c r="L441" s="16"/>
      <c r="M441" s="16"/>
      <c r="N441" s="16"/>
      <c r="O441" s="1">
        <v>4</v>
      </c>
    </row>
    <row r="442" spans="1:15" ht="16.5" customHeight="1" x14ac:dyDescent="0.25">
      <c r="A442" s="3" t="str">
        <f>LOWER(SUBSTITUTE(SUBSTITUTE(SUBSTITUTE(SUBSTITUTE(SUBSTITUTE(SUBSTITUTE(db[[#This Row],[NB BM]]," ",),".",""),"-",""),"(",""),")",""),"/",""))</f>
        <v>celenganl8house</v>
      </c>
      <c r="B442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42" s="3" t="str">
        <f>LOWER(SUBSTITUTE(SUBSTITUTE(SUBSTITUTE(SUBSTITUTE(SUBSTITUTE(SUBSTITUTE(SUBSTITUTE(SUBSTITUTE(SUBSTITUTE(db[[#This Row],[NB PAJAK]]," ",""),"-",""),"(",""),")",""),".",""),",",""),"/",""),"""",""),"+",""))</f>
        <v/>
      </c>
      <c r="D442" s="1" t="s">
        <v>1087</v>
      </c>
      <c r="E442" s="4" t="s">
        <v>1426</v>
      </c>
      <c r="F442" s="58"/>
      <c r="G442" s="1" t="s">
        <v>1697</v>
      </c>
      <c r="H442" s="32" t="e">
        <f>IF(db[[#This Row],[NB NOTA_C]]="","",COUNTIF([1]!B_MSK[concat],db[[#This Row],[NB NOTA_C]]))</f>
        <v>#REF!</v>
      </c>
      <c r="I442" s="6" t="s">
        <v>1722</v>
      </c>
      <c r="J442" s="1" t="s">
        <v>1743</v>
      </c>
      <c r="K442" s="1" t="s">
        <v>2971</v>
      </c>
      <c r="N442" s="3"/>
      <c r="O442" s="1">
        <v>4</v>
      </c>
    </row>
    <row r="443" spans="1:15" ht="16.5" customHeight="1" x14ac:dyDescent="0.25">
      <c r="A443" s="3" t="str">
        <f>LOWER(SUBSTITUTE(SUBSTITUTE(SUBSTITUTE(SUBSTITUTE(SUBSTITUTE(SUBSTITUTE(db[[#This Row],[NB BM]]," ",),".",""),"-",""),"(",""),")",""),"/",""))</f>
        <v>celenganp32house</v>
      </c>
      <c r="B443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43" s="3" t="str">
        <f>LOWER(SUBSTITUTE(SUBSTITUTE(SUBSTITUTE(SUBSTITUTE(SUBSTITUTE(SUBSTITUTE(SUBSTITUTE(SUBSTITUTE(SUBSTITUTE(db[[#This Row],[NB PAJAK]]," ",""),"-",""),"(",""),")",""),".",""),",",""),"/",""),"""",""),"+",""))</f>
        <v/>
      </c>
      <c r="D443" s="1" t="s">
        <v>1088</v>
      </c>
      <c r="E443" s="4" t="s">
        <v>1427</v>
      </c>
      <c r="F443" s="2"/>
      <c r="G443" s="1" t="s">
        <v>1697</v>
      </c>
      <c r="H443" s="32" t="e">
        <f>IF(db[[#This Row],[NB NOTA_C]]="","",COUNTIF([1]!B_MSK[concat],db[[#This Row],[NB NOTA_C]]))</f>
        <v>#REF!</v>
      </c>
      <c r="I443" s="6" t="s">
        <v>1722</v>
      </c>
      <c r="J443" s="1" t="s">
        <v>1743</v>
      </c>
      <c r="K443" s="1" t="s">
        <v>2971</v>
      </c>
      <c r="N443" s="3"/>
      <c r="O443" s="1">
        <v>4</v>
      </c>
    </row>
    <row r="444" spans="1:15" ht="16.5" customHeight="1" x14ac:dyDescent="0.25">
      <c r="A444" s="3" t="str">
        <f>LOWER(SUBSTITUTE(SUBSTITUTE(SUBSTITUTE(SUBSTITUTE(SUBSTITUTE(SUBSTITUTE(db[[#This Row],[NB BM]]," ",),".",""),"-",""),"(",""),")",""),"/",""))</f>
        <v>celenganbulatsquidgame</v>
      </c>
      <c r="B444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44" s="3" t="str">
        <f>LOWER(SUBSTITUTE(SUBSTITUTE(SUBSTITUTE(SUBSTITUTE(SUBSTITUTE(SUBSTITUTE(SUBSTITUTE(SUBSTITUTE(SUBSTITUTE(db[[#This Row],[NB PAJAK]]," ",""),"-",""),"(",""),")",""),".",""),",",""),"/",""),"""",""),"+",""))</f>
        <v/>
      </c>
      <c r="D444" s="1" t="s">
        <v>1086</v>
      </c>
      <c r="E444" s="4" t="s">
        <v>1425</v>
      </c>
      <c r="F444" s="2"/>
      <c r="G444" s="1" t="s">
        <v>1697</v>
      </c>
      <c r="H444" s="32" t="e">
        <f>IF(db[[#This Row],[NB NOTA_C]]="","",COUNTIF([1]!B_MSK[concat],db[[#This Row],[NB NOTA_C]]))</f>
        <v>#REF!</v>
      </c>
      <c r="I444" s="6" t="s">
        <v>1716</v>
      </c>
      <c r="J444" s="1" t="s">
        <v>1751</v>
      </c>
      <c r="K444" s="1" t="s">
        <v>2971</v>
      </c>
      <c r="N444" s="3"/>
      <c r="O444" s="1">
        <v>4</v>
      </c>
    </row>
    <row r="445" spans="1:15" ht="16.5" customHeight="1" x14ac:dyDescent="0.25">
      <c r="A445" s="3" t="str">
        <f>LOWER(SUBSTITUTE(SUBSTITUTE(SUBSTITUTE(SUBSTITUTE(SUBSTITUTE(SUBSTITUTE(db[[#This Row],[NB BM]]," ",),".",""),"-",""),"(",""),")",""),"/",""))</f>
        <v>kertascrepepotkreasikoalamerahputih</v>
      </c>
      <c r="B445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/>
      </c>
      <c r="D445" s="1" t="s">
        <v>3572</v>
      </c>
      <c r="E445" s="4" t="s">
        <v>3573</v>
      </c>
      <c r="F445" s="58"/>
      <c r="H445" s="34" t="e">
        <f>IF(db[[#This Row],[NB NOTA_C]]="","",COUNTIF([1]!B_MSK[concat],db[[#This Row],[NB NOTA_C]]))</f>
        <v>#REF!</v>
      </c>
      <c r="I445" s="7" t="s">
        <v>1704</v>
      </c>
      <c r="J445" s="3" t="s">
        <v>3574</v>
      </c>
      <c r="K445" s="1" t="s">
        <v>2985</v>
      </c>
      <c r="L445" s="3"/>
      <c r="M445" s="3"/>
      <c r="N445" s="3"/>
      <c r="O445" s="1">
        <v>4</v>
      </c>
    </row>
    <row r="446" spans="1:15" ht="16.5" customHeight="1" x14ac:dyDescent="0.25">
      <c r="A446" s="3" t="str">
        <f>LOWER(SUBSTITUTE(SUBSTITUTE(SUBSTITUTE(SUBSTITUTE(SUBSTITUTE(SUBSTITUTE(db[[#This Row],[NB BM]]," ",),".",""),"-",""),"(",""),")",""),"/",""))</f>
        <v>mapclearholderac105putih</v>
      </c>
      <c r="B446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/>
      </c>
      <c r="D446" s="1" t="s">
        <v>1252</v>
      </c>
      <c r="E446" s="4" t="s">
        <v>1552</v>
      </c>
      <c r="F446" s="2"/>
      <c r="G446" s="1" t="s">
        <v>1697</v>
      </c>
      <c r="H446" s="32" t="e">
        <f>IF(db[[#This Row],[NB NOTA_C]]="","",COUNTIF([1]!B_MSK[concat],db[[#This Row],[NB NOTA_C]]))</f>
        <v>#REF!</v>
      </c>
      <c r="I446" s="6" t="s">
        <v>1712</v>
      </c>
      <c r="J446" s="1" t="s">
        <v>1746</v>
      </c>
      <c r="K446" s="1" t="s">
        <v>2991</v>
      </c>
      <c r="N446" s="3"/>
      <c r="O446" s="1">
        <v>4</v>
      </c>
    </row>
    <row r="447" spans="1:15" ht="16.5" customHeight="1" x14ac:dyDescent="0.25">
      <c r="A447" s="3" t="str">
        <f>LOWER(SUBSTITUTE(SUBSTITUTE(SUBSTITUTE(SUBSTITUTE(SUBSTITUTE(SUBSTITUTE(db[[#This Row],[NB BM]]," ",),".",""),"-",""),"(",""),")",""),"/",""))</f>
        <v>clipboard6688trkoala</v>
      </c>
      <c r="B447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47" s="3" t="str">
        <f>LOWER(SUBSTITUTE(SUBSTITUTE(SUBSTITUTE(SUBSTITUTE(SUBSTITUTE(SUBSTITUTE(SUBSTITUTE(SUBSTITUTE(SUBSTITUTE(db[[#This Row],[NB PAJAK]]," ",""),"-",""),"(",""),")",""),".",""),",",""),"/",""),"""",""),"+",""))</f>
        <v/>
      </c>
      <c r="D447" s="1" t="s">
        <v>2814</v>
      </c>
      <c r="E447" s="4" t="s">
        <v>2813</v>
      </c>
      <c r="F447" s="2"/>
      <c r="G447" s="1" t="s">
        <v>1697</v>
      </c>
      <c r="H447" s="32" t="e">
        <f>IF(db[[#This Row],[NB NOTA_C]]="","",COUNTIF([1]!B_MSK[concat],db[[#This Row],[NB NOTA_C]]))</f>
        <v>#REF!</v>
      </c>
      <c r="I447" s="6" t="s">
        <v>1704</v>
      </c>
      <c r="J447" s="1" t="s">
        <v>1737</v>
      </c>
      <c r="K447" s="1" t="s">
        <v>2970</v>
      </c>
      <c r="N447" s="3"/>
      <c r="O447" s="1">
        <v>4</v>
      </c>
    </row>
    <row r="448" spans="1:15" ht="16.5" customHeight="1" x14ac:dyDescent="0.25">
      <c r="A448" s="3" t="str">
        <f>LOWER(SUBSTITUTE(SUBSTITUTE(SUBSTITUTE(SUBSTITUTE(SUBSTITUTE(SUBSTITUTE(db[[#This Row],[NB BM]]," ",),".",""),"-",""),"(",""),")",""),"/",""))</f>
        <v>clipboardtp7</v>
      </c>
      <c r="B448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48" s="3" t="str">
        <f>LOWER(SUBSTITUTE(SUBSTITUTE(SUBSTITUTE(SUBSTITUTE(SUBSTITUTE(SUBSTITUTE(SUBSTITUTE(SUBSTITUTE(SUBSTITUTE(db[[#This Row],[NB PAJAK]]," ",""),"-",""),"(",""),")",""),".",""),",",""),"/",""),"""",""),"+",""))</f>
        <v/>
      </c>
      <c r="D448" s="1" t="s">
        <v>1089</v>
      </c>
      <c r="E448" s="4" t="s">
        <v>1428</v>
      </c>
      <c r="F448" s="2"/>
      <c r="G448" s="1" t="s">
        <v>1697</v>
      </c>
      <c r="H448" s="32" t="e">
        <f>IF(db[[#This Row],[NB NOTA_C]]="","",COUNTIF([1]!B_MSK[concat],db[[#This Row],[NB NOTA_C]]))</f>
        <v>#REF!</v>
      </c>
      <c r="I448" s="6" t="s">
        <v>1704</v>
      </c>
      <c r="J448" s="1" t="s">
        <v>1737</v>
      </c>
      <c r="K448" s="1" t="s">
        <v>2970</v>
      </c>
      <c r="N448" s="3"/>
      <c r="O448" s="1">
        <v>4</v>
      </c>
    </row>
    <row r="449" spans="1:15" ht="16.5" customHeight="1" x14ac:dyDescent="0.25">
      <c r="A449" s="3" t="str">
        <f>LOWER(SUBSTITUTE(SUBSTITUTE(SUBSTITUTE(SUBSTITUTE(SUBSTITUTE(SUBSTITUTE(db[[#This Row],[NB BM]]," ",),".",""),"-",""),"(",""),")",""),"/",""))</f>
        <v>clipfilec323mix</v>
      </c>
      <c r="B449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49" s="3" t="str">
        <f>LOWER(SUBSTITUTE(SUBSTITUTE(SUBSTITUTE(SUBSTITUTE(SUBSTITUTE(SUBSTITUTE(SUBSTITUTE(SUBSTITUTE(SUBSTITUTE(db[[#This Row],[NB PAJAK]]," ",""),"-",""),"(",""),")",""),".",""),",",""),"/",""),"""",""),"+",""))</f>
        <v/>
      </c>
      <c r="D449" s="1" t="s">
        <v>4851</v>
      </c>
      <c r="E449" s="4" t="s">
        <v>4849</v>
      </c>
      <c r="F449" s="58"/>
      <c r="H449" s="34" t="e">
        <f>IF(db[[#This Row],[NB NOTA_C]]="","",COUNTIF([1]!B_MSK[concat],db[[#This Row],[NB NOTA_C]]))</f>
        <v>#REF!</v>
      </c>
      <c r="I449" s="7" t="s">
        <v>1717</v>
      </c>
      <c r="J449" s="3"/>
      <c r="L449" s="3"/>
      <c r="M449" s="3"/>
      <c r="N449" s="3"/>
      <c r="O449" s="1">
        <v>4</v>
      </c>
    </row>
    <row r="450" spans="1:15" ht="16.5" customHeight="1" x14ac:dyDescent="0.25">
      <c r="A450" s="3" t="str">
        <f>LOWER(SUBSTITUTE(SUBSTITUTE(SUBSTITUTE(SUBSTITUTE(SUBSTITUTE(SUBSTITUTE(db[[#This Row],[NB BM]]," ",),".",""),"-",""),"(",""),")",""),"/",""))</f>
        <v>clipfilec324a5mix</v>
      </c>
      <c r="B450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50" s="3" t="str">
        <f>LOWER(SUBSTITUTE(SUBSTITUTE(SUBSTITUTE(SUBSTITUTE(SUBSTITUTE(SUBSTITUTE(SUBSTITUTE(SUBSTITUTE(SUBSTITUTE(db[[#This Row],[NB PAJAK]]," ",""),"-",""),"(",""),")",""),".",""),",",""),"/",""),"""",""),"+",""))</f>
        <v/>
      </c>
      <c r="D450" s="1" t="s">
        <v>4850</v>
      </c>
      <c r="E450" s="4" t="s">
        <v>4848</v>
      </c>
      <c r="F450" s="58"/>
      <c r="H450" s="34" t="e">
        <f>IF(db[[#This Row],[NB NOTA_C]]="","",COUNTIF([1]!B_MSK[concat],db[[#This Row],[NB NOTA_C]]))</f>
        <v>#REF!</v>
      </c>
      <c r="I450" s="7" t="s">
        <v>1717</v>
      </c>
      <c r="J450" s="3"/>
      <c r="L450" s="3"/>
      <c r="M450" s="3"/>
      <c r="N450" s="3"/>
      <c r="O450" s="1">
        <v>4</v>
      </c>
    </row>
    <row r="451" spans="1:15" ht="16.5" customHeight="1" x14ac:dyDescent="0.25">
      <c r="A451" s="53" t="str">
        <f>LOWER(SUBSTITUTE(SUBSTITUTE(SUBSTITUTE(SUBSTITUTE(SUBSTITUTE(SUBSTITUTE(db[[#This Row],[NB BM]]," ",),".",""),"-",""),"(",""),")",""),"/",""))</f>
        <v>clipfilec316hitam</v>
      </c>
      <c r="B451" s="53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51" s="53" t="str">
        <f>LOWER(SUBSTITUTE(SUBSTITUTE(SUBSTITUTE(SUBSTITUTE(SUBSTITUTE(SUBSTITUTE(SUBSTITUTE(SUBSTITUTE(SUBSTITUTE(db[[#This Row],[NB PAJAK]]," ",""),"-",""),"(",""),")",""),".",""),",",""),"/",""),"""",""),"+",""))</f>
        <v/>
      </c>
      <c r="D451" s="57" t="s">
        <v>5052</v>
      </c>
      <c r="E451" s="74" t="s">
        <v>5028</v>
      </c>
      <c r="F451" s="67"/>
      <c r="G451" s="54"/>
      <c r="H451" s="55" t="e">
        <f>IF(db[[#This Row],[NB NOTA_C]]="","",COUNTIF([1]!B_MSK[concat],db[[#This Row],[NB NOTA_C]]))</f>
        <v>#REF!</v>
      </c>
      <c r="I451" s="56" t="s">
        <v>1717</v>
      </c>
      <c r="J451" s="53" t="s">
        <v>1827</v>
      </c>
      <c r="K451" s="54" t="s">
        <v>2970</v>
      </c>
      <c r="L451" s="53"/>
      <c r="M451" s="53"/>
      <c r="N451" s="53"/>
      <c r="O451" s="1">
        <v>4</v>
      </c>
    </row>
    <row r="452" spans="1:15" ht="16.5" customHeight="1" x14ac:dyDescent="0.25">
      <c r="A452" s="53" t="str">
        <f>LOWER(SUBSTITUTE(SUBSTITUTE(SUBSTITUTE(SUBSTITUTE(SUBSTITUTE(SUBSTITUTE(db[[#This Row],[NB BM]]," ",),".",""),"-",""),"(",""),")",""),"/",""))</f>
        <v>clipfilec318birumuda</v>
      </c>
      <c r="B452" s="53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52" s="53" t="str">
        <f>LOWER(SUBSTITUTE(SUBSTITUTE(SUBSTITUTE(SUBSTITUTE(SUBSTITUTE(SUBSTITUTE(SUBSTITUTE(SUBSTITUTE(SUBSTITUTE(db[[#This Row],[NB PAJAK]]," ",""),"-",""),"(",""),")",""),".",""),",",""),"/",""),"""",""),"+",""))</f>
        <v/>
      </c>
      <c r="D452" s="57" t="s">
        <v>5053</v>
      </c>
      <c r="E452" s="74" t="s">
        <v>5030</v>
      </c>
      <c r="F452" s="67"/>
      <c r="G452" s="54"/>
      <c r="H452" s="55" t="e">
        <f>IF(db[[#This Row],[NB NOTA_C]]="","",COUNTIF([1]!B_MSK[concat],db[[#This Row],[NB NOTA_C]]))</f>
        <v>#REF!</v>
      </c>
      <c r="I452" s="56" t="s">
        <v>1717</v>
      </c>
      <c r="J452" s="53" t="s">
        <v>1741</v>
      </c>
      <c r="K452" s="54" t="s">
        <v>2970</v>
      </c>
      <c r="L452" s="53"/>
      <c r="M452" s="53"/>
      <c r="N452" s="53"/>
      <c r="O452" s="1">
        <v>4</v>
      </c>
    </row>
    <row r="453" spans="1:15" ht="16.5" customHeight="1" x14ac:dyDescent="0.25">
      <c r="A453" s="53" t="str">
        <f>LOWER(SUBSTITUTE(SUBSTITUTE(SUBSTITUTE(SUBSTITUTE(SUBSTITUTE(SUBSTITUTE(db[[#This Row],[NB BM]]," ",),".",""),"-",""),"(",""),")",""),"/",""))</f>
        <v>clipfilec318birutua</v>
      </c>
      <c r="B453" s="53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53" s="53" t="str">
        <f>LOWER(SUBSTITUTE(SUBSTITUTE(SUBSTITUTE(SUBSTITUTE(SUBSTITUTE(SUBSTITUTE(SUBSTITUTE(SUBSTITUTE(SUBSTITUTE(db[[#This Row],[NB PAJAK]]," ",""),"-",""),"(",""),")",""),".",""),",",""),"/",""),"""",""),"+",""))</f>
        <v/>
      </c>
      <c r="D453" s="57" t="s">
        <v>5054</v>
      </c>
      <c r="E453" s="74" t="s">
        <v>5029</v>
      </c>
      <c r="F453" s="67"/>
      <c r="G453" s="54"/>
      <c r="H453" s="55" t="e">
        <f>IF(db[[#This Row],[NB NOTA_C]]="","",COUNTIF([1]!B_MSK[concat],db[[#This Row],[NB NOTA_C]]))</f>
        <v>#REF!</v>
      </c>
      <c r="I453" s="56" t="s">
        <v>1717</v>
      </c>
      <c r="J453" s="53" t="s">
        <v>1741</v>
      </c>
      <c r="K453" s="54" t="s">
        <v>2970</v>
      </c>
      <c r="L453" s="53"/>
      <c r="M453" s="53"/>
      <c r="N453" s="53"/>
      <c r="O453" s="1">
        <v>4</v>
      </c>
    </row>
    <row r="454" spans="1:15" ht="16.5" customHeight="1" x14ac:dyDescent="0.25">
      <c r="A454" s="53" t="str">
        <f>LOWER(SUBSTITUTE(SUBSTITUTE(SUBSTITUTE(SUBSTITUTE(SUBSTITUTE(SUBSTITUTE(db[[#This Row],[NB BM]]," ",),".",""),"-",""),"(",""),")",""),"/",""))</f>
        <v>clipfilec318hitam</v>
      </c>
      <c r="B454" s="53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54" s="53" t="str">
        <f>LOWER(SUBSTITUTE(SUBSTITUTE(SUBSTITUTE(SUBSTITUTE(SUBSTITUTE(SUBSTITUTE(SUBSTITUTE(SUBSTITUTE(SUBSTITUTE(db[[#This Row],[NB PAJAK]]," ",""),"-",""),"(",""),")",""),".",""),",",""),"/",""),"""",""),"+",""))</f>
        <v/>
      </c>
      <c r="D454" s="57" t="s">
        <v>5055</v>
      </c>
      <c r="E454" s="74" t="s">
        <v>5047</v>
      </c>
      <c r="F454" s="67"/>
      <c r="G454" s="54"/>
      <c r="H454" s="55" t="e">
        <f>IF(db[[#This Row],[NB NOTA_C]]="","",COUNTIF([1]!B_MSK[concat],db[[#This Row],[NB NOTA_C]]))</f>
        <v>#REF!</v>
      </c>
      <c r="I454" s="56" t="s">
        <v>1717</v>
      </c>
      <c r="J454" s="53" t="s">
        <v>1741</v>
      </c>
      <c r="K454" s="54" t="s">
        <v>2970</v>
      </c>
      <c r="L454" s="53"/>
      <c r="M454" s="53"/>
      <c r="N454" s="53"/>
      <c r="O454" s="1">
        <v>4</v>
      </c>
    </row>
    <row r="455" spans="1:15" ht="16.5" customHeight="1" x14ac:dyDescent="0.25">
      <c r="A455" s="3" t="str">
        <f>LOWER(SUBSTITUTE(SUBSTITUTE(SUBSTITUTE(SUBSTITUTE(SUBSTITUTE(SUBSTITUTE(db[[#This Row],[NB BM]]," ",),".",""),"-",""),"(",""),")",""),"/",""))</f>
        <v>clipboard+wbholo2mukasqclphl</v>
      </c>
      <c r="B455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55" s="3" t="str">
        <f>LOWER(SUBSTITUTE(SUBSTITUTE(SUBSTITUTE(SUBSTITUTE(SUBSTITUTE(SUBSTITUTE(SUBSTITUTE(SUBSTITUTE(SUBSTITUTE(db[[#This Row],[NB PAJAK]]," ",""),"-",""),"(",""),")",""),".",""),",",""),"/",""),"""",""),"+",""))</f>
        <v/>
      </c>
      <c r="D455" s="1" t="s">
        <v>1090</v>
      </c>
      <c r="E455" s="4" t="s">
        <v>1429</v>
      </c>
      <c r="F455" s="58"/>
      <c r="G455" s="1" t="s">
        <v>1697</v>
      </c>
      <c r="H455" s="32" t="e">
        <f>IF(db[[#This Row],[NB NOTA_C]]="","",COUNTIF([1]!B_MSK[concat],db[[#This Row],[NB NOTA_C]]))</f>
        <v>#REF!</v>
      </c>
      <c r="I455" s="6" t="s">
        <v>1715</v>
      </c>
      <c r="J455" s="1" t="s">
        <v>1740</v>
      </c>
      <c r="K455" s="1" t="s">
        <v>2970</v>
      </c>
      <c r="N455" s="3"/>
      <c r="O455" s="1">
        <v>4</v>
      </c>
    </row>
    <row r="456" spans="1:15" ht="16.5" customHeight="1" x14ac:dyDescent="0.25">
      <c r="A456" s="16" t="str">
        <f>LOWER(SUBSTITUTE(SUBSTITUTE(SUBSTITUTE(SUBSTITUTE(SUBSTITUTE(SUBSTITUTE(db[[#This Row],[NB BM]]," ",),".",""),"-",""),"(",""),")",""),"/",""))</f>
        <v>clipboard+wbholo2mukasqclphl</v>
      </c>
      <c r="B456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56" s="16" t="str">
        <f>LOWER(SUBSTITUTE(SUBSTITUTE(SUBSTITUTE(SUBSTITUTE(SUBSTITUTE(SUBSTITUTE(SUBSTITUTE(SUBSTITUTE(SUBSTITUTE(db[[#This Row],[NB PAJAK]]," ",""),"-",""),"(",""),")",""),".",""),",",""),"/",""),"""",""),"+",""))</f>
        <v/>
      </c>
      <c r="D456" s="17" t="s">
        <v>1090</v>
      </c>
      <c r="E456" s="21" t="s">
        <v>4236</v>
      </c>
      <c r="F456" s="59"/>
      <c r="G456" s="17"/>
      <c r="H456" s="33" t="e">
        <f>IF(db[[#This Row],[NB NOTA_C]]="","",COUNTIF([1]!B_MSK[concat],db[[#This Row],[NB NOTA_C]]))</f>
        <v>#REF!</v>
      </c>
      <c r="I456" s="18" t="s">
        <v>1715</v>
      </c>
      <c r="J456" s="16" t="s">
        <v>1740</v>
      </c>
      <c r="K456" s="17" t="s">
        <v>2970</v>
      </c>
      <c r="L456" s="16"/>
      <c r="M456" s="16"/>
      <c r="N456" s="16"/>
      <c r="O456" s="1">
        <v>4</v>
      </c>
    </row>
    <row r="457" spans="1:15" ht="16.5" customHeight="1" x14ac:dyDescent="0.25">
      <c r="A457" s="9" t="str">
        <f>LOWER(SUBSTITUTE(SUBSTITUTE(SUBSTITUTE(SUBSTITUTE(SUBSTITUTE(SUBSTITUTE(db[[#This Row],[NB BM]]," ",),".",""),"-",""),"(",""),")",""),"/",""))</f>
        <v>clipboardkayukotaksqclpky</v>
      </c>
      <c r="B457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57" s="9" t="str">
        <f>LOWER(SUBSTITUTE(SUBSTITUTE(SUBSTITUTE(SUBSTITUTE(SUBSTITUTE(SUBSTITUTE(SUBSTITUTE(SUBSTITUTE(SUBSTITUTE(db[[#This Row],[NB PAJAK]]," ",""),"-",""),"(",""),")",""),".",""),",",""),"/",""),"""",""),"+",""))</f>
        <v/>
      </c>
      <c r="D457" s="8" t="s">
        <v>1091</v>
      </c>
      <c r="E457" s="20" t="s">
        <v>2192</v>
      </c>
      <c r="F457" s="2"/>
      <c r="G457" s="1" t="s">
        <v>1697</v>
      </c>
      <c r="H457" s="32" t="e">
        <f>IF(db[[#This Row],[NB NOTA_C]]="","",COUNTIF([1]!B_MSK[concat],db[[#This Row],[NB NOTA_C]]))</f>
        <v>#REF!</v>
      </c>
      <c r="I457" s="6" t="s">
        <v>1715</v>
      </c>
      <c r="J457" s="1" t="s">
        <v>1792</v>
      </c>
      <c r="K457" s="1" t="s">
        <v>2970</v>
      </c>
      <c r="N457" s="3"/>
      <c r="O457" s="1">
        <v>4</v>
      </c>
    </row>
    <row r="458" spans="1:15" ht="16.5" customHeight="1" x14ac:dyDescent="0.25">
      <c r="A458" s="3" t="str">
        <f>LOWER(SUBSTITUTE(SUBSTITUTE(SUBSTITUTE(SUBSTITUTE(SUBSTITUTE(SUBSTITUTE(db[[#This Row],[NB BM]]," ",),".",""),"-",""),"(",""),")",""),"/",""))</f>
        <v>clipboardtranspw6688</v>
      </c>
      <c r="B458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58" s="3" t="str">
        <f>LOWER(SUBSTITUTE(SUBSTITUTE(SUBSTITUTE(SUBSTITUTE(SUBSTITUTE(SUBSTITUTE(SUBSTITUTE(SUBSTITUTE(SUBSTITUTE(db[[#This Row],[NB PAJAK]]," ",""),"-",""),"(",""),")",""),".",""),",",""),"/",""),"""",""),"+",""))</f>
        <v/>
      </c>
      <c r="D458" s="1" t="s">
        <v>1092</v>
      </c>
      <c r="E458" s="4" t="s">
        <v>1430</v>
      </c>
      <c r="F458" s="2"/>
      <c r="G458" s="1" t="s">
        <v>1697</v>
      </c>
      <c r="H458" s="32" t="e">
        <f>IF(db[[#This Row],[NB NOTA_C]]="","",COUNTIF([1]!B_MSK[concat],db[[#This Row],[NB NOTA_C]]))</f>
        <v>#REF!</v>
      </c>
      <c r="I458" s="6" t="s">
        <v>1704</v>
      </c>
      <c r="J458" s="1" t="s">
        <v>1737</v>
      </c>
      <c r="K458" s="1" t="s">
        <v>2970</v>
      </c>
      <c r="N458" s="3"/>
      <c r="O458" s="1">
        <v>4</v>
      </c>
    </row>
    <row r="459" spans="1:15" ht="16.5" customHeight="1" x14ac:dyDescent="0.25">
      <c r="A459" s="3" t="str">
        <f>LOWER(SUBSTITUTE(SUBSTITUTE(SUBSTITUTE(SUBSTITUTE(SUBSTITUTE(SUBSTITUTE(db[[#This Row],[NB BM]]," ",),".",""),"-",""),"(",""),")",""),"/",""))</f>
        <v>plakbankainjk48mmbl</v>
      </c>
      <c r="B459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/>
      </c>
      <c r="D459" s="1" t="s">
        <v>4782</v>
      </c>
      <c r="E459" s="4" t="s">
        <v>4656</v>
      </c>
      <c r="F459" s="58"/>
      <c r="G459" s="1" t="s">
        <v>1696</v>
      </c>
      <c r="H459" s="34" t="e">
        <f>IF(db[[#This Row],[NB NOTA_C]]="","",COUNTIF([1]!B_MSK[concat],db[[#This Row],[NB NOTA_C]]))</f>
        <v>#REF!</v>
      </c>
      <c r="I459" s="7" t="s">
        <v>1707</v>
      </c>
      <c r="J459" s="3" t="s">
        <v>1886</v>
      </c>
      <c r="K459" s="1" t="s">
        <v>2979</v>
      </c>
      <c r="L459" s="3"/>
      <c r="M459" s="3"/>
      <c r="N459" s="3"/>
      <c r="O459" s="1">
        <v>4</v>
      </c>
    </row>
    <row r="460" spans="1:15" ht="16.5" customHeight="1" x14ac:dyDescent="0.25">
      <c r="A460" s="1" t="str">
        <f>LOWER(SUBSTITUTE(SUBSTITUTE(SUBSTITUTE(SUBSTITUTE(SUBSTITUTE(SUBSTITUTE(db[[#This Row],[NB BM]]," ",),".",""),"-",""),"(",""),")",""),"/",""))</f>
        <v>brushpenwarnajkclp06</v>
      </c>
      <c r="B460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60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60" s="1" t="s">
        <v>186</v>
      </c>
      <c r="E460" s="4" t="s">
        <v>187</v>
      </c>
      <c r="F460" s="58" t="s">
        <v>3021</v>
      </c>
      <c r="G460" s="1" t="s">
        <v>1696</v>
      </c>
      <c r="H460" s="32" t="e">
        <f>IF(db[[#This Row],[NB NOTA_C]]="","",COUNTIF([1]!B_MSK[concat],db[[#This Row],[NB NOTA_C]]))</f>
        <v>#REF!</v>
      </c>
      <c r="I460" s="6" t="s">
        <v>1707</v>
      </c>
      <c r="J460" s="1" t="s">
        <v>1775</v>
      </c>
      <c r="K460" s="1" t="s">
        <v>3000</v>
      </c>
      <c r="N460" s="3"/>
      <c r="O460" s="1">
        <v>4</v>
      </c>
    </row>
    <row r="461" spans="1:15" ht="16.5" customHeight="1" x14ac:dyDescent="0.25">
      <c r="A461" s="1" t="str">
        <f>LOWER(SUBSTITUTE(SUBSTITUTE(SUBSTITUTE(SUBSTITUTE(SUBSTITUTE(SUBSTITUTE(db[[#This Row],[NB BM]]," ",),".",""),"-",""),"(",""),")",""),"/",""))</f>
        <v>brushpenwarnajkclp07</v>
      </c>
      <c r="B461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61" s="1" t="str">
        <f>LOWER(SUBSTITUTE(SUBSTITUTE(SUBSTITUTE(SUBSTITUTE(SUBSTITUTE(SUBSTITUTE(SUBSTITUTE(SUBSTITUTE(SUBSTITUTE(db[[#This Row],[NB PAJAK]]," ",""),"-",""),"(",""),")",""),".",""),",",""),"/",""),"""",""),"+",""))</f>
        <v/>
      </c>
      <c r="D461" s="1" t="s">
        <v>188</v>
      </c>
      <c r="E461" s="4" t="s">
        <v>189</v>
      </c>
      <c r="F461" s="2"/>
      <c r="G461" s="1" t="s">
        <v>1696</v>
      </c>
      <c r="H461" s="32" t="e">
        <f>IF(db[[#This Row],[NB NOTA_C]]="","",COUNTIF([1]!B_MSK[concat],db[[#This Row],[NB NOTA_C]]))</f>
        <v>#REF!</v>
      </c>
      <c r="I461" s="6" t="s">
        <v>1707</v>
      </c>
      <c r="J461" s="1" t="s">
        <v>1776</v>
      </c>
      <c r="K461" s="1" t="s">
        <v>3000</v>
      </c>
      <c r="N461" s="3"/>
      <c r="O461" s="1">
        <v>4</v>
      </c>
    </row>
    <row r="462" spans="1:15" ht="16.5" customHeight="1" x14ac:dyDescent="0.25">
      <c r="A462" s="1" t="str">
        <f>LOWER(SUBSTITUTE(SUBSTITUTE(SUBSTITUTE(SUBSTITUTE(SUBSTITUTE(SUBSTITUTE(db[[#This Row],[NB BM]]," ",),".",""),"-",""),"(",""),")",""),"/",""))</f>
        <v>brushpenwarnajkclp08</v>
      </c>
      <c r="B462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62" s="1" t="str">
        <f>LOWER(SUBSTITUTE(SUBSTITUTE(SUBSTITUTE(SUBSTITUTE(SUBSTITUTE(SUBSTITUTE(SUBSTITUTE(SUBSTITUTE(SUBSTITUTE(db[[#This Row],[NB PAJAK]]," ",""),"-",""),"(",""),")",""),".",""),",",""),"/",""),"""",""),"+",""))</f>
        <v/>
      </c>
      <c r="D462" s="1" t="s">
        <v>190</v>
      </c>
      <c r="E462" s="4" t="s">
        <v>191</v>
      </c>
      <c r="F462" s="58"/>
      <c r="G462" s="1" t="s">
        <v>1696</v>
      </c>
      <c r="H462" s="32" t="e">
        <f>IF(db[[#This Row],[NB NOTA_C]]="","",COUNTIF([1]!B_MSK[concat],db[[#This Row],[NB NOTA_C]]))</f>
        <v>#REF!</v>
      </c>
      <c r="I462" s="6" t="s">
        <v>1707</v>
      </c>
      <c r="J462" s="1" t="s">
        <v>1775</v>
      </c>
      <c r="K462" s="1" t="s">
        <v>3000</v>
      </c>
      <c r="N462" s="3"/>
      <c r="O462" s="1">
        <v>4</v>
      </c>
    </row>
    <row r="463" spans="1:15" ht="16.5" customHeight="1" x14ac:dyDescent="0.25">
      <c r="A463" s="1" t="str">
        <f>LOWER(SUBSTITUTE(SUBSTITUTE(SUBSTITUTE(SUBSTITUTE(SUBSTITUTE(SUBSTITUTE(db[[#This Row],[NB BM]]," ",),".",""),"-",""),"(",""),")",""),"/",""))</f>
        <v>gelpensetwarnajkgpc296</v>
      </c>
      <c r="B463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63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463" s="1" t="s">
        <v>4899</v>
      </c>
      <c r="E463" s="4" t="s">
        <v>192</v>
      </c>
      <c r="F463" s="58" t="s">
        <v>4750</v>
      </c>
      <c r="G463" s="1" t="s">
        <v>1696</v>
      </c>
      <c r="H463" s="32" t="e">
        <f>IF(db[[#This Row],[NB NOTA_C]]="","",COUNTIF([1]!B_MSK[concat],db[[#This Row],[NB NOTA_C]]))</f>
        <v>#REF!</v>
      </c>
      <c r="I463" s="6" t="s">
        <v>1707</v>
      </c>
      <c r="J463" s="1" t="s">
        <v>1817</v>
      </c>
      <c r="K463" s="1" t="s">
        <v>2995</v>
      </c>
      <c r="N463" s="3"/>
      <c r="O463" s="1">
        <v>4</v>
      </c>
    </row>
    <row r="464" spans="1:15" ht="16.5" customHeight="1" x14ac:dyDescent="0.25">
      <c r="A464" s="3" t="str">
        <f>LOWER(SUBSTITUTE(SUBSTITUTE(SUBSTITUTE(SUBSTITUTE(SUBSTITUTE(SUBSTITUTE(db[[#This Row],[NB BM]]," ",),".",""),"-",""),"(",""),")",""),"/",""))</f>
        <v>gelpensetwarnajkgpc315</v>
      </c>
      <c r="B464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464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464" s="1" t="s">
        <v>4900</v>
      </c>
      <c r="E464" s="4" t="s">
        <v>4702</v>
      </c>
      <c r="F464" s="58" t="s">
        <v>4751</v>
      </c>
      <c r="G464" s="1" t="s">
        <v>1696</v>
      </c>
      <c r="H464" s="34" t="e">
        <f>IF(db[[#This Row],[NB NOTA_C]]="","",COUNTIF([1]!B_MSK[concat],db[[#This Row],[NB NOTA_C]]))</f>
        <v>#REF!</v>
      </c>
      <c r="I464" s="7" t="s">
        <v>1707</v>
      </c>
      <c r="J464" s="3" t="s">
        <v>4703</v>
      </c>
      <c r="K464" s="1" t="s">
        <v>2995</v>
      </c>
      <c r="L464" s="3"/>
      <c r="M464" s="3"/>
      <c r="N464" s="3"/>
      <c r="O464" s="1">
        <v>4</v>
      </c>
    </row>
    <row r="465" spans="1:15" ht="16.5" customHeight="1" x14ac:dyDescent="0.25">
      <c r="A465" s="1" t="str">
        <f>LOWER(SUBSTITUTE(SUBSTITUTE(SUBSTITUTE(SUBSTITUTE(SUBSTITUTE(SUBSTITUTE(db[[#This Row],[NB BM]]," ",),".",""),"-",""),"(",""),")",""),"/",""))</f>
        <v>gelpensetwarnajkgpc316</v>
      </c>
      <c r="B465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65" s="1" t="str">
        <f>LOWER(SUBSTITUTE(SUBSTITUTE(SUBSTITUTE(SUBSTITUTE(SUBSTITUTE(SUBSTITUTE(SUBSTITUTE(SUBSTITUTE(SUBSTITUTE(db[[#This Row],[NB PAJAK]]," ",""),"-",""),"(",""),")",""),".",""),",",""),"/",""),"""",""),"+",""))</f>
        <v/>
      </c>
      <c r="D465" s="1" t="s">
        <v>4901</v>
      </c>
      <c r="E465" s="4" t="s">
        <v>193</v>
      </c>
      <c r="F465" s="2"/>
      <c r="G465" s="1" t="s">
        <v>1696</v>
      </c>
      <c r="H465" s="32" t="e">
        <f>IF(db[[#This Row],[NB NOTA_C]]="","",COUNTIF([1]!B_MSK[concat],db[[#This Row],[NB NOTA_C]]))</f>
        <v>#REF!</v>
      </c>
      <c r="I465" s="6" t="s">
        <v>1707</v>
      </c>
      <c r="J465" s="1" t="s">
        <v>1818</v>
      </c>
      <c r="K465" s="1" t="s">
        <v>2995</v>
      </c>
      <c r="N465" s="3"/>
      <c r="O465" s="1">
        <v>4</v>
      </c>
    </row>
    <row r="466" spans="1:15" ht="16.5" customHeight="1" x14ac:dyDescent="0.25">
      <c r="A466" s="1" t="str">
        <f>LOWER(SUBSTITUTE(SUBSTITUTE(SUBSTITUTE(SUBSTITUTE(SUBSTITUTE(SUBSTITUTE(db[[#This Row],[NB BM]]," ",),".",""),"-",""),"(",""),")",""),"/",""))</f>
        <v>gelpensetwarnajkgpc325</v>
      </c>
      <c r="B466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66" s="1" t="str">
        <f>LOWER(SUBSTITUTE(SUBSTITUTE(SUBSTITUTE(SUBSTITUTE(SUBSTITUTE(SUBSTITUTE(SUBSTITUTE(SUBSTITUTE(SUBSTITUTE(db[[#This Row],[NB PAJAK]]," ",""),"-",""),"(",""),")",""),".",""),",",""),"/",""),"""",""),"+",""))</f>
        <v/>
      </c>
      <c r="D466" s="1" t="s">
        <v>4902</v>
      </c>
      <c r="E466" s="4" t="s">
        <v>194</v>
      </c>
      <c r="F466" s="58"/>
      <c r="G466" s="1" t="s">
        <v>1696</v>
      </c>
      <c r="H466" s="32" t="e">
        <f>IF(db[[#This Row],[NB NOTA_C]]="","",COUNTIF([1]!B_MSK[concat],db[[#This Row],[NB NOTA_C]]))</f>
        <v>#REF!</v>
      </c>
      <c r="I466" s="6" t="s">
        <v>1707</v>
      </c>
      <c r="J466" s="1" t="s">
        <v>1775</v>
      </c>
      <c r="K466" s="1" t="s">
        <v>2995</v>
      </c>
      <c r="N466" s="3"/>
      <c r="O466" s="1">
        <v>4</v>
      </c>
    </row>
    <row r="467" spans="1:15" ht="16.5" customHeight="1" x14ac:dyDescent="0.25">
      <c r="A467" s="1" t="str">
        <f>LOWER(SUBSTITUTE(SUBSTITUTE(SUBSTITUTE(SUBSTITUTE(SUBSTITUTE(SUBSTITUTE(db[[#This Row],[NB BM]]," ",),".",""),"-",""),"(",""),")",""),"/",""))</f>
        <v>penwarnajkclp04</v>
      </c>
      <c r="B467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67" s="1" t="str">
        <f>LOWER(SUBSTITUTE(SUBSTITUTE(SUBSTITUTE(SUBSTITUTE(SUBSTITUTE(SUBSTITUTE(SUBSTITUTE(SUBSTITUTE(SUBSTITUTE(db[[#This Row],[NB PAJAK]]," ",""),"-",""),"(",""),")",""),".",""),",",""),"/",""),"""",""),"+",""))</f>
        <v/>
      </c>
      <c r="D467" s="1" t="s">
        <v>195</v>
      </c>
      <c r="E467" s="4" t="s">
        <v>196</v>
      </c>
      <c r="F467" s="58"/>
      <c r="G467" s="1" t="s">
        <v>1696</v>
      </c>
      <c r="H467" s="32" t="e">
        <f>IF(db[[#This Row],[NB NOTA_C]]="","",COUNTIF([1]!B_MSK[concat],db[[#This Row],[NB NOTA_C]]))</f>
        <v>#REF!</v>
      </c>
      <c r="I467" s="6" t="s">
        <v>1707</v>
      </c>
      <c r="J467" s="1" t="s">
        <v>1801</v>
      </c>
      <c r="K467" s="1" t="s">
        <v>2995</v>
      </c>
      <c r="N467" s="3"/>
      <c r="O467" s="1">
        <v>4</v>
      </c>
    </row>
    <row r="468" spans="1:15" ht="16.5" customHeight="1" x14ac:dyDescent="0.25">
      <c r="A468" s="1" t="str">
        <f>LOWER(SUBSTITUTE(SUBSTITUTE(SUBSTITUTE(SUBSTITUTE(SUBSTITUTE(SUBSTITUTE(db[[#This Row],[NB BM]]," ",),".",""),"-",""),"(",""),")",""),"/",""))</f>
        <v>penwarnajkclp05</v>
      </c>
      <c r="B468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68" s="1" t="str">
        <f>LOWER(SUBSTITUTE(SUBSTITUTE(SUBSTITUTE(SUBSTITUTE(SUBSTITUTE(SUBSTITUTE(SUBSTITUTE(SUBSTITUTE(SUBSTITUTE(db[[#This Row],[NB PAJAK]]," ",""),"-",""),"(",""),")",""),".",""),",",""),"/",""),"""",""),"+",""))</f>
        <v/>
      </c>
      <c r="D468" s="1" t="s">
        <v>197</v>
      </c>
      <c r="E468" s="4" t="s">
        <v>198</v>
      </c>
      <c r="F468" s="58"/>
      <c r="G468" s="1" t="s">
        <v>1696</v>
      </c>
      <c r="H468" s="32" t="e">
        <f>IF(db[[#This Row],[NB NOTA_C]]="","",COUNTIF([1]!B_MSK[concat],db[[#This Row],[NB NOTA_C]]))</f>
        <v>#REF!</v>
      </c>
      <c r="I468" s="6" t="s">
        <v>1707</v>
      </c>
      <c r="J468" s="1" t="s">
        <v>1871</v>
      </c>
      <c r="K468" s="1" t="s">
        <v>2995</v>
      </c>
      <c r="N468" s="3"/>
      <c r="O468" s="1">
        <v>4</v>
      </c>
    </row>
    <row r="469" spans="1:15" ht="16.5" customHeight="1" x14ac:dyDescent="0.25">
      <c r="A469" s="1" t="str">
        <f>LOWER(SUBSTITUTE(SUBSTITUTE(SUBSTITUTE(SUBSTITUTE(SUBSTITUTE(SUBSTITUTE(db[[#This Row],[NB BM]]," ",),".",""),"-",""),"(",""),")",""),"/",""))</f>
        <v>pwjk12wcp100</v>
      </c>
      <c r="B469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69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69" s="1" t="s">
        <v>199</v>
      </c>
      <c r="E469" s="4" t="s">
        <v>200</v>
      </c>
      <c r="F469" s="58" t="s">
        <v>201</v>
      </c>
      <c r="G469" s="1" t="s">
        <v>1696</v>
      </c>
      <c r="H469" s="32" t="e">
        <f>IF(db[[#This Row],[NB NOTA_C]]="","",COUNTIF([1]!B_MSK[concat],db[[#This Row],[NB NOTA_C]]))</f>
        <v>#REF!</v>
      </c>
      <c r="I469" s="6" t="s">
        <v>1707</v>
      </c>
      <c r="J469" s="1" t="s">
        <v>1737</v>
      </c>
      <c r="K469" s="1" t="s">
        <v>2999</v>
      </c>
      <c r="N469" s="3"/>
      <c r="O469" s="1">
        <v>4</v>
      </c>
    </row>
    <row r="470" spans="1:15" ht="16.5" customHeight="1" x14ac:dyDescent="0.25">
      <c r="A470" s="1" t="str">
        <f>LOWER(SUBSTITUTE(SUBSTITUTE(SUBSTITUTE(SUBSTITUTE(SUBSTITUTE(SUBSTITUTE(db[[#This Row],[NB BM]]," ",),".",""),"-",""),"(",""),")",""),"/",""))</f>
        <v>pwjk24wcp101</v>
      </c>
      <c r="B470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70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70" s="1" t="s">
        <v>202</v>
      </c>
      <c r="E470" s="4" t="s">
        <v>203</v>
      </c>
      <c r="F470" s="58" t="s">
        <v>204</v>
      </c>
      <c r="G470" s="1" t="s">
        <v>1696</v>
      </c>
      <c r="H470" s="32" t="e">
        <f>IF(db[[#This Row],[NB NOTA_C]]="","",COUNTIF([1]!B_MSK[concat],db[[#This Row],[NB NOTA_C]]))</f>
        <v>#REF!</v>
      </c>
      <c r="I470" s="6" t="s">
        <v>1707</v>
      </c>
      <c r="J470" s="1" t="s">
        <v>1796</v>
      </c>
      <c r="K470" s="1" t="s">
        <v>2999</v>
      </c>
      <c r="N470" s="3"/>
      <c r="O470" s="1">
        <v>4</v>
      </c>
    </row>
    <row r="471" spans="1:15" ht="16.5" customHeight="1" x14ac:dyDescent="0.25">
      <c r="A471" s="16" t="str">
        <f>LOWER(SUBSTITUTE(SUBSTITUTE(SUBSTITUTE(SUBSTITUTE(SUBSTITUTE(SUBSTITUTE(db[[#This Row],[NB BM]]," ",),".",""),"-",""),"(",""),")",""),"/",""))</f>
        <v>pwjkcp102</v>
      </c>
      <c r="B471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71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71" s="17" t="s">
        <v>4102</v>
      </c>
      <c r="E471" s="21" t="s">
        <v>4096</v>
      </c>
      <c r="F471" s="58" t="s">
        <v>4103</v>
      </c>
      <c r="G471" s="1" t="s">
        <v>1696</v>
      </c>
      <c r="H471" s="33" t="e">
        <f>IF(db[[#This Row],[NB NOTA_C]]="","",COUNTIF([1]!B_MSK[concat],db[[#This Row],[NB NOTA_C]]))</f>
        <v>#REF!</v>
      </c>
      <c r="I471" s="18" t="s">
        <v>1707</v>
      </c>
      <c r="J471" s="16" t="s">
        <v>1875</v>
      </c>
      <c r="K471" s="17" t="s">
        <v>2999</v>
      </c>
      <c r="L471" s="16"/>
      <c r="M471" s="16"/>
      <c r="N471" s="16"/>
      <c r="O471" s="1">
        <v>4</v>
      </c>
    </row>
    <row r="472" spans="1:15" ht="16.5" customHeight="1" x14ac:dyDescent="0.25">
      <c r="A472" s="1" t="str">
        <f>LOWER(SUBSTITUTE(SUBSTITUTE(SUBSTITUTE(SUBSTITUTE(SUBSTITUTE(SUBSTITUTE(db[[#This Row],[NB BM]]," ",),".",""),"-",""),"(",""),")",""),"/",""))</f>
        <v>pwjkcp103</v>
      </c>
      <c r="B472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72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72" s="1" t="s">
        <v>205</v>
      </c>
      <c r="E472" s="4" t="s">
        <v>206</v>
      </c>
      <c r="F472" s="58" t="s">
        <v>207</v>
      </c>
      <c r="G472" s="1" t="s">
        <v>1696</v>
      </c>
      <c r="H472" s="32" t="e">
        <f>IF(db[[#This Row],[NB NOTA_C]]="","",COUNTIF([1]!B_MSK[concat],db[[#This Row],[NB NOTA_C]]))</f>
        <v>#REF!</v>
      </c>
      <c r="I472" s="6" t="s">
        <v>1707</v>
      </c>
      <c r="J472" s="1" t="s">
        <v>1737</v>
      </c>
      <c r="K472" s="1" t="s">
        <v>2999</v>
      </c>
      <c r="N472" s="3"/>
      <c r="O472" s="1">
        <v>4</v>
      </c>
    </row>
    <row r="473" spans="1:15" ht="16.5" customHeight="1" x14ac:dyDescent="0.25">
      <c r="A473" s="43" t="str">
        <f>LOWER(SUBSTITUTE(SUBSTITUTE(SUBSTITUTE(SUBSTITUTE(SUBSTITUTE(SUBSTITUTE(db[[#This Row],[NB BM]]," ",),".",""),"-",""),"(",""),")",""),"/",""))</f>
        <v>pwjkcp104</v>
      </c>
      <c r="B473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73" s="43" t="str">
        <f>LOWER(SUBSTITUTE(SUBSTITUTE(SUBSTITUTE(SUBSTITUTE(SUBSTITUTE(SUBSTITUTE(SUBSTITUTE(SUBSTITUTE(SUBSTITUTE(db[[#This Row],[NB PAJAK]]," ",""),"-",""),"(",""),")",""),".",""),",",""),"/",""),"""",""),"+",""))</f>
        <v>pensilwarnajoykocp10412w</v>
      </c>
      <c r="D473" s="43" t="s">
        <v>208</v>
      </c>
      <c r="E473" s="43" t="s">
        <v>209</v>
      </c>
      <c r="F473" s="2" t="s">
        <v>4099</v>
      </c>
      <c r="G473" s="43" t="s">
        <v>1696</v>
      </c>
      <c r="H473" s="44" t="e">
        <f>IF(db[[#This Row],[NB NOTA_C]]="","",COUNTIF([1]!B_MSK[concat],db[[#This Row],[NB NOTA_C]]))</f>
        <v>#REF!</v>
      </c>
      <c r="I473" s="45" t="s">
        <v>1707</v>
      </c>
      <c r="J473" s="43" t="s">
        <v>1796</v>
      </c>
      <c r="K473" s="43" t="s">
        <v>2999</v>
      </c>
      <c r="L473" s="43"/>
      <c r="M473" s="43"/>
      <c r="N473" s="46"/>
      <c r="O473" s="1">
        <v>4</v>
      </c>
    </row>
    <row r="474" spans="1:15" ht="16.5" customHeight="1" x14ac:dyDescent="0.25">
      <c r="A474" s="1" t="str">
        <f>LOWER(SUBSTITUTE(SUBSTITUTE(SUBSTITUTE(SUBSTITUTE(SUBSTITUTE(SUBSTITUTE(db[[#This Row],[NB BM]]," ",),".",""),"-",""),"(",""),")",""),"/",""))</f>
        <v>pwjkcp107</v>
      </c>
      <c r="B474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74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74" s="1" t="s">
        <v>210</v>
      </c>
      <c r="E474" s="4" t="s">
        <v>211</v>
      </c>
      <c r="F474" s="58" t="s">
        <v>212</v>
      </c>
      <c r="G474" s="1" t="s">
        <v>1696</v>
      </c>
      <c r="H474" s="32" t="e">
        <f>IF(db[[#This Row],[NB NOTA_C]]="","",COUNTIF([1]!B_MSK[concat],db[[#This Row],[NB NOTA_C]]))</f>
        <v>#REF!</v>
      </c>
      <c r="I474" s="6" t="s">
        <v>1707</v>
      </c>
      <c r="J474" s="1" t="s">
        <v>1890</v>
      </c>
      <c r="K474" s="1" t="s">
        <v>2999</v>
      </c>
      <c r="N474" s="3"/>
      <c r="O474" s="1">
        <v>4</v>
      </c>
    </row>
    <row r="475" spans="1:15" ht="16.5" customHeight="1" x14ac:dyDescent="0.25">
      <c r="A475" s="1" t="str">
        <f>LOWER(SUBSTITUTE(SUBSTITUTE(SUBSTITUTE(SUBSTITUTE(SUBSTITUTE(SUBSTITUTE(db[[#This Row],[NB BM]]," ",),".",""),"-",""),"(",""),")",""),"/",""))</f>
        <v>pwjk12wcp12pbpanjang</v>
      </c>
      <c r="B475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75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75" s="1" t="s">
        <v>213</v>
      </c>
      <c r="E475" s="4" t="s">
        <v>214</v>
      </c>
      <c r="F475" s="58" t="s">
        <v>2284</v>
      </c>
      <c r="G475" s="1" t="s">
        <v>1696</v>
      </c>
      <c r="H475" s="32" t="e">
        <f>IF(db[[#This Row],[NB NOTA_C]]="","",COUNTIF([1]!B_MSK[concat],db[[#This Row],[NB NOTA_C]]))</f>
        <v>#REF!</v>
      </c>
      <c r="I475" s="6" t="s">
        <v>1707</v>
      </c>
      <c r="J475" s="1" t="s">
        <v>1737</v>
      </c>
      <c r="K475" s="1" t="s">
        <v>2999</v>
      </c>
      <c r="N475" s="3"/>
      <c r="O475" s="1">
        <v>4</v>
      </c>
    </row>
    <row r="476" spans="1:15" ht="16.5" customHeight="1" x14ac:dyDescent="0.25">
      <c r="A476" s="3" t="str">
        <f>LOWER(SUBSTITUTE(SUBSTITUTE(SUBSTITUTE(SUBSTITUTE(SUBSTITUTE(SUBSTITUTE(db[[#This Row],[NB BM]]," ",),".",""),"-",""),"(",""),")",""),"/",""))</f>
        <v>pwjk12wcp12tcpanjang</v>
      </c>
      <c r="B476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76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76" s="1" t="s">
        <v>3425</v>
      </c>
      <c r="E476" s="4" t="s">
        <v>3423</v>
      </c>
      <c r="F476" s="58" t="s">
        <v>3421</v>
      </c>
      <c r="G476" s="1" t="s">
        <v>1696</v>
      </c>
      <c r="H476" s="32" t="e">
        <f>IF(db[[#This Row],[NB NOTA_C]]="","",COUNTIF([1]!B_MSK[concat],db[[#This Row],[NB NOTA_C]]))</f>
        <v>#REF!</v>
      </c>
      <c r="I476" s="7" t="s">
        <v>1707</v>
      </c>
      <c r="J476" s="3" t="s">
        <v>3427</v>
      </c>
      <c r="K476" s="1" t="s">
        <v>2999</v>
      </c>
      <c r="L476" s="3"/>
      <c r="M476" s="3"/>
      <c r="N476" s="3"/>
      <c r="O476" s="1">
        <v>4</v>
      </c>
    </row>
    <row r="477" spans="1:15" ht="16.5" customHeight="1" x14ac:dyDescent="0.25">
      <c r="A477" s="1" t="str">
        <f>LOWER(SUBSTITUTE(SUBSTITUTE(SUBSTITUTE(SUBSTITUTE(SUBSTITUTE(SUBSTITUTE(db[[#This Row],[NB BM]]," ",),".",""),"-",""),"(",""),")",""),"/",""))</f>
        <v>pwjk24wcp24pbpanjang</v>
      </c>
      <c r="B477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77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77" s="1" t="s">
        <v>215</v>
      </c>
      <c r="E477" s="4" t="s">
        <v>216</v>
      </c>
      <c r="F477" s="58" t="s">
        <v>2664</v>
      </c>
      <c r="G477" s="1" t="s">
        <v>1696</v>
      </c>
      <c r="H477" s="32" t="e">
        <f>IF(db[[#This Row],[NB NOTA_C]]="","",COUNTIF([1]!B_MSK[concat],db[[#This Row],[NB NOTA_C]]))</f>
        <v>#REF!</v>
      </c>
      <c r="I477" s="6" t="s">
        <v>1707</v>
      </c>
      <c r="J477" s="1" t="s">
        <v>1796</v>
      </c>
      <c r="K477" s="1" t="s">
        <v>2999</v>
      </c>
      <c r="N477" s="3"/>
      <c r="O477" s="1">
        <v>4</v>
      </c>
    </row>
    <row r="478" spans="1:15" ht="16.5" customHeight="1" x14ac:dyDescent="0.25">
      <c r="A478" s="3" t="str">
        <f>LOWER(SUBSTITUTE(SUBSTITUTE(SUBSTITUTE(SUBSTITUTE(SUBSTITUTE(SUBSTITUTE(db[[#This Row],[NB BM]]," ",),".",""),"-",""),"(",""),")",""),"/",""))</f>
        <v>pwjk24wcp24tcpanjang</v>
      </c>
      <c r="B478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78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78" s="1" t="s">
        <v>3426</v>
      </c>
      <c r="E478" s="4" t="s">
        <v>3424</v>
      </c>
      <c r="F478" s="2" t="s">
        <v>3422</v>
      </c>
      <c r="G478" s="1" t="s">
        <v>1696</v>
      </c>
      <c r="H478" s="32" t="e">
        <f>IF(db[[#This Row],[NB NOTA_C]]="","",COUNTIF([1]!B_MSK[concat],db[[#This Row],[NB NOTA_C]]))</f>
        <v>#REF!</v>
      </c>
      <c r="I478" s="7" t="s">
        <v>1707</v>
      </c>
      <c r="J478" s="3" t="s">
        <v>1796</v>
      </c>
      <c r="K478" s="1" t="s">
        <v>2999</v>
      </c>
      <c r="L478" s="3"/>
      <c r="M478" s="3"/>
      <c r="N478" s="3"/>
      <c r="O478" s="1">
        <v>4</v>
      </c>
    </row>
    <row r="479" spans="1:15" ht="16.5" customHeight="1" x14ac:dyDescent="0.25">
      <c r="A479" s="1" t="str">
        <f>LOWER(SUBSTITUTE(SUBSTITUTE(SUBSTITUTE(SUBSTITUTE(SUBSTITUTE(SUBSTITUTE(db[[#This Row],[NB BM]]," ",),".",""),"-",""),"(",""),")",""),"/",""))</f>
        <v>pwjk36wcp36pbpanjang</v>
      </c>
      <c r="B479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79" s="1" t="s">
        <v>217</v>
      </c>
      <c r="E479" s="4" t="s">
        <v>218</v>
      </c>
      <c r="F479" s="2" t="s">
        <v>4482</v>
      </c>
      <c r="G479" s="1" t="s">
        <v>1696</v>
      </c>
      <c r="H479" s="32" t="e">
        <f>IF(db[[#This Row],[NB NOTA_C]]="","",COUNTIF([1]!B_MSK[concat],db[[#This Row],[NB NOTA_C]]))</f>
        <v>#REF!</v>
      </c>
      <c r="I479" s="6" t="s">
        <v>1707</v>
      </c>
      <c r="J479" s="1" t="s">
        <v>1871</v>
      </c>
      <c r="K479" s="1" t="s">
        <v>2999</v>
      </c>
      <c r="N479" s="3"/>
      <c r="O479" s="1">
        <v>4</v>
      </c>
    </row>
    <row r="480" spans="1:15" ht="16.5" customHeight="1" x14ac:dyDescent="0.25">
      <c r="A480" s="1" t="str">
        <f>LOWER(SUBSTITUTE(SUBSTITUTE(SUBSTITUTE(SUBSTITUTE(SUBSTITUTE(SUBSTITUTE(db[[#This Row],[NB BM]]," ",),".",""),"-",""),"(",""),")",""),"/",""))</f>
        <v>pwjk12wcps12pendek</v>
      </c>
      <c r="B480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80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80" s="1" t="s">
        <v>219</v>
      </c>
      <c r="E480" s="4" t="s">
        <v>220</v>
      </c>
      <c r="F480" s="58" t="s">
        <v>221</v>
      </c>
      <c r="G480" s="1" t="s">
        <v>1696</v>
      </c>
      <c r="H480" s="32" t="e">
        <f>IF(db[[#This Row],[NB NOTA_C]]="","",COUNTIF([1]!B_MSK[concat],db[[#This Row],[NB NOTA_C]]))</f>
        <v>#REF!</v>
      </c>
      <c r="I480" s="6" t="s">
        <v>1707</v>
      </c>
      <c r="J480" s="1" t="s">
        <v>1890</v>
      </c>
      <c r="K480" s="1" t="s">
        <v>2999</v>
      </c>
      <c r="N480" s="3"/>
      <c r="O480" s="1">
        <v>4</v>
      </c>
    </row>
    <row r="481" spans="1:15" ht="16.5" customHeight="1" x14ac:dyDescent="0.25">
      <c r="A481" s="3" t="str">
        <f>LOWER(SUBSTITUTE(SUBSTITUTE(SUBSTITUTE(SUBSTITUTE(SUBSTITUTE(SUBSTITUTE(db[[#This Row],[NB BM]]," ",),".",""),"-",""),"(",""),")",""),"/",""))</f>
        <v>pwjk24wcps24pendek</v>
      </c>
      <c r="B481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81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81" s="1" t="s">
        <v>3445</v>
      </c>
      <c r="E481" s="4" t="s">
        <v>3415</v>
      </c>
      <c r="F481" s="58" t="s">
        <v>3414</v>
      </c>
      <c r="G481" s="1" t="s">
        <v>1696</v>
      </c>
      <c r="H481" s="32" t="e">
        <f>IF(db[[#This Row],[NB NOTA_C]]="","",COUNTIF([1]!B_MSK[concat],db[[#This Row],[NB NOTA_C]]))</f>
        <v>#REF!</v>
      </c>
      <c r="I481" s="7" t="s">
        <v>1707</v>
      </c>
      <c r="J481" s="3" t="s">
        <v>3427</v>
      </c>
      <c r="K481" s="1" t="s">
        <v>2999</v>
      </c>
      <c r="L481" s="3"/>
      <c r="M481" s="3"/>
      <c r="N481" s="3"/>
      <c r="O481" s="1">
        <v>4</v>
      </c>
    </row>
    <row r="482" spans="1:15" ht="16.5" customHeight="1" x14ac:dyDescent="0.25">
      <c r="A482" s="1" t="str">
        <f>LOWER(SUBSTITUTE(SUBSTITUTE(SUBSTITUTE(SUBSTITUTE(SUBSTITUTE(SUBSTITUTE(db[[#This Row],[NB BM]]," ",),".",""),"-",""),"(",""),")",""),"/",""))</f>
        <v>binderkomputerjksc1301</v>
      </c>
      <c r="B482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82" s="1" t="str">
        <f>LOWER(SUBSTITUTE(SUBSTITUTE(SUBSTITUTE(SUBSTITUTE(SUBSTITUTE(SUBSTITUTE(SUBSTITUTE(SUBSTITUTE(SUBSTITUTE(db[[#This Row],[NB PAJAK]]," ",""),"-",""),"(",""),")",""),".",""),",",""),"/",""),"""",""),"+",""))</f>
        <v/>
      </c>
      <c r="D482" s="1" t="s">
        <v>222</v>
      </c>
      <c r="E482" s="4" t="s">
        <v>223</v>
      </c>
      <c r="F482" s="2"/>
      <c r="G482" s="1" t="s">
        <v>1696</v>
      </c>
      <c r="H482" s="32" t="e">
        <f>IF(db[[#This Row],[NB NOTA_C]]="","",COUNTIF([1]!B_MSK[concat],db[[#This Row],[NB NOTA_C]]))</f>
        <v>#REF!</v>
      </c>
      <c r="I482" s="6" t="s">
        <v>1707</v>
      </c>
      <c r="J482" s="1" t="s">
        <v>1771</v>
      </c>
      <c r="K482" s="1" t="s">
        <v>2991</v>
      </c>
      <c r="N482" s="3"/>
      <c r="O482" s="1">
        <v>4</v>
      </c>
    </row>
    <row r="483" spans="1:15" ht="16.5" customHeight="1" x14ac:dyDescent="0.25">
      <c r="A483" s="3" t="str">
        <f>LOWER(SUBSTITUTE(SUBSTITUTE(SUBSTITUTE(SUBSTITUTE(SUBSTITUTE(SUBSTITUTE(db[[#This Row],[NB BM]]," ",),".",""),"-",""),"(",""),")",""),"/",""))</f>
        <v>tipeexkertasmt737a</v>
      </c>
      <c r="B483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483" s="3" t="str">
        <f>LOWER(SUBSTITUTE(SUBSTITUTE(SUBSTITUTE(SUBSTITUTE(SUBSTITUTE(SUBSTITUTE(SUBSTITUTE(SUBSTITUTE(SUBSTITUTE(db[[#This Row],[NB PAJAK]]," ",""),"-",""),"(",""),")",""),".",""),",",""),"/",""),"""",""),"+",""))</f>
        <v/>
      </c>
      <c r="D483" s="1" t="s">
        <v>2618</v>
      </c>
      <c r="E483" s="4" t="s">
        <v>2611</v>
      </c>
      <c r="F483" s="2"/>
      <c r="H483" s="32" t="e">
        <f>IF(db[[#This Row],[NB NOTA_C]]="","",COUNTIF([1]!B_MSK[concat],db[[#This Row],[NB NOTA_C]]))</f>
        <v>#REF!</v>
      </c>
      <c r="I483" s="7" t="s">
        <v>1713</v>
      </c>
      <c r="J483" s="3" t="s">
        <v>1791</v>
      </c>
      <c r="K483" s="1" t="s">
        <v>3005</v>
      </c>
      <c r="N483" s="3"/>
      <c r="O483" s="1">
        <v>4</v>
      </c>
    </row>
    <row r="484" spans="1:15" ht="16.5" customHeight="1" x14ac:dyDescent="0.25">
      <c r="A484" s="3" t="str">
        <f>LOWER(SUBSTITUTE(SUBSTITUTE(SUBSTITUTE(SUBSTITUTE(SUBSTITUTE(SUBSTITUTE(db[[#This Row],[NB BM]]," ",),".",""),"-",""),"(",""),")",""),"/",""))</f>
        <v>tipeexkertasxdm6078</v>
      </c>
      <c r="B484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484" s="3" t="str">
        <f>LOWER(SUBSTITUTE(SUBSTITUTE(SUBSTITUTE(SUBSTITUTE(SUBSTITUTE(SUBSTITUTE(SUBSTITUTE(SUBSTITUTE(SUBSTITUTE(db[[#This Row],[NB PAJAK]]," ",""),"-",""),"(",""),")",""),".",""),",",""),"/",""),"""",""),"+",""))</f>
        <v/>
      </c>
      <c r="D484" s="1" t="s">
        <v>2613</v>
      </c>
      <c r="E484" s="4" t="s">
        <v>2606</v>
      </c>
      <c r="F484" s="2"/>
      <c r="H484" s="32" t="e">
        <f>IF(db[[#This Row],[NB NOTA_C]]="","",COUNTIF([1]!B_MSK[concat],db[[#This Row],[NB NOTA_C]]))</f>
        <v>#REF!</v>
      </c>
      <c r="I484" s="7" t="s">
        <v>1713</v>
      </c>
      <c r="J484" s="3" t="s">
        <v>2619</v>
      </c>
      <c r="K484" s="1" t="s">
        <v>3005</v>
      </c>
      <c r="N484" s="3"/>
      <c r="O484" s="1">
        <v>4</v>
      </c>
    </row>
    <row r="485" spans="1:15" ht="16.5" customHeight="1" x14ac:dyDescent="0.25">
      <c r="A485" s="3" t="str">
        <f>LOWER(SUBSTITUTE(SUBSTITUTE(SUBSTITUTE(SUBSTITUTE(SUBSTITUTE(SUBSTITUTE(db[[#This Row],[NB BM]]," ",),".",""),"-",""),"(",""),")",""),"/",""))</f>
        <v>tipeexkertasxdm6079</v>
      </c>
      <c r="B485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485" s="3" t="str">
        <f>LOWER(SUBSTITUTE(SUBSTITUTE(SUBSTITUTE(SUBSTITUTE(SUBSTITUTE(SUBSTITUTE(SUBSTITUTE(SUBSTITUTE(SUBSTITUTE(db[[#This Row],[NB PAJAK]]," ",""),"-",""),"(",""),")",""),".",""),",",""),"/",""),"""",""),"+",""))</f>
        <v/>
      </c>
      <c r="D485" s="1" t="s">
        <v>2614</v>
      </c>
      <c r="E485" s="4" t="s">
        <v>2607</v>
      </c>
      <c r="F485" s="58"/>
      <c r="H485" s="32" t="e">
        <f>IF(db[[#This Row],[NB NOTA_C]]="","",COUNTIF([1]!B_MSK[concat],db[[#This Row],[NB NOTA_C]]))</f>
        <v>#REF!</v>
      </c>
      <c r="I485" s="7" t="s">
        <v>1713</v>
      </c>
      <c r="J485" s="3" t="s">
        <v>2619</v>
      </c>
      <c r="K485" s="1" t="s">
        <v>3005</v>
      </c>
      <c r="N485" s="3"/>
      <c r="O485" s="1">
        <v>4</v>
      </c>
    </row>
    <row r="486" spans="1:15" ht="16.5" customHeight="1" x14ac:dyDescent="0.25">
      <c r="A486" s="3" t="str">
        <f>LOWER(SUBSTITUTE(SUBSTITUTE(SUBSTITUTE(SUBSTITUTE(SUBSTITUTE(SUBSTITUTE(db[[#This Row],[NB BM]]," ",),".",""),"-",""),"(",""),")",""),"/",""))</f>
        <v>tipeexkertasxdm6145</v>
      </c>
      <c r="B486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486" s="3" t="str">
        <f>LOWER(SUBSTITUTE(SUBSTITUTE(SUBSTITUTE(SUBSTITUTE(SUBSTITUTE(SUBSTITUTE(SUBSTITUTE(SUBSTITUTE(SUBSTITUTE(db[[#This Row],[NB PAJAK]]," ",""),"-",""),"(",""),")",""),".",""),",",""),"/",""),"""",""),"+",""))</f>
        <v/>
      </c>
      <c r="D486" s="1" t="s">
        <v>2615</v>
      </c>
      <c r="E486" s="4" t="s">
        <v>2608</v>
      </c>
      <c r="F486" s="2"/>
      <c r="H486" s="32" t="e">
        <f>IF(db[[#This Row],[NB NOTA_C]]="","",COUNTIF([1]!B_MSK[concat],db[[#This Row],[NB NOTA_C]]))</f>
        <v>#REF!</v>
      </c>
      <c r="I486" s="7" t="s">
        <v>1713</v>
      </c>
      <c r="J486" s="3" t="s">
        <v>2620</v>
      </c>
      <c r="K486" s="1" t="s">
        <v>3005</v>
      </c>
      <c r="N486" s="3"/>
      <c r="O486" s="1">
        <v>4</v>
      </c>
    </row>
    <row r="487" spans="1:15" ht="16.5" customHeight="1" x14ac:dyDescent="0.25">
      <c r="A487" s="3" t="str">
        <f>LOWER(SUBSTITUTE(SUBSTITUTE(SUBSTITUTE(SUBSTITUTE(SUBSTITUTE(SUBSTITUTE(db[[#This Row],[NB BM]]," ",),".",""),"-",""),"(",""),")",""),"/",""))</f>
        <v>tipeexkertasxdm8005</v>
      </c>
      <c r="B487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487" s="3" t="str">
        <f>LOWER(SUBSTITUTE(SUBSTITUTE(SUBSTITUTE(SUBSTITUTE(SUBSTITUTE(SUBSTITUTE(SUBSTITUTE(SUBSTITUTE(SUBSTITUTE(db[[#This Row],[NB PAJAK]]," ",""),"-",""),"(",""),")",""),".",""),",",""),"/",""),"""",""),"+",""))</f>
        <v/>
      </c>
      <c r="D487" s="1" t="s">
        <v>2616</v>
      </c>
      <c r="E487" s="4" t="s">
        <v>2609</v>
      </c>
      <c r="F487" s="58"/>
      <c r="H487" s="32" t="e">
        <f>IF(db[[#This Row],[NB NOTA_C]]="","",COUNTIF([1]!B_MSK[concat],db[[#This Row],[NB NOTA_C]]))</f>
        <v>#REF!</v>
      </c>
      <c r="I487" s="7" t="s">
        <v>1713</v>
      </c>
      <c r="J487" s="3" t="s">
        <v>2620</v>
      </c>
      <c r="K487" s="1" t="s">
        <v>3005</v>
      </c>
      <c r="N487" s="3"/>
      <c r="O487" s="1">
        <v>4</v>
      </c>
    </row>
    <row r="488" spans="1:15" ht="16.5" customHeight="1" x14ac:dyDescent="0.25">
      <c r="A488" s="3" t="str">
        <f>LOWER(SUBSTITUTE(SUBSTITUTE(SUBSTITUTE(SUBSTITUTE(SUBSTITUTE(SUBSTITUTE(db[[#This Row],[NB BM]]," ",),".",""),"-",""),"(",""),")",""),"/",""))</f>
        <v>tipeexkertasxdm8007</v>
      </c>
      <c r="B488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488" s="3" t="str">
        <f>LOWER(SUBSTITUTE(SUBSTITUTE(SUBSTITUTE(SUBSTITUTE(SUBSTITUTE(SUBSTITUTE(SUBSTITUTE(SUBSTITUTE(SUBSTITUTE(db[[#This Row],[NB PAJAK]]," ",""),"-",""),"(",""),")",""),".",""),",",""),"/",""),"""",""),"+",""))</f>
        <v/>
      </c>
      <c r="D488" s="1" t="s">
        <v>2617</v>
      </c>
      <c r="E488" s="4" t="s">
        <v>2610</v>
      </c>
      <c r="F488" s="58"/>
      <c r="H488" s="32" t="e">
        <f>IF(db[[#This Row],[NB NOTA_C]]="","",COUNTIF([1]!B_MSK[concat],db[[#This Row],[NB NOTA_C]]))</f>
        <v>#REF!</v>
      </c>
      <c r="I488" s="7" t="s">
        <v>1713</v>
      </c>
      <c r="J488" s="3" t="s">
        <v>2620</v>
      </c>
      <c r="K488" s="1" t="s">
        <v>3005</v>
      </c>
      <c r="N488" s="3"/>
      <c r="O488" s="1">
        <v>4</v>
      </c>
    </row>
    <row r="489" spans="1:15" ht="16.5" customHeight="1" x14ac:dyDescent="0.25">
      <c r="A489" s="1" t="str">
        <f>LOWER(SUBSTITUTE(SUBSTITUTE(SUBSTITUTE(SUBSTITUTE(SUBSTITUTE(SUBSTITUTE(db[[#This Row],[NB BM]]," ",),".",""),"-",""),"(",""),")",""),"/",""))</f>
        <v>tipeexjkcfp231</v>
      </c>
      <c r="B489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489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489" s="1" t="s">
        <v>224</v>
      </c>
      <c r="E489" s="4" t="s">
        <v>225</v>
      </c>
      <c r="F489" s="2" t="s">
        <v>2681</v>
      </c>
      <c r="G489" s="1" t="s">
        <v>1696</v>
      </c>
      <c r="H489" s="32" t="e">
        <f>IF(db[[#This Row],[NB NOTA_C]]="","",COUNTIF([1]!B_MSK[concat],db[[#This Row],[NB NOTA_C]]))</f>
        <v>#REF!</v>
      </c>
      <c r="I489" s="6" t="s">
        <v>1707</v>
      </c>
      <c r="J489" s="1" t="s">
        <v>1791</v>
      </c>
      <c r="K489" s="1" t="s">
        <v>3005</v>
      </c>
      <c r="N489" s="3"/>
      <c r="O489" s="1">
        <v>4</v>
      </c>
    </row>
    <row r="490" spans="1:15" ht="16.5" customHeight="1" x14ac:dyDescent="0.25">
      <c r="A490" s="3" t="str">
        <f>LOWER(SUBSTITUTE(SUBSTITUTE(SUBSTITUTE(SUBSTITUTE(SUBSTITUTE(SUBSTITUTE(db[[#This Row],[NB BM]]," ",),".",""),"-",""),"(",""),")",""),"/",""))</f>
        <v>tipeexjkcfp235</v>
      </c>
      <c r="B490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490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490" s="1" t="s">
        <v>1647</v>
      </c>
      <c r="E490" s="4" t="s">
        <v>1646</v>
      </c>
      <c r="F490" s="2" t="s">
        <v>2239</v>
      </c>
      <c r="G490" s="1" t="s">
        <v>1696</v>
      </c>
      <c r="H490" s="32" t="e">
        <f>IF(db[[#This Row],[NB NOTA_C]]="","",COUNTIF([1]!B_MSK[concat],db[[#This Row],[NB NOTA_C]]))</f>
        <v>#REF!</v>
      </c>
      <c r="I490" s="6" t="s">
        <v>1707</v>
      </c>
      <c r="J490" s="1" t="s">
        <v>1799</v>
      </c>
      <c r="K490" s="1" t="s">
        <v>3005</v>
      </c>
      <c r="N490" s="3"/>
      <c r="O490" s="1">
        <v>4</v>
      </c>
    </row>
    <row r="491" spans="1:15" ht="16.5" customHeight="1" x14ac:dyDescent="0.25">
      <c r="A491" s="1" t="str">
        <f>LOWER(SUBSTITUTE(SUBSTITUTE(SUBSTITUTE(SUBSTITUTE(SUBSTITUTE(SUBSTITUTE(db[[#This Row],[NB BM]]," ",),".",""),"-",""),"(",""),")",""),"/",""))</f>
        <v>tipeexjkcfs203a</v>
      </c>
      <c r="B491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491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491" s="1" t="s">
        <v>226</v>
      </c>
      <c r="E491" s="4" t="s">
        <v>227</v>
      </c>
      <c r="F491" s="58" t="s">
        <v>3877</v>
      </c>
      <c r="G491" s="1" t="s">
        <v>1696</v>
      </c>
      <c r="H491" s="32" t="e">
        <f>IF(db[[#This Row],[NB NOTA_C]]="","",COUNTIF([1]!B_MSK[concat],db[[#This Row],[NB NOTA_C]]))</f>
        <v>#REF!</v>
      </c>
      <c r="I491" s="6" t="s">
        <v>1707</v>
      </c>
      <c r="J491" s="1" t="s">
        <v>1791</v>
      </c>
      <c r="K491" s="1" t="s">
        <v>3005</v>
      </c>
      <c r="N491" s="3"/>
      <c r="O491" s="1">
        <v>4</v>
      </c>
    </row>
    <row r="492" spans="1:15" ht="16.5" customHeight="1" x14ac:dyDescent="0.25">
      <c r="A492" s="3" t="str">
        <f>LOWER(SUBSTITUTE(SUBSTITUTE(SUBSTITUTE(SUBSTITUTE(SUBSTITUTE(SUBSTITUTE(db[[#This Row],[NB BM]]," ",),".",""),"-",""),"(",""),")",""),"/",""))</f>
        <v>tipeexjkcf205pt</v>
      </c>
      <c r="B492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492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492" s="1" t="s">
        <v>2335</v>
      </c>
      <c r="E492" s="4" t="s">
        <v>2255</v>
      </c>
      <c r="F492" s="58" t="s">
        <v>2257</v>
      </c>
      <c r="G492" s="1" t="s">
        <v>1696</v>
      </c>
      <c r="H492" s="32" t="e">
        <f>IF(db[[#This Row],[NB NOTA_C]]="","",COUNTIF([1]!B_MSK[concat],db[[#This Row],[NB NOTA_C]]))</f>
        <v>#REF!</v>
      </c>
      <c r="I492" s="7" t="s">
        <v>1707</v>
      </c>
      <c r="J492" s="3" t="s">
        <v>1791</v>
      </c>
      <c r="K492" s="1" t="s">
        <v>3005</v>
      </c>
      <c r="N492" s="3"/>
      <c r="O492" s="1">
        <v>4</v>
      </c>
    </row>
    <row r="493" spans="1:15" ht="16.5" customHeight="1" x14ac:dyDescent="0.25">
      <c r="A493" s="1" t="str">
        <f>LOWER(SUBSTITUTE(SUBSTITUTE(SUBSTITUTE(SUBSTITUTE(SUBSTITUTE(SUBSTITUTE(db[[#This Row],[NB BM]]," ",),".",""),"-",""),"(",""),")",""),"/",""))</f>
        <v>tipeexjkcfs209</v>
      </c>
      <c r="B493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493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493" s="1" t="s">
        <v>228</v>
      </c>
      <c r="E493" s="4" t="s">
        <v>229</v>
      </c>
      <c r="F493" s="2" t="s">
        <v>230</v>
      </c>
      <c r="G493" s="1" t="s">
        <v>1696</v>
      </c>
      <c r="H493" s="32" t="e">
        <f>IF(db[[#This Row],[NB NOTA_C]]="","",COUNTIF([1]!B_MSK[concat],db[[#This Row],[NB NOTA_C]]))</f>
        <v>#REF!</v>
      </c>
      <c r="I493" s="6" t="s">
        <v>1707</v>
      </c>
      <c r="J493" s="1" t="s">
        <v>1809</v>
      </c>
      <c r="K493" s="1" t="s">
        <v>3005</v>
      </c>
      <c r="N493" s="3"/>
      <c r="O493" s="1">
        <v>4</v>
      </c>
    </row>
    <row r="494" spans="1:15" ht="16.5" customHeight="1" x14ac:dyDescent="0.25">
      <c r="A494" s="1" t="str">
        <f>LOWER(SUBSTITUTE(SUBSTITUTE(SUBSTITUTE(SUBSTITUTE(SUBSTITUTE(SUBSTITUTE(db[[#This Row],[NB BM]]," ",),".",""),"-",""),"(",""),")",""),"/",""))</f>
        <v>tipeexjkcfs209a</v>
      </c>
      <c r="B494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494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494" s="1" t="s">
        <v>4673</v>
      </c>
      <c r="E494" s="4" t="s">
        <v>4671</v>
      </c>
      <c r="F494" s="2" t="s">
        <v>4672</v>
      </c>
      <c r="G494" s="1" t="s">
        <v>1696</v>
      </c>
      <c r="H494" s="32" t="e">
        <f>IF(db[[#This Row],[NB NOTA_C]]="","",COUNTIF([1]!B_MSK[concat],db[[#This Row],[NB NOTA_C]]))</f>
        <v>#REF!</v>
      </c>
      <c r="I494" s="6" t="s">
        <v>1707</v>
      </c>
      <c r="J494" s="1" t="s">
        <v>1809</v>
      </c>
      <c r="K494" s="1" t="s">
        <v>3005</v>
      </c>
      <c r="N494" s="3"/>
      <c r="O494" s="1">
        <v>4</v>
      </c>
    </row>
    <row r="495" spans="1:15" ht="16.5" customHeight="1" x14ac:dyDescent="0.25">
      <c r="A495" s="3" t="str">
        <f>LOWER(SUBSTITUTE(SUBSTITUTE(SUBSTITUTE(SUBSTITUTE(SUBSTITUTE(SUBSTITUTE(db[[#This Row],[NB BM]]," ",),".",""),"-",""),"(",""),")",""),"/",""))</f>
        <v>tipeexjkcfs209</v>
      </c>
      <c r="B495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495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495" s="1" t="s">
        <v>228</v>
      </c>
      <c r="E495" s="4" t="s">
        <v>2254</v>
      </c>
      <c r="F495" s="63" t="s">
        <v>230</v>
      </c>
      <c r="G495" s="1" t="s">
        <v>1696</v>
      </c>
      <c r="H495" s="32" t="e">
        <f>IF(db[[#This Row],[NB NOTA_C]]="","",COUNTIF([1]!B_MSK[concat],db[[#This Row],[NB NOTA_C]]))</f>
        <v>#REF!</v>
      </c>
      <c r="I495" s="7" t="s">
        <v>1707</v>
      </c>
      <c r="J495" s="3" t="s">
        <v>1809</v>
      </c>
      <c r="K495" s="1" t="s">
        <v>3005</v>
      </c>
      <c r="N495" s="3"/>
      <c r="O495" s="1">
        <v>4</v>
      </c>
    </row>
    <row r="496" spans="1:15" ht="16.5" customHeight="1" x14ac:dyDescent="0.25">
      <c r="A496" s="1" t="str">
        <f>LOWER(SUBSTITUTE(SUBSTITUTE(SUBSTITUTE(SUBSTITUTE(SUBSTITUTE(SUBSTITUTE(db[[#This Row],[NB BM]]," ",),".",""),"-",""),"(",""),")",""),"/",""))</f>
        <v>tipeexjkcfs221</v>
      </c>
      <c r="B496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496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496" s="1" t="s">
        <v>231</v>
      </c>
      <c r="E496" s="4" t="s">
        <v>2670</v>
      </c>
      <c r="F496" s="2" t="s">
        <v>2671</v>
      </c>
      <c r="G496" s="1" t="s">
        <v>1696</v>
      </c>
      <c r="H496" s="32" t="e">
        <f>IF(db[[#This Row],[NB NOTA_C]]="","",COUNTIF([1]!B_MSK[concat],db[[#This Row],[NB NOTA_C]]))</f>
        <v>#REF!</v>
      </c>
      <c r="I496" s="6" t="s">
        <v>1707</v>
      </c>
      <c r="J496" s="1" t="s">
        <v>1881</v>
      </c>
      <c r="K496" s="1" t="s">
        <v>3005</v>
      </c>
      <c r="N496" s="3"/>
      <c r="O496" s="1">
        <v>4</v>
      </c>
    </row>
    <row r="497" spans="1:15" ht="16.5" customHeight="1" x14ac:dyDescent="0.25">
      <c r="A497" s="1" t="str">
        <f>LOWER(SUBSTITUTE(SUBSTITUTE(SUBSTITUTE(SUBSTITUTE(SUBSTITUTE(SUBSTITUTE(db[[#This Row],[NB BM]]," ",),".",""),"-",""),"(",""),")",""),"/",""))</f>
        <v>tipeexjkcfs224</v>
      </c>
      <c r="B497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497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497" s="1" t="s">
        <v>232</v>
      </c>
      <c r="E497" s="4" t="s">
        <v>233</v>
      </c>
      <c r="F497" s="58" t="s">
        <v>2672</v>
      </c>
      <c r="G497" s="1" t="s">
        <v>1696</v>
      </c>
      <c r="H497" s="32" t="e">
        <f>IF(db[[#This Row],[NB NOTA_C]]="","",COUNTIF([1]!B_MSK[concat],db[[#This Row],[NB NOTA_C]]))</f>
        <v>#REF!</v>
      </c>
      <c r="I497" s="6" t="s">
        <v>1707</v>
      </c>
      <c r="J497" s="1" t="s">
        <v>1881</v>
      </c>
      <c r="K497" s="1" t="s">
        <v>3005</v>
      </c>
      <c r="N497" s="3"/>
      <c r="O497" s="1">
        <v>4</v>
      </c>
    </row>
    <row r="498" spans="1:15" ht="16.5" customHeight="1" x14ac:dyDescent="0.25">
      <c r="A498" s="1" t="str">
        <f>LOWER(SUBSTITUTE(SUBSTITUTE(SUBSTITUTE(SUBSTITUTE(SUBSTITUTE(SUBSTITUTE(db[[#This Row],[NB BM]]," ",),".",""),"-",""),"(",""),")",""),"/",""))</f>
        <v>tipeexjkcfs225</v>
      </c>
      <c r="B498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498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498" s="1" t="s">
        <v>234</v>
      </c>
      <c r="E498" s="4" t="s">
        <v>4493</v>
      </c>
      <c r="F498" s="58" t="s">
        <v>2673</v>
      </c>
      <c r="G498" s="1" t="s">
        <v>1696</v>
      </c>
      <c r="H498" s="32" t="e">
        <f>IF(db[[#This Row],[NB NOTA_C]]="","",COUNTIF([1]!B_MSK[concat],db[[#This Row],[NB NOTA_C]]))</f>
        <v>#REF!</v>
      </c>
      <c r="I498" s="6" t="s">
        <v>1707</v>
      </c>
      <c r="J498" s="1" t="s">
        <v>1809</v>
      </c>
      <c r="K498" s="1" t="s">
        <v>3005</v>
      </c>
      <c r="N498" s="3"/>
      <c r="O498" s="1">
        <v>4</v>
      </c>
    </row>
    <row r="499" spans="1:15" ht="16.5" customHeight="1" x14ac:dyDescent="0.25">
      <c r="A499" s="1" t="str">
        <f>LOWER(SUBSTITUTE(SUBSTITUTE(SUBSTITUTE(SUBSTITUTE(SUBSTITUTE(SUBSTITUTE(db[[#This Row],[NB BM]]," ",),".",""),"-",""),"(",""),")",""),"/",""))</f>
        <v>tipeexjk01</v>
      </c>
      <c r="B499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499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499" s="1" t="s">
        <v>235</v>
      </c>
      <c r="E499" s="4" t="s">
        <v>236</v>
      </c>
      <c r="F499" s="63" t="s">
        <v>237</v>
      </c>
      <c r="G499" s="1" t="s">
        <v>1696</v>
      </c>
      <c r="H499" s="32" t="e">
        <f>IF(db[[#This Row],[NB NOTA_C]]="","",COUNTIF([1]!B_MSK[concat],db[[#This Row],[NB NOTA_C]]))</f>
        <v>#REF!</v>
      </c>
      <c r="I499" s="6" t="s">
        <v>1707</v>
      </c>
      <c r="J499" s="1" t="s">
        <v>1791</v>
      </c>
      <c r="K499" s="1" t="s">
        <v>3005</v>
      </c>
      <c r="N499" s="3"/>
      <c r="O499" s="1">
        <v>4</v>
      </c>
    </row>
    <row r="500" spans="1:15" ht="16.5" customHeight="1" x14ac:dyDescent="0.25">
      <c r="A500" s="1" t="str">
        <f>LOWER(SUBSTITUTE(SUBSTITUTE(SUBSTITUTE(SUBSTITUTE(SUBSTITUTE(SUBSTITUTE(db[[#This Row],[NB BM]]," ",),".",""),"-",""),"(",""),")",""),"/",""))</f>
        <v>tipeexjk101</v>
      </c>
      <c r="B500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00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00" s="1" t="s">
        <v>238</v>
      </c>
      <c r="E500" s="4" t="s">
        <v>239</v>
      </c>
      <c r="F500" s="63" t="s">
        <v>240</v>
      </c>
      <c r="G500" s="1" t="s">
        <v>1696</v>
      </c>
      <c r="H500" s="32" t="e">
        <f>IF(db[[#This Row],[NB NOTA_C]]="","",COUNTIF([1]!B_MSK[concat],db[[#This Row],[NB NOTA_C]]))</f>
        <v>#REF!</v>
      </c>
      <c r="I500" s="6" t="s">
        <v>1707</v>
      </c>
      <c r="J500" s="1" t="s">
        <v>1791</v>
      </c>
      <c r="K500" s="1" t="s">
        <v>3005</v>
      </c>
      <c r="N500" s="3"/>
      <c r="O500" s="1">
        <v>4</v>
      </c>
    </row>
    <row r="501" spans="1:15" ht="16.5" customHeight="1" x14ac:dyDescent="0.25">
      <c r="A501" s="3" t="str">
        <f>LOWER(SUBSTITUTE(SUBSTITUTE(SUBSTITUTE(SUBSTITUTE(SUBSTITUTE(SUBSTITUTE(db[[#This Row],[NB BM]]," ",),".",""),"-",""),"(",""),")",""),"/",""))</f>
        <v>tipeexjk101a</v>
      </c>
      <c r="B501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01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501" s="1" t="s">
        <v>241</v>
      </c>
      <c r="E501" s="4" t="s">
        <v>242</v>
      </c>
      <c r="F501" s="58" t="s">
        <v>243</v>
      </c>
      <c r="G501" s="1" t="s">
        <v>1696</v>
      </c>
      <c r="H501" s="32" t="e">
        <f>IF(db[[#This Row],[NB NOTA_C]]="","",COUNTIF([1]!B_MSK[concat],db[[#This Row],[NB NOTA_C]]))</f>
        <v>#REF!</v>
      </c>
      <c r="I501" s="6" t="s">
        <v>1707</v>
      </c>
      <c r="J501" s="1" t="s">
        <v>1791</v>
      </c>
      <c r="K501" s="1" t="s">
        <v>3005</v>
      </c>
      <c r="N501" s="3"/>
      <c r="O501" s="1">
        <v>4</v>
      </c>
    </row>
    <row r="502" spans="1:15" ht="16.5" customHeight="1" x14ac:dyDescent="0.25">
      <c r="A502" s="3" t="str">
        <f>LOWER(SUBSTITUTE(SUBSTITUTE(SUBSTITUTE(SUBSTITUTE(SUBSTITUTE(SUBSTITUTE(db[[#This Row],[NB BM]]," ",),".",""),"-",""),"(",""),")",""),"/",""))</f>
        <v>tipeexkertas914760x5mmpeach</v>
      </c>
      <c r="B502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02" s="3" t="str">
        <f>LOWER(SUBSTITUTE(SUBSTITUTE(SUBSTITUTE(SUBSTITUTE(SUBSTITUTE(SUBSTITUTE(SUBSTITUTE(SUBSTITUTE(SUBSTITUTE(db[[#This Row],[NB PAJAK]]," ",""),"-",""),"(",""),")",""),".",""),",",""),"/",""),"""",""),"+",""))</f>
        <v/>
      </c>
      <c r="D502" s="1" t="s">
        <v>3306</v>
      </c>
      <c r="E502" s="4" t="s">
        <v>3305</v>
      </c>
      <c r="F502" s="2"/>
      <c r="H502" s="32" t="e">
        <f>IF(db[[#This Row],[NB NOTA_C]]="","",COUNTIF([1]!B_MSK[concat],db[[#This Row],[NB NOTA_C]]))</f>
        <v>#REF!</v>
      </c>
      <c r="I502" s="7" t="s">
        <v>3307</v>
      </c>
      <c r="J502" s="3" t="s">
        <v>1809</v>
      </c>
      <c r="K502" s="1" t="s">
        <v>3005</v>
      </c>
      <c r="L502" s="3"/>
      <c r="N502" s="3"/>
      <c r="O502" s="1">
        <v>4</v>
      </c>
    </row>
    <row r="503" spans="1:15" ht="16.5" customHeight="1" x14ac:dyDescent="0.25">
      <c r="A503" s="1" t="str">
        <f>LOWER(SUBSTITUTE(SUBSTITUTE(SUBSTITUTE(SUBSTITUTE(SUBSTITUTE(SUBSTITUTE(db[[#This Row],[NB BM]]," ",),".",""),"-",""),"(",""),")",""),"/",""))</f>
        <v>tipeexkertasjkct507</v>
      </c>
      <c r="B503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03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03" s="1" t="s">
        <v>244</v>
      </c>
      <c r="E503" s="4" t="s">
        <v>245</v>
      </c>
      <c r="F503" s="63" t="s">
        <v>246</v>
      </c>
      <c r="G503" s="1" t="s">
        <v>1696</v>
      </c>
      <c r="H503" s="32" t="e">
        <f>IF(db[[#This Row],[NB NOTA_C]]="","",COUNTIF([1]!B_MSK[concat],db[[#This Row],[NB NOTA_C]]))</f>
        <v>#REF!</v>
      </c>
      <c r="I503" s="6" t="s">
        <v>1707</v>
      </c>
      <c r="J503" s="1" t="s">
        <v>1746</v>
      </c>
      <c r="K503" s="1" t="s">
        <v>3005</v>
      </c>
      <c r="N503" s="3"/>
      <c r="O503" s="1">
        <v>4</v>
      </c>
    </row>
    <row r="504" spans="1:15" ht="16.5" customHeight="1" x14ac:dyDescent="0.25">
      <c r="A504" s="1" t="str">
        <f>LOWER(SUBSTITUTE(SUBSTITUTE(SUBSTITUTE(SUBSTITUTE(SUBSTITUTE(SUBSTITUTE(db[[#This Row],[NB BM]]," ",),".",""),"-",""),"(",""),")",""),"/",""))</f>
        <v>tipeexkertasjkct508</v>
      </c>
      <c r="B504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04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04" s="1" t="s">
        <v>247</v>
      </c>
      <c r="E504" s="4" t="s">
        <v>248</v>
      </c>
      <c r="F504" s="2" t="s">
        <v>4688</v>
      </c>
      <c r="G504" s="1" t="s">
        <v>1696</v>
      </c>
      <c r="H504" s="32" t="e">
        <f>IF(db[[#This Row],[NB NOTA_C]]="","",COUNTIF([1]!B_MSK[concat],db[[#This Row],[NB NOTA_C]]))</f>
        <v>#REF!</v>
      </c>
      <c r="I504" s="6" t="s">
        <v>1707</v>
      </c>
      <c r="J504" s="1" t="s">
        <v>1746</v>
      </c>
      <c r="K504" s="1" t="s">
        <v>3005</v>
      </c>
      <c r="N504" s="3"/>
      <c r="O504" s="1">
        <v>4</v>
      </c>
    </row>
    <row r="505" spans="1:15" ht="16.5" customHeight="1" x14ac:dyDescent="0.25">
      <c r="A505" s="3" t="str">
        <f>LOWER(SUBSTITUTE(SUBSTITUTE(SUBSTITUTE(SUBSTITUTE(SUBSTITUTE(SUBSTITUTE(db[[#This Row],[NB BM]]," ",),".",""),"-",""),"(",""),")",""),"/",""))</f>
        <v>tipeexkertasjkct509</v>
      </c>
      <c r="B505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05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05" s="1" t="s">
        <v>2336</v>
      </c>
      <c r="E505" s="4" t="s">
        <v>2256</v>
      </c>
      <c r="F505" s="58" t="s">
        <v>2258</v>
      </c>
      <c r="G505" s="1" t="s">
        <v>1696</v>
      </c>
      <c r="H505" s="32" t="e">
        <f>IF(db[[#This Row],[NB NOTA_C]]="","",COUNTIF([1]!B_MSK[concat],db[[#This Row],[NB NOTA_C]]))</f>
        <v>#REF!</v>
      </c>
      <c r="I505" s="7" t="s">
        <v>1707</v>
      </c>
      <c r="J505" s="3" t="s">
        <v>1746</v>
      </c>
      <c r="K505" s="1" t="s">
        <v>3005</v>
      </c>
      <c r="N505" s="3"/>
      <c r="O505" s="1">
        <v>4</v>
      </c>
    </row>
    <row r="506" spans="1:15" ht="16.5" customHeight="1" x14ac:dyDescent="0.25">
      <c r="A506" s="1" t="str">
        <f>LOWER(SUBSTITUTE(SUBSTITUTE(SUBSTITUTE(SUBSTITUTE(SUBSTITUTE(SUBSTITUTE(db[[#This Row],[NB BM]]," ",),".",""),"-",""),"(",""),")",""),"/",""))</f>
        <v>tipeexkertasjkct510a</v>
      </c>
      <c r="B506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06" s="1" t="str">
        <f>LOWER(SUBSTITUTE(SUBSTITUTE(SUBSTITUTE(SUBSTITUTE(SUBSTITUTE(SUBSTITUTE(SUBSTITUTE(SUBSTITUTE(SUBSTITUTE(db[[#This Row],[NB PAJAK]]," ",""),"-",""),"(",""),")",""),".",""),",",""),"/",""),"""",""),"+",""))</f>
        <v/>
      </c>
      <c r="D506" s="1" t="s">
        <v>249</v>
      </c>
      <c r="E506" s="4" t="s">
        <v>250</v>
      </c>
      <c r="F506" s="58"/>
      <c r="G506" s="1" t="s">
        <v>1696</v>
      </c>
      <c r="H506" s="32" t="e">
        <f>IF(db[[#This Row],[NB NOTA_C]]="","",COUNTIF([1]!B_MSK[concat],db[[#This Row],[NB NOTA_C]]))</f>
        <v>#REF!</v>
      </c>
      <c r="I506" s="6" t="s">
        <v>1707</v>
      </c>
      <c r="J506" s="1" t="s">
        <v>1798</v>
      </c>
      <c r="K506" s="1" t="s">
        <v>3005</v>
      </c>
      <c r="N506" s="3"/>
      <c r="O506" s="1">
        <v>4</v>
      </c>
    </row>
    <row r="507" spans="1:15" ht="16.5" customHeight="1" x14ac:dyDescent="0.25">
      <c r="A507" s="3" t="str">
        <f>LOWER(SUBSTITUTE(SUBSTITUTE(SUBSTITUTE(SUBSTITUTE(SUBSTITUTE(SUBSTITUTE(db[[#This Row],[NB BM]]," ",),".",""),"-",""),"(",""),")",""),"/",""))</f>
        <v>tipeexkertasjkct520</v>
      </c>
      <c r="B507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07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07" s="1" t="s">
        <v>3544</v>
      </c>
      <c r="E507" s="4" t="s">
        <v>3510</v>
      </c>
      <c r="F507" s="2" t="s">
        <v>3515</v>
      </c>
      <c r="G507" s="1" t="s">
        <v>1696</v>
      </c>
      <c r="H507" s="34" t="e">
        <f>IF(db[[#This Row],[NB NOTA_C]]="","",COUNTIF([1]!B_MSK[concat],db[[#This Row],[NB NOTA_C]]))</f>
        <v>#REF!</v>
      </c>
      <c r="I507" s="7" t="s">
        <v>1707</v>
      </c>
      <c r="J507" s="3" t="s">
        <v>2315</v>
      </c>
      <c r="K507" s="1" t="s">
        <v>3005</v>
      </c>
      <c r="L507" s="3"/>
      <c r="M507" s="3"/>
      <c r="N507" s="3"/>
      <c r="O507" s="1">
        <v>4</v>
      </c>
    </row>
    <row r="508" spans="1:15" ht="16.5" customHeight="1" x14ac:dyDescent="0.25">
      <c r="A508" s="1" t="str">
        <f>LOWER(SUBSTITUTE(SUBSTITUTE(SUBSTITUTE(SUBSTITUTE(SUBSTITUTE(SUBSTITUTE(db[[#This Row],[NB BM]]," ",),".",""),"-",""),"(",""),")",""),"/",""))</f>
        <v>tipeexkertasjkct522</v>
      </c>
      <c r="B508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08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08" s="1" t="s">
        <v>251</v>
      </c>
      <c r="E508" s="4" t="s">
        <v>252</v>
      </c>
      <c r="F508" s="58" t="s">
        <v>253</v>
      </c>
      <c r="G508" s="1" t="s">
        <v>1696</v>
      </c>
      <c r="H508" s="32" t="e">
        <f>IF(db[[#This Row],[NB NOTA_C]]="","",COUNTIF([1]!B_MSK[concat],db[[#This Row],[NB NOTA_C]]))</f>
        <v>#REF!</v>
      </c>
      <c r="I508" s="6" t="s">
        <v>1707</v>
      </c>
      <c r="J508" s="1" t="s">
        <v>1746</v>
      </c>
      <c r="K508" s="1" t="s">
        <v>3005</v>
      </c>
      <c r="N508" s="3"/>
      <c r="O508" s="1">
        <v>4</v>
      </c>
    </row>
    <row r="509" spans="1:15" ht="16.5" customHeight="1" x14ac:dyDescent="0.25">
      <c r="A509" s="53" t="str">
        <f>LOWER(SUBSTITUTE(SUBSTITUTE(SUBSTITUTE(SUBSTITUTE(SUBSTITUTE(SUBSTITUTE(db[[#This Row],[NB BM]]," ",),".",""),"-",""),"(",""),")",""),"/",""))</f>
        <v>tipeexkertasjkct52202</v>
      </c>
      <c r="B509" s="53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09" s="53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09" s="54" t="s">
        <v>5002</v>
      </c>
      <c r="E509" s="57" t="s">
        <v>4969</v>
      </c>
      <c r="F509" s="67" t="s">
        <v>4984</v>
      </c>
      <c r="G509" s="54" t="s">
        <v>1696</v>
      </c>
      <c r="H509" s="55" t="e">
        <f>IF(db[[#This Row],[NB NOTA_C]]="","",COUNTIF([1]!B_MSK[concat],db[[#This Row],[NB NOTA_C]]))</f>
        <v>#REF!</v>
      </c>
      <c r="I509" s="56" t="s">
        <v>1707</v>
      </c>
      <c r="J509" s="53" t="s">
        <v>4972</v>
      </c>
      <c r="K509" s="54" t="s">
        <v>3005</v>
      </c>
      <c r="L509" s="53"/>
      <c r="M509" s="53"/>
      <c r="N509" s="53"/>
      <c r="O509" s="1">
        <v>3</v>
      </c>
    </row>
    <row r="510" spans="1:15" ht="16.5" customHeight="1" x14ac:dyDescent="0.25">
      <c r="A510" s="1" t="str">
        <f>LOWER(SUBSTITUTE(SUBSTITUTE(SUBSTITUTE(SUBSTITUTE(SUBSTITUTE(SUBSTITUTE(db[[#This Row],[NB BM]]," ",),".",""),"-",""),"(",""),")",""),"/",""))</f>
        <v>tipeexkertasjkct533</v>
      </c>
      <c r="B510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10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10" s="1" t="s">
        <v>254</v>
      </c>
      <c r="E510" s="4" t="s">
        <v>255</v>
      </c>
      <c r="F510" s="58" t="s">
        <v>4471</v>
      </c>
      <c r="G510" s="1" t="s">
        <v>1696</v>
      </c>
      <c r="H510" s="32" t="e">
        <f>IF(db[[#This Row],[NB NOTA_C]]="","",COUNTIF([1]!B_MSK[concat],db[[#This Row],[NB NOTA_C]]))</f>
        <v>#REF!</v>
      </c>
      <c r="I510" s="6" t="s">
        <v>1707</v>
      </c>
      <c r="J510" s="1" t="s">
        <v>1791</v>
      </c>
      <c r="K510" s="1" t="s">
        <v>3005</v>
      </c>
      <c r="N510" s="3"/>
      <c r="O510" s="1">
        <v>3</v>
      </c>
    </row>
    <row r="511" spans="1:15" ht="16.5" customHeight="1" x14ac:dyDescent="0.25">
      <c r="A511" s="3" t="str">
        <f>LOWER(SUBSTITUTE(SUBSTITUTE(SUBSTITUTE(SUBSTITUTE(SUBSTITUTE(SUBSTITUTE(db[[#This Row],[NB BM]]," ",),".",""),"-",""),"(",""),")",""),"/",""))</f>
        <v>tipeexkertasjkct545</v>
      </c>
      <c r="B511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11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11" s="1" t="s">
        <v>4817</v>
      </c>
      <c r="E511" s="4" t="s">
        <v>4681</v>
      </c>
      <c r="F511" s="58" t="s">
        <v>4753</v>
      </c>
      <c r="G511" s="1" t="s">
        <v>1696</v>
      </c>
      <c r="H511" s="34" t="e">
        <f>IF(db[[#This Row],[NB NOTA_C]]="","",COUNTIF([1]!B_MSK[concat],db[[#This Row],[NB NOTA_C]]))</f>
        <v>#REF!</v>
      </c>
      <c r="I511" s="7" t="s">
        <v>1707</v>
      </c>
      <c r="J511" s="3" t="s">
        <v>1746</v>
      </c>
      <c r="K511" s="1" t="s">
        <v>3005</v>
      </c>
      <c r="L511" s="3"/>
      <c r="M511" s="3"/>
      <c r="N511" s="3"/>
      <c r="O511" s="1">
        <v>3</v>
      </c>
    </row>
    <row r="512" spans="1:15" ht="16.5" customHeight="1" x14ac:dyDescent="0.25">
      <c r="A512" s="1" t="str">
        <f>LOWER(SUBSTITUTE(SUBSTITUTE(SUBSTITUTE(SUBSTITUTE(SUBSTITUTE(SUBSTITUTE(db[[#This Row],[NB BM]]," ",),".",""),"-",""),"(",""),")",""),"/",""))</f>
        <v>tipeexkertasjkct547</v>
      </c>
      <c r="B512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12" s="1" t="str">
        <f>LOWER(SUBSTITUTE(SUBSTITUTE(SUBSTITUTE(SUBSTITUTE(SUBSTITUTE(SUBSTITUTE(SUBSTITUTE(SUBSTITUTE(SUBSTITUTE(db[[#This Row],[NB PAJAK]]," ",""),"-",""),"(",""),")",""),".",""),",",""),"/",""),"""",""),"+",""))</f>
        <v/>
      </c>
      <c r="D512" s="1" t="s">
        <v>256</v>
      </c>
      <c r="E512" s="4" t="s">
        <v>257</v>
      </c>
      <c r="F512" s="2"/>
      <c r="G512" s="1" t="s">
        <v>1696</v>
      </c>
      <c r="H512" s="32" t="e">
        <f>IF(db[[#This Row],[NB NOTA_C]]="","",COUNTIF([1]!B_MSK[concat],db[[#This Row],[NB NOTA_C]]))</f>
        <v>#REF!</v>
      </c>
      <c r="I512" s="6" t="s">
        <v>1707</v>
      </c>
      <c r="J512" s="1" t="s">
        <v>1756</v>
      </c>
      <c r="K512" s="1" t="s">
        <v>3005</v>
      </c>
      <c r="N512" s="3"/>
      <c r="O512" s="1">
        <v>3</v>
      </c>
    </row>
    <row r="513" spans="1:15" ht="16.5" customHeight="1" x14ac:dyDescent="0.25">
      <c r="A513" s="38" t="str">
        <f>LOWER(SUBSTITUTE(SUBSTITUTE(SUBSTITUTE(SUBSTITUTE(SUBSTITUTE(SUBSTITUTE(db[[#This Row],[NB BM]]," ",),".",""),"-",""),"(",""),")",""),"/",""))</f>
        <v>tipeexkertasjkct572</v>
      </c>
      <c r="B513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13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13" s="1" t="s">
        <v>4864</v>
      </c>
      <c r="E513" s="40" t="s">
        <v>4696</v>
      </c>
      <c r="F513" s="64" t="s">
        <v>4752</v>
      </c>
      <c r="G513" s="39"/>
      <c r="H513" s="41" t="e">
        <f>IF(db[[#This Row],[NB NOTA_C]]="","",COUNTIF([1]!B_MSK[concat],db[[#This Row],[NB NOTA_C]]))</f>
        <v>#REF!</v>
      </c>
      <c r="I513" s="42" t="s">
        <v>1707</v>
      </c>
      <c r="J513" s="38" t="s">
        <v>4698</v>
      </c>
      <c r="K513" s="39" t="s">
        <v>3005</v>
      </c>
      <c r="L513" s="38"/>
      <c r="M513" s="38"/>
      <c r="N513" s="38"/>
      <c r="O513" s="1">
        <v>3</v>
      </c>
    </row>
    <row r="514" spans="1:15" ht="16.5" customHeight="1" x14ac:dyDescent="0.25">
      <c r="A514" s="38" t="str">
        <f>LOWER(SUBSTITUTE(SUBSTITUTE(SUBSTITUTE(SUBSTITUTE(SUBSTITUTE(SUBSTITUTE(db[[#This Row],[NB BM]]," ",),".",""),"-",""),"(",""),")",""),"/",""))</f>
        <v>tipeexkertasjkct573</v>
      </c>
      <c r="B514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14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14" s="1" t="s">
        <v>4865</v>
      </c>
      <c r="E514" s="40" t="s">
        <v>4697</v>
      </c>
      <c r="F514" s="64" t="s">
        <v>4746</v>
      </c>
      <c r="G514" s="39"/>
      <c r="H514" s="41" t="e">
        <f>IF(db[[#This Row],[NB NOTA_C]]="","",COUNTIF([1]!B_MSK[concat],db[[#This Row],[NB NOTA_C]]))</f>
        <v>#REF!</v>
      </c>
      <c r="I514" s="42" t="s">
        <v>1707</v>
      </c>
      <c r="J514" s="38" t="s">
        <v>4698</v>
      </c>
      <c r="K514" s="39" t="s">
        <v>3005</v>
      </c>
      <c r="L514" s="38"/>
      <c r="M514" s="38"/>
      <c r="N514" s="38"/>
      <c r="O514" s="1">
        <v>3</v>
      </c>
    </row>
    <row r="515" spans="1:15" ht="16.5" customHeight="1" x14ac:dyDescent="0.25">
      <c r="A515" s="3" t="str">
        <f>LOWER(SUBSTITUTE(SUBSTITUTE(SUBSTITUTE(SUBSTITUTE(SUBSTITUTE(SUBSTITUTE(db[[#This Row],[NB BM]]," ",),".",""),"-",""),"(",""),")",""),"/",""))</f>
        <v>tipeexkertasmt737a5x16+refill</v>
      </c>
      <c r="B515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15" s="3" t="str">
        <f>LOWER(SUBSTITUTE(SUBSTITUTE(SUBSTITUTE(SUBSTITUTE(SUBSTITUTE(SUBSTITUTE(SUBSTITUTE(SUBSTITUTE(SUBSTITUTE(db[[#This Row],[NB PAJAK]]," ",""),"-",""),"(",""),")",""),".",""),",",""),"/",""),"""",""),"+",""))</f>
        <v/>
      </c>
      <c r="D515" s="1" t="s">
        <v>3037</v>
      </c>
      <c r="E515" s="4" t="s">
        <v>3036</v>
      </c>
      <c r="F515" s="58"/>
      <c r="H515" s="32" t="e">
        <f>IF(db[[#This Row],[NB NOTA_C]]="","",COUNTIF([1]!B_MSK[concat],db[[#This Row],[NB NOTA_C]]))</f>
        <v>#REF!</v>
      </c>
      <c r="I515" s="7" t="s">
        <v>1713</v>
      </c>
      <c r="J515" s="3" t="s">
        <v>1791</v>
      </c>
      <c r="K515" s="1" t="s">
        <v>3005</v>
      </c>
      <c r="N515" s="3"/>
      <c r="O515" s="1">
        <v>3</v>
      </c>
    </row>
    <row r="516" spans="1:15" ht="16.5" customHeight="1" x14ac:dyDescent="0.25">
      <c r="A516" s="3" t="str">
        <f>LOWER(SUBSTITUTE(SUBSTITUTE(SUBSTITUTE(SUBSTITUTE(SUBSTITUTE(SUBSTITUTE(db[[#This Row],[NB BM]]," ",),".",""),"-",""),"(",""),")",""),"/",""))</f>
        <v>tipeexkertasmt747a5x8</v>
      </c>
      <c r="B516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16" s="3" t="str">
        <f>LOWER(SUBSTITUTE(SUBSTITUTE(SUBSTITUTE(SUBSTITUTE(SUBSTITUTE(SUBSTITUTE(SUBSTITUTE(SUBSTITUTE(SUBSTITUTE(db[[#This Row],[NB PAJAK]]," ",""),"-",""),"(",""),")",""),".",""),",",""),"/",""),"""",""),"+",""))</f>
        <v/>
      </c>
      <c r="D516" s="1" t="s">
        <v>3361</v>
      </c>
      <c r="E516" s="4" t="s">
        <v>3354</v>
      </c>
      <c r="F516" s="58"/>
      <c r="G516" s="1" t="s">
        <v>1697</v>
      </c>
      <c r="H516" s="32" t="e">
        <f>IF(db[[#This Row],[NB NOTA_C]]="","",COUNTIF([1]!B_MSK[concat],db[[#This Row],[NB NOTA_C]]))</f>
        <v>#REF!</v>
      </c>
      <c r="I516" s="7" t="s">
        <v>1713</v>
      </c>
      <c r="J516" s="3" t="s">
        <v>1797</v>
      </c>
      <c r="K516" s="1" t="s">
        <v>3005</v>
      </c>
      <c r="L516" s="3"/>
      <c r="M516" s="3"/>
      <c r="N516" s="3"/>
      <c r="O516" s="1">
        <v>3</v>
      </c>
    </row>
    <row r="517" spans="1:15" ht="16.5" customHeight="1" x14ac:dyDescent="0.25">
      <c r="A517" s="3" t="str">
        <f>LOWER(SUBSTITUTE(SUBSTITUTE(SUBSTITUTE(SUBSTITUTE(SUBSTITUTE(SUBSTITUTE(db[[#This Row],[NB BM]]," ",),".",""),"-",""),"(",""),")",""),"/",""))</f>
        <v>tipeexkertasmt7575x12</v>
      </c>
      <c r="B517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17" s="3" t="str">
        <f>LOWER(SUBSTITUTE(SUBSTITUTE(SUBSTITUTE(SUBSTITUTE(SUBSTITUTE(SUBSTITUTE(SUBSTITUTE(SUBSTITUTE(SUBSTITUTE(db[[#This Row],[NB PAJAK]]," ",""),"-",""),"(",""),")",""),".",""),",",""),"/",""),"""",""),"+",""))</f>
        <v/>
      </c>
      <c r="D517" s="1" t="s">
        <v>3362</v>
      </c>
      <c r="E517" s="4" t="s">
        <v>3355</v>
      </c>
      <c r="F517" s="58"/>
      <c r="G517" s="1" t="s">
        <v>1697</v>
      </c>
      <c r="H517" s="32" t="e">
        <f>IF(db[[#This Row],[NB NOTA_C]]="","",COUNTIF([1]!B_MSK[concat],db[[#This Row],[NB NOTA_C]]))</f>
        <v>#REF!</v>
      </c>
      <c r="I517" s="7" t="s">
        <v>1713</v>
      </c>
      <c r="J517" s="3" t="s">
        <v>1888</v>
      </c>
      <c r="K517" s="1" t="s">
        <v>3005</v>
      </c>
      <c r="L517" s="3"/>
      <c r="M517" s="3"/>
      <c r="N517" s="3"/>
      <c r="O517" s="1">
        <v>3</v>
      </c>
    </row>
    <row r="518" spans="1:15" ht="16.5" customHeight="1" x14ac:dyDescent="0.25">
      <c r="A518" s="3" t="str">
        <f>LOWER(SUBSTITUTE(SUBSTITUTE(SUBSTITUTE(SUBSTITUTE(SUBSTITUTE(SUBSTITUTE(db[[#This Row],[NB BM]]," ",),".",""),"-",""),"(",""),")",""),"/",""))</f>
        <v>tipeexkertasmt8265x45</v>
      </c>
      <c r="B518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18" s="3" t="str">
        <f>LOWER(SUBSTITUTE(SUBSTITUTE(SUBSTITUTE(SUBSTITUTE(SUBSTITUTE(SUBSTITUTE(SUBSTITUTE(SUBSTITUTE(SUBSTITUTE(db[[#This Row],[NB PAJAK]]," ",""),"-",""),"(",""),")",""),".",""),",",""),"/",""),"""",""),"+",""))</f>
        <v/>
      </c>
      <c r="D518" s="1" t="s">
        <v>3363</v>
      </c>
      <c r="E518" s="4" t="s">
        <v>3356</v>
      </c>
      <c r="F518" s="58"/>
      <c r="G518" s="1" t="s">
        <v>1697</v>
      </c>
      <c r="H518" s="32" t="e">
        <f>IF(db[[#This Row],[NB NOTA_C]]="","",COUNTIF([1]!B_MSK[concat],db[[#This Row],[NB NOTA_C]]))</f>
        <v>#REF!</v>
      </c>
      <c r="I518" s="7" t="s">
        <v>1713</v>
      </c>
      <c r="J518" s="3" t="s">
        <v>3358</v>
      </c>
      <c r="K518" s="1" t="s">
        <v>3005</v>
      </c>
      <c r="L518" s="3"/>
      <c r="M518" s="3"/>
      <c r="N518" s="3"/>
      <c r="O518" s="1">
        <v>3</v>
      </c>
    </row>
    <row r="519" spans="1:15" ht="16.5" customHeight="1" x14ac:dyDescent="0.25">
      <c r="A519" s="3" t="str">
        <f>LOWER(SUBSTITUTE(SUBSTITUTE(SUBSTITUTE(SUBSTITUTE(SUBSTITUTE(SUBSTITUTE(db[[#This Row],[NB BM]]," ",),".",""),"-",""),"(",""),")",""),"/",""))</f>
        <v>tipeexkertasmt8555x20</v>
      </c>
      <c r="B519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19" s="3" t="str">
        <f>LOWER(SUBSTITUTE(SUBSTITUTE(SUBSTITUTE(SUBSTITUTE(SUBSTITUTE(SUBSTITUTE(SUBSTITUTE(SUBSTITUTE(SUBSTITUTE(db[[#This Row],[NB PAJAK]]," ",""),"-",""),"(",""),")",""),".",""),",",""),"/",""),"""",""),"+",""))</f>
        <v/>
      </c>
      <c r="D519" s="1" t="s">
        <v>3364</v>
      </c>
      <c r="E519" s="4" t="s">
        <v>3357</v>
      </c>
      <c r="F519" s="2"/>
      <c r="G519" s="1" t="s">
        <v>1697</v>
      </c>
      <c r="H519" s="32" t="e">
        <f>IF(db[[#This Row],[NB NOTA_C]]="","",COUNTIF([1]!B_MSK[concat],db[[#This Row],[NB NOTA_C]]))</f>
        <v>#REF!</v>
      </c>
      <c r="I519" s="7" t="s">
        <v>1713</v>
      </c>
      <c r="J519" s="3" t="s">
        <v>3359</v>
      </c>
      <c r="K519" s="1" t="s">
        <v>3005</v>
      </c>
      <c r="L519" s="3"/>
      <c r="M519" s="3"/>
      <c r="N519" s="3"/>
      <c r="O519" s="1">
        <v>3</v>
      </c>
    </row>
    <row r="520" spans="1:15" ht="16.5" customHeight="1" x14ac:dyDescent="0.25">
      <c r="A520" s="3" t="str">
        <f>LOWER(SUBSTITUTE(SUBSTITUTE(SUBSTITUTE(SUBSTITUTE(SUBSTITUTE(SUBSTITUTE(db[[#This Row],[NB BM]]," ",),".",""),"-",""),"(",""),")",""),"/",""))</f>
        <v>tipeexkertasmt9195x30</v>
      </c>
      <c r="B520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20" s="3" t="str">
        <f>LOWER(SUBSTITUTE(SUBSTITUTE(SUBSTITUTE(SUBSTITUTE(SUBSTITUTE(SUBSTITUTE(SUBSTITUTE(SUBSTITUTE(SUBSTITUTE(db[[#This Row],[NB PAJAK]]," ",""),"-",""),"(",""),")",""),".",""),",",""),"/",""),"""",""),"+",""))</f>
        <v/>
      </c>
      <c r="D520" s="1" t="s">
        <v>3360</v>
      </c>
      <c r="E520" s="4" t="s">
        <v>3353</v>
      </c>
      <c r="F520" s="58"/>
      <c r="G520" s="1" t="s">
        <v>1697</v>
      </c>
      <c r="H520" s="32" t="e">
        <f>IF(db[[#This Row],[NB NOTA_C]]="","",COUNTIF([1]!B_MSK[concat],db[[#This Row],[NB NOTA_C]]))</f>
        <v>#REF!</v>
      </c>
      <c r="I520" s="7" t="s">
        <v>1713</v>
      </c>
      <c r="J520" s="3" t="s">
        <v>1881</v>
      </c>
      <c r="K520" s="1" t="s">
        <v>3005</v>
      </c>
      <c r="L520" s="3"/>
      <c r="M520" s="3"/>
      <c r="N520" s="3"/>
      <c r="O520" s="1">
        <v>3</v>
      </c>
    </row>
    <row r="521" spans="1:15" ht="16.5" customHeight="1" x14ac:dyDescent="0.25">
      <c r="A521" s="3" t="str">
        <f>LOWER(SUBSTITUTE(SUBSTITUTE(SUBSTITUTE(SUBSTITUTE(SUBSTITUTE(SUBSTITUTE(db[[#This Row],[NB BM]]," ",),".",""),"-",""),"(",""),")",""),"/",""))</f>
        <v>tipeexkertasxdm6078</v>
      </c>
      <c r="B521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21" s="3" t="str">
        <f>LOWER(SUBSTITUTE(SUBSTITUTE(SUBSTITUTE(SUBSTITUTE(SUBSTITUTE(SUBSTITUTE(SUBSTITUTE(SUBSTITUTE(SUBSTITUTE(db[[#This Row],[NB PAJAK]]," ",""),"-",""),"(",""),")",""),".",""),",",""),"/",""),"""",""),"+",""))</f>
        <v/>
      </c>
      <c r="D521" s="1" t="s">
        <v>2613</v>
      </c>
      <c r="E521" s="4" t="s">
        <v>3588</v>
      </c>
      <c r="F521" s="2"/>
      <c r="H521" s="32" t="e">
        <f>IF(db[[#This Row],[NB NOTA_C]]="","",COUNTIF([1]!B_MSK[concat],db[[#This Row],[NB NOTA_C]]))</f>
        <v>#REF!</v>
      </c>
      <c r="I521" s="7" t="s">
        <v>1713</v>
      </c>
      <c r="J521" s="3" t="s">
        <v>2619</v>
      </c>
      <c r="K521" s="1" t="s">
        <v>3005</v>
      </c>
      <c r="N521" s="3"/>
      <c r="O521" s="1">
        <v>3</v>
      </c>
    </row>
    <row r="522" spans="1:15" ht="16.5" customHeight="1" x14ac:dyDescent="0.25">
      <c r="A522" s="3" t="str">
        <f>LOWER(SUBSTITUTE(SUBSTITUTE(SUBSTITUTE(SUBSTITUTE(SUBSTITUTE(SUBSTITUTE(db[[#This Row],[NB BM]]," ",),".",""),"-",""),"(",""),")",""),"/",""))</f>
        <v>tipeexkertasxdm6079</v>
      </c>
      <c r="B522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22" s="3" t="str">
        <f>LOWER(SUBSTITUTE(SUBSTITUTE(SUBSTITUTE(SUBSTITUTE(SUBSTITUTE(SUBSTITUTE(SUBSTITUTE(SUBSTITUTE(SUBSTITUTE(db[[#This Row],[NB PAJAK]]," ",""),"-",""),"(",""),")",""),".",""),",",""),"/",""),"""",""),"+",""))</f>
        <v/>
      </c>
      <c r="D522" s="1" t="s">
        <v>2614</v>
      </c>
      <c r="E522" s="4" t="s">
        <v>3589</v>
      </c>
      <c r="F522" s="58"/>
      <c r="H522" s="32" t="e">
        <f>IF(db[[#This Row],[NB NOTA_C]]="","",COUNTIF([1]!B_MSK[concat],db[[#This Row],[NB NOTA_C]]))</f>
        <v>#REF!</v>
      </c>
      <c r="I522" s="7" t="s">
        <v>1713</v>
      </c>
      <c r="J522" s="3" t="s">
        <v>2619</v>
      </c>
      <c r="K522" s="1" t="s">
        <v>3005</v>
      </c>
      <c r="N522" s="3"/>
      <c r="O522" s="1">
        <v>3</v>
      </c>
    </row>
    <row r="523" spans="1:15" ht="16.5" customHeight="1" x14ac:dyDescent="0.25">
      <c r="A523" s="3" t="str">
        <f>LOWER(SUBSTITUTE(SUBSTITUTE(SUBSTITUTE(SUBSTITUTE(SUBSTITUTE(SUBSTITUTE(db[[#This Row],[NB BM]]," ",),".",""),"-",""),"(",""),")",""),"/",""))</f>
        <v>tipeexkertasxdm6145</v>
      </c>
      <c r="B523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23" s="3" t="str">
        <f>LOWER(SUBSTITUTE(SUBSTITUTE(SUBSTITUTE(SUBSTITUTE(SUBSTITUTE(SUBSTITUTE(SUBSTITUTE(SUBSTITUTE(SUBSTITUTE(db[[#This Row],[NB PAJAK]]," ",""),"-",""),"(",""),")",""),".",""),",",""),"/",""),"""",""),"+",""))</f>
        <v/>
      </c>
      <c r="D523" s="1" t="s">
        <v>2615</v>
      </c>
      <c r="E523" s="4" t="s">
        <v>3590</v>
      </c>
      <c r="F523" s="58"/>
      <c r="H523" s="32" t="e">
        <f>IF(db[[#This Row],[NB NOTA_C]]="","",COUNTIF([1]!B_MSK[concat],db[[#This Row],[NB NOTA_C]]))</f>
        <v>#REF!</v>
      </c>
      <c r="I523" s="7" t="s">
        <v>1713</v>
      </c>
      <c r="J523" s="3" t="s">
        <v>2620</v>
      </c>
      <c r="K523" s="1" t="s">
        <v>3005</v>
      </c>
      <c r="N523" s="3"/>
      <c r="O523" s="1">
        <v>3</v>
      </c>
    </row>
    <row r="524" spans="1:15" ht="16.5" customHeight="1" x14ac:dyDescent="0.25">
      <c r="A524" s="3" t="str">
        <f>LOWER(SUBSTITUTE(SUBSTITUTE(SUBSTITUTE(SUBSTITUTE(SUBSTITUTE(SUBSTITUTE(db[[#This Row],[NB BM]]," ",),".",""),"-",""),"(",""),")",""),"/",""))</f>
        <v>tipeexkertasxdm8005</v>
      </c>
      <c r="B524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24" s="3" t="str">
        <f>LOWER(SUBSTITUTE(SUBSTITUTE(SUBSTITUTE(SUBSTITUTE(SUBSTITUTE(SUBSTITUTE(SUBSTITUTE(SUBSTITUTE(SUBSTITUTE(db[[#This Row],[NB PAJAK]]," ",""),"-",""),"(",""),")",""),".",""),",",""),"/",""),"""",""),"+",""))</f>
        <v/>
      </c>
      <c r="D524" s="1" t="s">
        <v>2616</v>
      </c>
      <c r="E524" s="4" t="s">
        <v>3591</v>
      </c>
      <c r="F524" s="2"/>
      <c r="H524" s="32" t="e">
        <f>IF(db[[#This Row],[NB NOTA_C]]="","",COUNTIF([1]!B_MSK[concat],db[[#This Row],[NB NOTA_C]]))</f>
        <v>#REF!</v>
      </c>
      <c r="I524" s="7" t="s">
        <v>1713</v>
      </c>
      <c r="J524" s="3" t="s">
        <v>2620</v>
      </c>
      <c r="K524" s="1" t="s">
        <v>3005</v>
      </c>
      <c r="N524" s="3"/>
      <c r="O524" s="1">
        <v>3</v>
      </c>
    </row>
    <row r="525" spans="1:15" ht="16.5" customHeight="1" x14ac:dyDescent="0.25">
      <c r="A525" s="3" t="str">
        <f>LOWER(SUBSTITUTE(SUBSTITUTE(SUBSTITUTE(SUBSTITUTE(SUBSTITUTE(SUBSTITUTE(db[[#This Row],[NB BM]]," ",),".",""),"-",""),"(",""),")",""),"/",""))</f>
        <v>tipeexkertasxdm8007</v>
      </c>
      <c r="B525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/>
      </c>
      <c r="D525" s="1" t="s">
        <v>2617</v>
      </c>
      <c r="E525" s="4" t="s">
        <v>3592</v>
      </c>
      <c r="F525" s="58"/>
      <c r="H525" s="32" t="e">
        <f>IF(db[[#This Row],[NB NOTA_C]]="","",COUNTIF([1]!B_MSK[concat],db[[#This Row],[NB NOTA_C]]))</f>
        <v>#REF!</v>
      </c>
      <c r="I525" s="7" t="s">
        <v>1713</v>
      </c>
      <c r="J525" s="3" t="s">
        <v>2620</v>
      </c>
      <c r="K525" s="1" t="s">
        <v>3005</v>
      </c>
      <c r="N525" s="3"/>
      <c r="O525" s="1">
        <v>3</v>
      </c>
    </row>
    <row r="526" spans="1:15" ht="16.5" customHeight="1" x14ac:dyDescent="0.25">
      <c r="A526" s="3" t="str">
        <f>LOWER(SUBSTITUTE(SUBSTITUTE(SUBSTITUTE(SUBSTITUTE(SUBSTITUTE(SUBSTITUTE(db[[#This Row],[NB BM]]," ",),".",""),"-",""),"(",""),")",""),"/",""))</f>
        <v>crayonputarpanjangkaraktercp1012l</v>
      </c>
      <c r="B526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26" s="3" t="str">
        <f>LOWER(SUBSTITUTE(SUBSTITUTE(SUBSTITUTE(SUBSTITUTE(SUBSTITUTE(SUBSTITUTE(SUBSTITUTE(SUBSTITUTE(SUBSTITUTE(db[[#This Row],[NB PAJAK]]," ",""),"-",""),"(",""),")",""),".",""),",",""),"/",""),"""",""),"+",""))</f>
        <v/>
      </c>
      <c r="D526" s="1" t="s">
        <v>3908</v>
      </c>
      <c r="E526" s="4" t="s">
        <v>3905</v>
      </c>
      <c r="F526" s="58"/>
      <c r="H526" s="34" t="e">
        <f>IF(db[[#This Row],[NB NOTA_C]]="","",COUNTIF([1]!B_MSK[concat],db[[#This Row],[NB NOTA_C]]))</f>
        <v>#REF!</v>
      </c>
      <c r="I526" s="7" t="s">
        <v>1715</v>
      </c>
      <c r="J526" s="3" t="s">
        <v>1740</v>
      </c>
      <c r="K526" s="1" t="s">
        <v>2972</v>
      </c>
      <c r="L526" s="3"/>
      <c r="M526" s="3"/>
      <c r="N526" s="3"/>
      <c r="O526" s="1">
        <v>3</v>
      </c>
    </row>
    <row r="527" spans="1:15" ht="16.5" customHeight="1" x14ac:dyDescent="0.25">
      <c r="A527" s="3" t="str">
        <f>LOWER(SUBSTITUTE(SUBSTITUTE(SUBSTITUTE(SUBSTITUTE(SUBSTITUTE(SUBSTITUTE(db[[#This Row],[NB BM]]," ",),".",""),"-",""),"(",""),")",""),"/",""))</f>
        <v>crayonputarpanjangcpsq12l</v>
      </c>
      <c r="B527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27" s="3" t="str">
        <f>LOWER(SUBSTITUTE(SUBSTITUTE(SUBSTITUTE(SUBSTITUTE(SUBSTITUTE(SUBSTITUTE(SUBSTITUTE(SUBSTITUTE(SUBSTITUTE(db[[#This Row],[NB PAJAK]]," ",""),"-",""),"(",""),")",""),".",""),",",""),"/",""),"""",""),"+",""))</f>
        <v/>
      </c>
      <c r="D527" s="1" t="s">
        <v>1944</v>
      </c>
      <c r="E527" s="4" t="s">
        <v>2728</v>
      </c>
      <c r="F527" s="2"/>
      <c r="H527" s="32" t="e">
        <f>IF(db[[#This Row],[NB NOTA_C]]="","",COUNTIF([1]!B_MSK[concat],db[[#This Row],[NB NOTA_C]]))</f>
        <v>#REF!</v>
      </c>
      <c r="I527" s="7" t="s">
        <v>1715</v>
      </c>
      <c r="J527" s="3" t="s">
        <v>1844</v>
      </c>
      <c r="K527" s="1" t="s">
        <v>2972</v>
      </c>
      <c r="N527" s="3"/>
      <c r="O527" s="1">
        <v>3</v>
      </c>
    </row>
    <row r="528" spans="1:15" ht="16.5" customHeight="1" x14ac:dyDescent="0.25">
      <c r="A528" s="9" t="str">
        <f>LOWER(SUBSTITUTE(SUBSTITUTE(SUBSTITUTE(SUBSTITUTE(SUBSTITUTE(SUBSTITUTE(db[[#This Row],[NB BM]]," ",),".",""),"-",""),"(",""),")",""),"/",""))</f>
        <v>crayonputar12w1012panjang</v>
      </c>
      <c r="B528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28" s="9" t="str">
        <f>LOWER(SUBSTITUTE(SUBSTITUTE(SUBSTITUTE(SUBSTITUTE(SUBSTITUTE(SUBSTITUTE(SUBSTITUTE(SUBSTITUTE(SUBSTITUTE(db[[#This Row],[NB PAJAK]]," ",""),"-",""),"(",""),")",""),".",""),",",""),"/",""),"""",""),"+",""))</f>
        <v/>
      </c>
      <c r="D528" s="8" t="s">
        <v>2762</v>
      </c>
      <c r="E528" s="20" t="s">
        <v>2341</v>
      </c>
      <c r="F528" s="58"/>
      <c r="H528" s="32" t="e">
        <f>IF(db[[#This Row],[NB NOTA_C]]="","",COUNTIF([1]!B_MSK[concat],db[[#This Row],[NB NOTA_C]]))</f>
        <v>#REF!</v>
      </c>
      <c r="I528" s="7" t="s">
        <v>1713</v>
      </c>
      <c r="J528" s="3" t="s">
        <v>2346</v>
      </c>
      <c r="K528" s="1" t="s">
        <v>2972</v>
      </c>
      <c r="N528" s="3"/>
      <c r="O528" s="1">
        <v>3</v>
      </c>
    </row>
    <row r="529" spans="1:15" ht="16.5" customHeight="1" x14ac:dyDescent="0.25">
      <c r="A529" s="3" t="str">
        <f>LOWER(SUBSTITUTE(SUBSTITUTE(SUBSTITUTE(SUBSTITUTE(SUBSTITUTE(SUBSTITUTE(db[[#This Row],[NB BM]]," ",),".",""),"-",""),"(",""),")",""),"/",""))</f>
        <v>crayon12wvanartnew</v>
      </c>
      <c r="B529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29" s="3" t="str">
        <f>LOWER(SUBSTITUTE(SUBSTITUTE(SUBSTITUTE(SUBSTITUTE(SUBSTITUTE(SUBSTITUTE(SUBSTITUTE(SUBSTITUTE(SUBSTITUTE(db[[#This Row],[NB PAJAK]]," ",""),"-",""),"(",""),")",""),".",""),",",""),"/",""),"""",""),"+",""))</f>
        <v/>
      </c>
      <c r="D529" s="1" t="s">
        <v>2960</v>
      </c>
      <c r="E529" s="4" t="s">
        <v>2959</v>
      </c>
      <c r="F529" s="58"/>
      <c r="G529" s="1" t="s">
        <v>1697</v>
      </c>
      <c r="H529" s="32" t="e">
        <f>IF(db[[#This Row],[NB NOTA_C]]="","",COUNTIF([1]!B_MSK[concat],db[[#This Row],[NB NOTA_C]]))</f>
        <v>#REF!</v>
      </c>
      <c r="I529" s="7" t="s">
        <v>2961</v>
      </c>
      <c r="J529" s="3" t="s">
        <v>1740</v>
      </c>
      <c r="K529" s="1" t="s">
        <v>2972</v>
      </c>
      <c r="N529" s="3"/>
      <c r="O529" s="1">
        <v>3</v>
      </c>
    </row>
    <row r="530" spans="1:15" ht="16.5" customHeight="1" x14ac:dyDescent="0.25">
      <c r="A530" s="3" t="str">
        <f>LOWER(SUBSTITUTE(SUBSTITUTE(SUBSTITUTE(SUBSTITUTE(SUBSTITUTE(SUBSTITUTE(db[[#This Row],[NB BM]]," ",),".",""),"-",""),"(",""),")",""),"/",""))</f>
        <v>crayonputar1012l12wpanjangmix</v>
      </c>
      <c r="B530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30" s="3" t="str">
        <f>LOWER(SUBSTITUTE(SUBSTITUTE(SUBSTITUTE(SUBSTITUTE(SUBSTITUTE(SUBSTITUTE(SUBSTITUTE(SUBSTITUTE(SUBSTITUTE(db[[#This Row],[NB PAJAK]]," ",""),"-",""),"(",""),")",""),".",""),",",""),"/",""),"""",""),"+",""))</f>
        <v/>
      </c>
      <c r="D530" s="1" t="s">
        <v>1094</v>
      </c>
      <c r="E530" s="4" t="s">
        <v>1432</v>
      </c>
      <c r="F530" s="58"/>
      <c r="G530" s="1" t="s">
        <v>1697</v>
      </c>
      <c r="H530" s="32" t="e">
        <f>IF(db[[#This Row],[NB NOTA_C]]="","",COUNTIF([1]!B_MSK[concat],db[[#This Row],[NB NOTA_C]]))</f>
        <v>#REF!</v>
      </c>
      <c r="I530" s="6" t="s">
        <v>1722</v>
      </c>
      <c r="J530" s="1" t="s">
        <v>1795</v>
      </c>
      <c r="K530" s="1" t="s">
        <v>2972</v>
      </c>
      <c r="N530" s="3"/>
      <c r="O530" s="1">
        <v>3</v>
      </c>
    </row>
    <row r="531" spans="1:15" ht="16.5" customHeight="1" x14ac:dyDescent="0.25">
      <c r="A531" s="3" t="str">
        <f>LOWER(SUBSTITUTE(SUBSTITUTE(SUBSTITUTE(SUBSTITUTE(SUBSTITUTE(SUBSTITUTE(db[[#This Row],[NB BM]]," ",),".",""),"-",""),"(",""),")",""),"/",""))</f>
        <v>crayonputarfancypanjang</v>
      </c>
      <c r="B531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31" s="3" t="str">
        <f>LOWER(SUBSTITUTE(SUBSTITUTE(SUBSTITUTE(SUBSTITUTE(SUBSTITUTE(SUBSTITUTE(SUBSTITUTE(SUBSTITUTE(SUBSTITUTE(db[[#This Row],[NB PAJAK]]," ",""),"-",""),"(",""),")",""),".",""),",",""),"/",""),"""",""),"+",""))</f>
        <v/>
      </c>
      <c r="D531" s="1" t="s">
        <v>1095</v>
      </c>
      <c r="E531" s="4" t="s">
        <v>1433</v>
      </c>
      <c r="F531" s="2"/>
      <c r="G531" s="1" t="s">
        <v>1697</v>
      </c>
      <c r="H531" s="32" t="e">
        <f>IF(db[[#This Row],[NB NOTA_C]]="","",COUNTIF([1]!B_MSK[concat],db[[#This Row],[NB NOTA_C]]))</f>
        <v>#REF!</v>
      </c>
      <c r="I531" s="6" t="s">
        <v>1723</v>
      </c>
      <c r="J531" s="1" t="s">
        <v>1740</v>
      </c>
      <c r="K531" s="1" t="s">
        <v>2972</v>
      </c>
      <c r="N531" s="3"/>
      <c r="O531" s="1">
        <v>3</v>
      </c>
    </row>
    <row r="532" spans="1:15" ht="16.5" customHeight="1" x14ac:dyDescent="0.25">
      <c r="A532" s="1" t="str">
        <f>LOWER(SUBSTITUTE(SUBSTITUTE(SUBSTITUTE(SUBSTITUTE(SUBSTITUTE(SUBSTITUTE(db[[#This Row],[NB BM]]," ",),".",""),"-",""),"(",""),")",""),"/",""))</f>
        <v>crayonputarjktwcr12mini</v>
      </c>
      <c r="B532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32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32" s="1" t="s">
        <v>258</v>
      </c>
      <c r="E532" s="4" t="s">
        <v>259</v>
      </c>
      <c r="F532" s="58" t="s">
        <v>2661</v>
      </c>
      <c r="G532" s="1" t="s">
        <v>1696</v>
      </c>
      <c r="H532" s="32" t="e">
        <f>IF(db[[#This Row],[NB NOTA_C]]="","",COUNTIF([1]!B_MSK[concat],db[[#This Row],[NB NOTA_C]]))</f>
        <v>#REF!</v>
      </c>
      <c r="I532" s="6" t="s">
        <v>1707</v>
      </c>
      <c r="J532" s="1" t="s">
        <v>1737</v>
      </c>
      <c r="K532" s="1" t="s">
        <v>2972</v>
      </c>
      <c r="N532" s="3"/>
      <c r="O532" s="1">
        <v>3</v>
      </c>
    </row>
    <row r="533" spans="1:15" ht="16.5" customHeight="1" x14ac:dyDescent="0.25">
      <c r="A533" s="1" t="str">
        <f>LOWER(SUBSTITUTE(SUBSTITUTE(SUBSTITUTE(SUBSTITUTE(SUBSTITUTE(SUBSTITUTE(db[[#This Row],[NB BM]]," ",),".",""),"-",""),"(",""),")",""),"/",""))</f>
        <v>crayonputarjktwcr12s</v>
      </c>
      <c r="B533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33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33" s="1" t="s">
        <v>260</v>
      </c>
      <c r="E533" s="4" t="s">
        <v>261</v>
      </c>
      <c r="F533" s="58" t="s">
        <v>262</v>
      </c>
      <c r="G533" s="1" t="s">
        <v>1696</v>
      </c>
      <c r="H533" s="32" t="e">
        <f>IF(db[[#This Row],[NB NOTA_C]]="","",COUNTIF([1]!B_MSK[concat],db[[#This Row],[NB NOTA_C]]))</f>
        <v>#REF!</v>
      </c>
      <c r="I533" s="6" t="s">
        <v>1707</v>
      </c>
      <c r="J533" s="1" t="s">
        <v>1737</v>
      </c>
      <c r="K533" s="1" t="s">
        <v>2972</v>
      </c>
      <c r="N533" s="3"/>
      <c r="O533" s="1">
        <v>3</v>
      </c>
    </row>
    <row r="534" spans="1:15" ht="16.5" customHeight="1" x14ac:dyDescent="0.25">
      <c r="A534" s="1" t="str">
        <f>LOWER(SUBSTITUTE(SUBSTITUTE(SUBSTITUTE(SUBSTITUTE(SUBSTITUTE(SUBSTITUTE(db[[#This Row],[NB BM]]," ",),".",""),"-",""),"(",""),")",""),"/",""))</f>
        <v>crayonputarjktwcr24s</v>
      </c>
      <c r="B534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34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34" s="1" t="s">
        <v>263</v>
      </c>
      <c r="E534" s="4" t="s">
        <v>264</v>
      </c>
      <c r="F534" s="2" t="s">
        <v>2770</v>
      </c>
      <c r="G534" s="1" t="s">
        <v>1696</v>
      </c>
      <c r="H534" s="32" t="e">
        <f>IF(db[[#This Row],[NB NOTA_C]]="","",COUNTIF([1]!B_MSK[concat],db[[#This Row],[NB NOTA_C]]))</f>
        <v>#REF!</v>
      </c>
      <c r="I534" s="6" t="s">
        <v>1707</v>
      </c>
      <c r="J534" s="1" t="s">
        <v>1796</v>
      </c>
      <c r="K534" s="1" t="s">
        <v>2972</v>
      </c>
      <c r="N534" s="3"/>
      <c r="O534" s="1">
        <v>3</v>
      </c>
    </row>
    <row r="535" spans="1:15" ht="16.5" customHeight="1" x14ac:dyDescent="0.25">
      <c r="A535" s="3" t="str">
        <f>LOWER(SUBSTITUTE(SUBSTITUTE(SUBSTITUTE(SUBSTITUTE(SUBSTITUTE(SUBSTITUTE(db[[#This Row],[NB BM]]," ",),".",""),"-",""),"(",""),")",""),"/",""))</f>
        <v>cuttergoldenb</v>
      </c>
      <c r="B535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/>
      </c>
      <c r="D535" s="1" t="s">
        <v>1946</v>
      </c>
      <c r="E535" s="4" t="s">
        <v>3172</v>
      </c>
      <c r="F535" s="2"/>
      <c r="H535" s="32" t="e">
        <f>IF(db[[#This Row],[NB NOTA_C]]="","",COUNTIF([1]!B_MSK[concat],db[[#This Row],[NB NOTA_C]]))</f>
        <v>#REF!</v>
      </c>
      <c r="I535" s="7" t="s">
        <v>1711</v>
      </c>
      <c r="J535" s="3" t="s">
        <v>1741</v>
      </c>
      <c r="K535" s="1" t="s">
        <v>2973</v>
      </c>
      <c r="N535" s="3"/>
      <c r="O535" s="1">
        <v>3</v>
      </c>
    </row>
    <row r="536" spans="1:15" ht="16.5" customHeight="1" x14ac:dyDescent="0.25">
      <c r="A536" s="3" t="str">
        <f>LOWER(SUBSTITUTE(SUBSTITUTE(SUBSTITUTE(SUBSTITUTE(SUBSTITUTE(SUBSTITUTE(db[[#This Row],[NB BM]]," ",),".",""),"-",""),"(",""),")",""),"/",""))</f>
        <v>cuttervancokecil128trans</v>
      </c>
      <c r="B536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36" s="3" t="str">
        <f>LOWER(SUBSTITUTE(SUBSTITUTE(SUBSTITUTE(SUBSTITUTE(SUBSTITUTE(SUBSTITUTE(SUBSTITUTE(SUBSTITUTE(SUBSTITUTE(db[[#This Row],[NB PAJAK]]," ",""),"-",""),"(",""),")",""),".",""),",",""),"/",""),"""",""),"+",""))</f>
        <v/>
      </c>
      <c r="D536" s="1" t="s">
        <v>1098</v>
      </c>
      <c r="E536" s="4" t="s">
        <v>1435</v>
      </c>
      <c r="F536" s="58"/>
      <c r="G536" s="1" t="s">
        <v>1697</v>
      </c>
      <c r="H536" s="32" t="e">
        <f>IF(db[[#This Row],[NB NOTA_C]]="","",COUNTIF([1]!B_MSK[concat],db[[#This Row],[NB NOTA_C]]))</f>
        <v>#REF!</v>
      </c>
      <c r="I536" s="6" t="s">
        <v>1722</v>
      </c>
      <c r="J536" s="1" t="s">
        <v>1799</v>
      </c>
      <c r="K536" s="1" t="s">
        <v>2973</v>
      </c>
      <c r="N536" s="3"/>
      <c r="O536" s="1">
        <v>3</v>
      </c>
    </row>
    <row r="537" spans="1:15" ht="16.5" customHeight="1" x14ac:dyDescent="0.25">
      <c r="A537" s="16" t="str">
        <f>LOWER(SUBSTITUTE(SUBSTITUTE(SUBSTITUTE(SUBSTITUTE(SUBSTITUTE(SUBSTITUTE(db[[#This Row],[NB BM]]," ",),".",""),"-",""),"(",""),")",""),"/",""))</f>
        <v>cuttervancokecil128trans</v>
      </c>
      <c r="B537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37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37" s="17" t="s">
        <v>1098</v>
      </c>
      <c r="E537" s="21" t="s">
        <v>4440</v>
      </c>
      <c r="F537" s="58" t="s">
        <v>4469</v>
      </c>
      <c r="G537" s="17"/>
      <c r="H537" s="33" t="e">
        <f>IF(db[[#This Row],[NB NOTA_C]]="","",COUNTIF([1]!B_MSK[concat],db[[#This Row],[NB NOTA_C]]))</f>
        <v>#REF!</v>
      </c>
      <c r="I537" s="18" t="s">
        <v>4267</v>
      </c>
      <c r="J537" s="16" t="s">
        <v>1799</v>
      </c>
      <c r="K537" s="17" t="s">
        <v>2973</v>
      </c>
      <c r="L537" s="16"/>
      <c r="M537" s="16"/>
      <c r="N537" s="16"/>
      <c r="O537" s="1">
        <v>3</v>
      </c>
    </row>
    <row r="538" spans="1:15" ht="16.5" customHeight="1" x14ac:dyDescent="0.25">
      <c r="A538" s="3" t="str">
        <f>LOWER(SUBSTITUTE(SUBSTITUTE(SUBSTITUTE(SUBSTITUTE(SUBSTITUTE(SUBSTITUTE(db[[#This Row],[NB BM]]," ",),".",""),"-",""),"(",""),")",""),"/",""))</f>
        <v>cuttera19transgunindo</v>
      </c>
      <c r="B538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1097</v>
      </c>
      <c r="E538" s="4" t="s">
        <v>3587</v>
      </c>
      <c r="F538" s="58"/>
      <c r="G538" s="1" t="s">
        <v>1697</v>
      </c>
      <c r="H538" s="32" t="e">
        <f>IF(db[[#This Row],[NB NOTA_C]]="","",COUNTIF([1]!B_MSK[concat],db[[#This Row],[NB NOTA_C]]))</f>
        <v>#REF!</v>
      </c>
      <c r="I538" s="6" t="s">
        <v>1724</v>
      </c>
      <c r="J538" s="1" t="s">
        <v>1746</v>
      </c>
      <c r="K538" s="1" t="s">
        <v>2973</v>
      </c>
      <c r="N538" s="3"/>
      <c r="O538" s="1">
        <v>3</v>
      </c>
    </row>
    <row r="539" spans="1:15" ht="16.5" customHeight="1" x14ac:dyDescent="0.25">
      <c r="A539" s="1" t="str">
        <f>LOWER(SUBSTITUTE(SUBSTITUTE(SUBSTITUTE(SUBSTITUTE(SUBSTITUTE(SUBSTITUTE(db[[#This Row],[NB BM]]," ",),".",""),"-",""),"(",""),")",""),"/",""))</f>
        <v>cutterjka300</v>
      </c>
      <c r="B539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39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39" s="1" t="s">
        <v>265</v>
      </c>
      <c r="E539" s="4" t="s">
        <v>266</v>
      </c>
      <c r="F539" s="58" t="s">
        <v>267</v>
      </c>
      <c r="G539" s="1" t="s">
        <v>1696</v>
      </c>
      <c r="H539" s="32" t="e">
        <f>IF(db[[#This Row],[NB NOTA_C]]="","",COUNTIF([1]!B_MSK[concat],db[[#This Row],[NB NOTA_C]]))</f>
        <v>#REF!</v>
      </c>
      <c r="I539" s="6" t="s">
        <v>1707</v>
      </c>
      <c r="J539" s="1" t="s">
        <v>1791</v>
      </c>
      <c r="K539" s="1" t="s">
        <v>2973</v>
      </c>
      <c r="N539" s="3"/>
      <c r="O539" s="1">
        <v>3</v>
      </c>
    </row>
    <row r="540" spans="1:15" ht="16.5" customHeight="1" x14ac:dyDescent="0.25">
      <c r="A540" s="3" t="str">
        <f>LOWER(SUBSTITUTE(SUBSTITUTE(SUBSTITUTE(SUBSTITUTE(SUBSTITUTE(SUBSTITUTE(db[[#This Row],[NB BM]]," ",),".",""),"-",""),"(",""),")",""),"/",""))</f>
        <v>cutter88tacobesar</v>
      </c>
      <c r="B540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/>
      </c>
      <c r="D540" s="1" t="s">
        <v>1096</v>
      </c>
      <c r="E540" s="4" t="s">
        <v>1434</v>
      </c>
      <c r="F540" s="58"/>
      <c r="G540" s="1" t="s">
        <v>1697</v>
      </c>
      <c r="H540" s="32" t="e">
        <f>IF(db[[#This Row],[NB NOTA_C]]="","",COUNTIF([1]!B_MSK[concat],db[[#This Row],[NB NOTA_C]]))</f>
        <v>#REF!</v>
      </c>
      <c r="I540" s="6" t="s">
        <v>1701</v>
      </c>
      <c r="J540" s="1" t="s">
        <v>1746</v>
      </c>
      <c r="K540" s="1" t="s">
        <v>2973</v>
      </c>
      <c r="N540" s="3"/>
      <c r="O540" s="1">
        <v>3</v>
      </c>
    </row>
    <row r="541" spans="1:15" ht="16.5" customHeight="1" x14ac:dyDescent="0.25">
      <c r="A541" s="1" t="str">
        <f>LOWER(SUBSTITUTE(SUBSTITUTE(SUBSTITUTE(SUBSTITUTE(SUBSTITUTE(SUBSTITUTE(db[[#This Row],[NB BM]]," ",),".",""),"-",""),"(",""),")",""),"/",""))</f>
        <v>isicutterjka100</v>
      </c>
      <c r="B541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41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41" s="1" t="s">
        <v>268</v>
      </c>
      <c r="E541" s="4" t="s">
        <v>269</v>
      </c>
      <c r="F541" s="69" t="s">
        <v>2248</v>
      </c>
      <c r="G541" s="1" t="s">
        <v>1696</v>
      </c>
      <c r="H541" s="32" t="e">
        <f>IF(db[[#This Row],[NB NOTA_C]]="","",COUNTIF([1]!B_MSK[concat],db[[#This Row],[NB NOTA_C]]))</f>
        <v>#REF!</v>
      </c>
      <c r="I541" s="6" t="s">
        <v>1707</v>
      </c>
      <c r="J541" s="1" t="s">
        <v>1799</v>
      </c>
      <c r="K541" s="1" t="s">
        <v>2978</v>
      </c>
      <c r="N541" s="3"/>
      <c r="O541" s="1">
        <v>3</v>
      </c>
    </row>
    <row r="542" spans="1:15" ht="16.5" customHeight="1" x14ac:dyDescent="0.25">
      <c r="A542" s="3" t="str">
        <f>LOWER(SUBSTITUTE(SUBSTITUTE(SUBSTITUTE(SUBSTITUTE(SUBSTITUTE(SUBSTITUTE(db[[#This Row],[NB BM]]," ",),".",""),"-",""),"(",""),")",""),"/",""))</f>
        <v>isicutterjkl150</v>
      </c>
      <c r="B542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42" s="1" t="s">
        <v>270</v>
      </c>
      <c r="E542" s="4" t="s">
        <v>2262</v>
      </c>
      <c r="F542" s="58" t="s">
        <v>2775</v>
      </c>
      <c r="G542" s="1" t="s">
        <v>1696</v>
      </c>
      <c r="H542" s="32" t="e">
        <f>IF(db[[#This Row],[NB NOTA_C]]="","",COUNTIF([1]!B_MSK[concat],db[[#This Row],[NB NOTA_C]]))</f>
        <v>#REF!</v>
      </c>
      <c r="I542" s="7" t="s">
        <v>1707</v>
      </c>
      <c r="J542" s="3" t="s">
        <v>1756</v>
      </c>
      <c r="K542" s="1" t="s">
        <v>2978</v>
      </c>
      <c r="N542" s="3"/>
      <c r="O542" s="1">
        <v>3</v>
      </c>
    </row>
    <row r="543" spans="1:15" ht="16.5" customHeight="1" x14ac:dyDescent="0.25">
      <c r="A543" s="3" t="str">
        <f>LOWER(SUBSTITUTE(SUBSTITUTE(SUBSTITUTE(SUBSTITUTE(SUBSTITUTE(SUBSTITUTE(db[[#This Row],[NB BM]]," ",),".",""),"-",""),"(",""),")",""),"/",""))</f>
        <v/>
      </c>
      <c r="B543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43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43" s="1"/>
      <c r="E543" s="4" t="s">
        <v>2774</v>
      </c>
      <c r="F543" s="58" t="s">
        <v>2263</v>
      </c>
      <c r="G543" s="1" t="s">
        <v>1696</v>
      </c>
      <c r="H543" s="32" t="e">
        <f>IF(db[[#This Row],[NB NOTA_C]]="","",COUNTIF([1]!B_MSK[concat],db[[#This Row],[NB NOTA_C]]))</f>
        <v>#REF!</v>
      </c>
      <c r="I543" s="7" t="s">
        <v>1707</v>
      </c>
      <c r="J543" s="3" t="s">
        <v>1756</v>
      </c>
      <c r="K543" s="1" t="s">
        <v>2978</v>
      </c>
      <c r="N543" s="3"/>
      <c r="O543" s="1">
        <v>3</v>
      </c>
    </row>
    <row r="544" spans="1:15" ht="16.5" customHeight="1" x14ac:dyDescent="0.25">
      <c r="A544" s="3" t="str">
        <f>LOWER(SUBSTITUTE(SUBSTITUTE(SUBSTITUTE(SUBSTITUTE(SUBSTITUTE(SUBSTITUTE(db[[#This Row],[NB BM]]," ",),".",""),"-",""),"(",""),")",""),"/",""))</f>
        <v>isicutterjkl150</v>
      </c>
      <c r="B544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44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44" s="1" t="s">
        <v>270</v>
      </c>
      <c r="E544" s="4" t="s">
        <v>271</v>
      </c>
      <c r="F544" s="58" t="s">
        <v>272</v>
      </c>
      <c r="G544" s="1" t="s">
        <v>1696</v>
      </c>
      <c r="H544" s="32" t="e">
        <f>IF(db[[#This Row],[NB NOTA_C]]="","",COUNTIF([1]!B_MSK[concat],db[[#This Row],[NB NOTA_C]]))</f>
        <v>#REF!</v>
      </c>
      <c r="I544" s="7" t="s">
        <v>1707</v>
      </c>
      <c r="J544" s="3" t="s">
        <v>1756</v>
      </c>
      <c r="K544" s="1" t="s">
        <v>2978</v>
      </c>
      <c r="N544" s="3"/>
      <c r="O544" s="1">
        <v>3</v>
      </c>
    </row>
    <row r="545" spans="1:15" ht="16.5" customHeight="1" x14ac:dyDescent="0.25">
      <c r="A545" s="3" t="str">
        <f>LOWER(SUBSTITUTE(SUBSTITUTE(SUBSTITUTE(SUBSTITUTE(SUBSTITUTE(SUBSTITUTE(db[[#This Row],[NB BM]]," ",),".",""),"-",""),"(",""),")",""),"/",""))</f>
        <v>cutterjkcu10bc</v>
      </c>
      <c r="B545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45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45" s="1" t="s">
        <v>2337</v>
      </c>
      <c r="E545" s="4" t="s">
        <v>2259</v>
      </c>
      <c r="F545" s="2" t="s">
        <v>2261</v>
      </c>
      <c r="G545" s="1" t="s">
        <v>1696</v>
      </c>
      <c r="H545" s="32" t="e">
        <f>IF(db[[#This Row],[NB NOTA_C]]="","",COUNTIF([1]!B_MSK[concat],db[[#This Row],[NB NOTA_C]]))</f>
        <v>#REF!</v>
      </c>
      <c r="I545" s="7" t="s">
        <v>1707</v>
      </c>
      <c r="J545" s="3" t="s">
        <v>1797</v>
      </c>
      <c r="K545" s="1" t="s">
        <v>2973</v>
      </c>
      <c r="N545" s="3"/>
      <c r="O545" s="1">
        <v>3</v>
      </c>
    </row>
    <row r="546" spans="1:15" ht="16.5" customHeight="1" x14ac:dyDescent="0.25">
      <c r="A546" s="1" t="str">
        <f>LOWER(SUBSTITUTE(SUBSTITUTE(SUBSTITUTE(SUBSTITUTE(SUBSTITUTE(SUBSTITUTE(db[[#This Row],[NB BM]]," ",),".",""),"-",""),"(",""),")",""),"/",""))</f>
        <v>cutterjkcu15bc</v>
      </c>
      <c r="B546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46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46" s="1" t="s">
        <v>273</v>
      </c>
      <c r="E546" s="4" t="s">
        <v>274</v>
      </c>
      <c r="F546" s="69" t="s">
        <v>2260</v>
      </c>
      <c r="G546" s="1" t="s">
        <v>1696</v>
      </c>
      <c r="H546" s="32" t="e">
        <f>IF(db[[#This Row],[NB NOTA_C]]="","",COUNTIF([1]!B_MSK[concat],db[[#This Row],[NB NOTA_C]]))</f>
        <v>#REF!</v>
      </c>
      <c r="I546" s="6" t="s">
        <v>1707</v>
      </c>
      <c r="J546" s="1" t="s">
        <v>1797</v>
      </c>
      <c r="K546" s="1" t="s">
        <v>2973</v>
      </c>
      <c r="N546" s="3"/>
      <c r="O546" s="1">
        <v>3</v>
      </c>
    </row>
    <row r="547" spans="1:15" ht="16.5" customHeight="1" x14ac:dyDescent="0.25">
      <c r="A547" s="3" t="str">
        <f>LOWER(SUBSTITUTE(SUBSTITUTE(SUBSTITUTE(SUBSTITUTE(SUBSTITUTE(SUBSTITUTE(db[[#This Row],[NB BM]]," ",),".",""),"-",""),"(",""),")",""),"/",""))</f>
        <v>cutterjkk200</v>
      </c>
      <c r="B547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47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47" s="1" t="s">
        <v>4007</v>
      </c>
      <c r="E547" s="4" t="s">
        <v>3883</v>
      </c>
      <c r="F547" s="58" t="s">
        <v>3882</v>
      </c>
      <c r="G547" s="1" t="s">
        <v>1696</v>
      </c>
      <c r="H547" s="34" t="e">
        <f>IF(db[[#This Row],[NB NOTA_C]]="","",COUNTIF([1]!B_MSK[concat],db[[#This Row],[NB NOTA_C]]))</f>
        <v>#REF!</v>
      </c>
      <c r="I547" s="7" t="s">
        <v>1707</v>
      </c>
      <c r="J547" s="3" t="s">
        <v>1791</v>
      </c>
      <c r="K547" s="1" t="s">
        <v>2973</v>
      </c>
      <c r="L547" s="3"/>
      <c r="M547" s="3"/>
      <c r="N547" s="3"/>
      <c r="O547" s="1">
        <v>3</v>
      </c>
    </row>
    <row r="548" spans="1:15" ht="16.5" customHeight="1" x14ac:dyDescent="0.25">
      <c r="A548" s="3" t="str">
        <f>LOWER(SUBSTITUTE(SUBSTITUTE(SUBSTITUTE(SUBSTITUTE(SUBSTITUTE(SUBSTITUTE(db[[#This Row],[NB BM]]," ",),".",""),"-",""),"(",""),")",""),"/",""))</f>
        <v>cutter78tacokecil</v>
      </c>
      <c r="B548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48" s="3" t="str">
        <f>LOWER(SUBSTITUTE(SUBSTITUTE(SUBSTITUTE(SUBSTITUTE(SUBSTITUTE(SUBSTITUTE(SUBSTITUTE(SUBSTITUTE(SUBSTITUTE(db[[#This Row],[NB PAJAK]]," ",""),"-",""),"(",""),")",""),".",""),",",""),"/",""),"""",""),"+",""))</f>
        <v/>
      </c>
      <c r="D548" s="1" t="s">
        <v>2382</v>
      </c>
      <c r="E548" s="4" t="s">
        <v>2378</v>
      </c>
      <c r="F548" s="58"/>
      <c r="H548" s="32" t="e">
        <f>IF(db[[#This Row],[NB NOTA_C]]="","",COUNTIF([1]!B_MSK[concat],db[[#This Row],[NB NOTA_C]]))</f>
        <v>#REF!</v>
      </c>
      <c r="I548" s="7" t="s">
        <v>1701</v>
      </c>
      <c r="J548" s="3" t="s">
        <v>1799</v>
      </c>
      <c r="K548" s="1" t="s">
        <v>2973</v>
      </c>
      <c r="N548" s="3"/>
      <c r="O548" s="1">
        <v>3</v>
      </c>
    </row>
    <row r="549" spans="1:15" ht="16.5" customHeight="1" x14ac:dyDescent="0.25">
      <c r="A549" s="16" t="str">
        <f>LOWER(SUBSTITUTE(SUBSTITUTE(SUBSTITUTE(SUBSTITUTE(SUBSTITUTE(SUBSTITUTE(db[[#This Row],[NB BM]]," ",),".",""),"-",""),"(",""),")",""),"/",""))</f>
        <v>cuttervancoknfev750</v>
      </c>
      <c r="B549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549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549" s="17" t="s">
        <v>4442</v>
      </c>
      <c r="E549" s="21" t="s">
        <v>4439</v>
      </c>
      <c r="F549" s="58" t="s">
        <v>4686</v>
      </c>
      <c r="G549" s="17"/>
      <c r="H549" s="33" t="e">
        <f>IF(db[[#This Row],[NB NOTA_C]]="","",COUNTIF([1]!B_MSK[concat],db[[#This Row],[NB NOTA_C]]))</f>
        <v>#REF!</v>
      </c>
      <c r="I549" s="18" t="s">
        <v>4267</v>
      </c>
      <c r="J549" s="16" t="s">
        <v>1774</v>
      </c>
      <c r="K549" s="17" t="s">
        <v>2973</v>
      </c>
      <c r="L549" s="16"/>
      <c r="M549" s="16"/>
      <c r="N549" s="16"/>
      <c r="O549" s="1">
        <v>3</v>
      </c>
    </row>
    <row r="550" spans="1:15" ht="16.5" customHeight="1" x14ac:dyDescent="0.25">
      <c r="A550" s="1" t="str">
        <f>LOWER(SUBSTITUTE(SUBSTITUTE(SUBSTITUTE(SUBSTITUTE(SUBSTITUTE(SUBSTITUTE(db[[#This Row],[NB BM]]," ",),".",""),"-",""),"(",""),")",""),"/",""))</f>
        <v>cutterjkl500</v>
      </c>
      <c r="B550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550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550" s="1" t="s">
        <v>275</v>
      </c>
      <c r="E550" s="4" t="s">
        <v>276</v>
      </c>
      <c r="F550" s="58" t="s">
        <v>277</v>
      </c>
      <c r="G550" s="1" t="s">
        <v>1696</v>
      </c>
      <c r="H550" s="32" t="e">
        <f>IF(db[[#This Row],[NB NOTA_C]]="","",COUNTIF([1]!B_MSK[concat],db[[#This Row],[NB NOTA_C]]))</f>
        <v>#REF!</v>
      </c>
      <c r="I550" s="6" t="s">
        <v>1707</v>
      </c>
      <c r="J550" s="1" t="s">
        <v>1797</v>
      </c>
      <c r="K550" s="1" t="s">
        <v>2973</v>
      </c>
      <c r="N550" s="3"/>
      <c r="O550" s="1">
        <v>3</v>
      </c>
    </row>
    <row r="551" spans="1:15" ht="16.5" customHeight="1" x14ac:dyDescent="0.25">
      <c r="A551" s="3" t="str">
        <f>LOWER(SUBSTITUTE(SUBSTITUTE(SUBSTITUTE(SUBSTITUTE(SUBSTITUTE(SUBSTITUTE(db[[#This Row],[NB BM]]," ",),".",""),"-",""),"(",""),")",""),"/",""))</f>
        <v>cutterjkl500cu</v>
      </c>
      <c r="B551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551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551" s="1" t="s">
        <v>2830</v>
      </c>
      <c r="E551" s="4" t="s">
        <v>2790</v>
      </c>
      <c r="F551" s="58" t="s">
        <v>2791</v>
      </c>
      <c r="G551" s="1" t="s">
        <v>1696</v>
      </c>
      <c r="H551" s="32" t="e">
        <f>IF(db[[#This Row],[NB NOTA_C]]="","",COUNTIF([1]!B_MSK[concat],db[[#This Row],[NB NOTA_C]]))</f>
        <v>#REF!</v>
      </c>
      <c r="I551" s="7" t="s">
        <v>1707</v>
      </c>
      <c r="J551" s="3" t="s">
        <v>1797</v>
      </c>
      <c r="K551" s="1" t="s">
        <v>2973</v>
      </c>
      <c r="N551" s="3"/>
      <c r="O551" s="1">
        <v>3</v>
      </c>
    </row>
    <row r="552" spans="1:15" ht="16.5" customHeight="1" x14ac:dyDescent="0.25">
      <c r="A552" s="3" t="str">
        <f>LOWER(SUBSTITUTE(SUBSTITUTE(SUBSTITUTE(SUBSTITUTE(SUBSTITUTE(SUBSTITUTE(db[[#This Row],[NB BM]]," ",),".",""),"-",""),"(",""),")",""),"/",""))</f>
        <v>cuttersc9aputih</v>
      </c>
      <c r="B552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552" s="3" t="str">
        <f>LOWER(SUBSTITUTE(SUBSTITUTE(SUBSTITUTE(SUBSTITUTE(SUBSTITUTE(SUBSTITUTE(SUBSTITUTE(SUBSTITUTE(SUBSTITUTE(db[[#This Row],[NB PAJAK]]," ",""),"-",""),"(",""),")",""),".",""),",",""),"/",""),"""",""),"+",""))</f>
        <v/>
      </c>
      <c r="D552" s="1" t="s">
        <v>1649</v>
      </c>
      <c r="E552" s="4" t="s">
        <v>4556</v>
      </c>
      <c r="F552" s="58"/>
      <c r="G552" s="1" t="s">
        <v>1697</v>
      </c>
      <c r="H552" s="32" t="e">
        <f>IF(db[[#This Row],[NB NOTA_C]]="","",COUNTIF([1]!B_MSK[concat],db[[#This Row],[NB NOTA_C]]))</f>
        <v>#REF!</v>
      </c>
      <c r="I552" s="6" t="s">
        <v>1724</v>
      </c>
      <c r="J552" s="1" t="s">
        <v>1746</v>
      </c>
      <c r="K552" s="1" t="s">
        <v>2973</v>
      </c>
      <c r="N552" s="3"/>
      <c r="O552" s="1">
        <v>3</v>
      </c>
    </row>
    <row r="553" spans="1:15" ht="16.5" customHeight="1" x14ac:dyDescent="0.25">
      <c r="A553" s="3" t="str">
        <f>LOWER(SUBSTITUTE(SUBSTITUTE(SUBSTITUTE(SUBSTITUTE(SUBSTITUTE(SUBSTITUTE(db[[#This Row],[NB BM]]," ",),".",""),"-",""),"(",""),")",""),"/",""))</f>
        <v>cuttersc9aputih</v>
      </c>
      <c r="B553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553" s="3" t="str">
        <f>LOWER(SUBSTITUTE(SUBSTITUTE(SUBSTITUTE(SUBSTITUTE(SUBSTITUTE(SUBSTITUTE(SUBSTITUTE(SUBSTITUTE(SUBSTITUTE(db[[#This Row],[NB PAJAK]]," ",""),"-",""),"(",""),")",""),".",""),",",""),"/",""),"""",""),"+",""))</f>
        <v/>
      </c>
      <c r="D553" s="1" t="s">
        <v>1649</v>
      </c>
      <c r="E553" s="4" t="s">
        <v>1648</v>
      </c>
      <c r="F553" s="58"/>
      <c r="G553" s="1" t="s">
        <v>1697</v>
      </c>
      <c r="H553" s="32" t="e">
        <f>IF(db[[#This Row],[NB NOTA_C]]="","",COUNTIF([1]!B_MSK[concat],db[[#This Row],[NB NOTA_C]]))</f>
        <v>#REF!</v>
      </c>
      <c r="I553" s="6" t="s">
        <v>1724</v>
      </c>
      <c r="J553" s="1" t="s">
        <v>1746</v>
      </c>
      <c r="K553" s="1" t="s">
        <v>2973</v>
      </c>
      <c r="N553" s="3"/>
      <c r="O553" s="1">
        <v>3</v>
      </c>
    </row>
    <row r="554" spans="1:15" ht="16.5" customHeight="1" x14ac:dyDescent="0.25">
      <c r="A554" s="1" t="str">
        <f>LOWER(SUBSTITUTE(SUBSTITUTE(SUBSTITUTE(SUBSTITUTE(SUBSTITUTE(SUBSTITUTE(db[[#This Row],[NB BM]]," ",),".",""),"-",""),"(",""),")",""),"/",""))</f>
        <v>stamptanggaljkd3</v>
      </c>
      <c r="B554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554" s="1" t="str">
        <f>LOWER(SUBSTITUTE(SUBSTITUTE(SUBSTITUTE(SUBSTITUTE(SUBSTITUTE(SUBSTITUTE(SUBSTITUTE(SUBSTITUTE(SUBSTITUTE(db[[#This Row],[NB PAJAK]]," ",""),"-",""),"(",""),")",""),".",""),",",""),"/",""),"""",""),"+",""))</f>
        <v/>
      </c>
      <c r="D554" s="1" t="s">
        <v>278</v>
      </c>
      <c r="E554" s="4" t="s">
        <v>279</v>
      </c>
      <c r="F554" s="2"/>
      <c r="G554" s="1" t="s">
        <v>1696</v>
      </c>
      <c r="H554" s="32" t="e">
        <f>IF(db[[#This Row],[NB NOTA_C]]="","",COUNTIF([1]!B_MSK[concat],db[[#This Row],[NB NOTA_C]]))</f>
        <v>#REF!</v>
      </c>
      <c r="I554" s="6" t="s">
        <v>1707</v>
      </c>
      <c r="J554" s="1" t="s">
        <v>1791</v>
      </c>
      <c r="K554" s="1" t="s">
        <v>3001</v>
      </c>
      <c r="N554" s="3"/>
      <c r="O554" s="1">
        <v>3</v>
      </c>
    </row>
    <row r="555" spans="1:15" ht="16.5" customHeight="1" x14ac:dyDescent="0.25">
      <c r="A555" s="1" t="str">
        <f>LOWER(SUBSTITUTE(SUBSTITUTE(SUBSTITUTE(SUBSTITUTE(SUBSTITUTE(SUBSTITUTE(db[[#This Row],[NB BM]]," ",),".",""),"-",""),"(",""),")",""),"/",""))</f>
        <v>datestampjks68lunas</v>
      </c>
      <c r="B555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555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555" s="1" t="s">
        <v>280</v>
      </c>
      <c r="E555" s="4" t="s">
        <v>281</v>
      </c>
      <c r="F555" s="58" t="s">
        <v>282</v>
      </c>
      <c r="G555" s="1" t="s">
        <v>1696</v>
      </c>
      <c r="H555" s="32" t="e">
        <f>IF(db[[#This Row],[NB NOTA_C]]="","",COUNTIF([1]!B_MSK[concat],db[[#This Row],[NB NOTA_C]]))</f>
        <v>#REF!</v>
      </c>
      <c r="I555" s="6" t="s">
        <v>1707</v>
      </c>
      <c r="J555" s="1" t="s">
        <v>1794</v>
      </c>
      <c r="K555" s="1" t="s">
        <v>3001</v>
      </c>
      <c r="N555" s="3"/>
      <c r="O555" s="1">
        <v>3</v>
      </c>
    </row>
    <row r="556" spans="1:15" ht="16.5" customHeight="1" x14ac:dyDescent="0.25">
      <c r="A556" s="53" t="str">
        <f>LOWER(SUBSTITUTE(SUBSTITUTE(SUBSTITUTE(SUBSTITUTE(SUBSTITUTE(SUBSTITUTE(db[[#This Row],[NB BM]]," ",),".",""),"-",""),"(",""),")",""),"/",""))</f>
        <v>tapedekorasikartun15cmx3m200</v>
      </c>
      <c r="B556" s="53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556" s="53" t="str">
        <f>LOWER(SUBSTITUTE(SUBSTITUTE(SUBSTITUTE(SUBSTITUTE(SUBSTITUTE(SUBSTITUTE(SUBSTITUTE(SUBSTITUTE(SUBSTITUTE(db[[#This Row],[NB PAJAK]]," ",""),"-",""),"(",""),")",""),".",""),",",""),"/",""),"""",""),"+",""))</f>
        <v/>
      </c>
      <c r="D556" s="74" t="s">
        <v>5085</v>
      </c>
      <c r="E556" s="74" t="s">
        <v>5045</v>
      </c>
      <c r="F556" s="67"/>
      <c r="G556" s="54"/>
      <c r="H556" s="55" t="e">
        <f>IF(db[[#This Row],[NB NOTA_C]]="","",COUNTIF([1]!B_MSK[concat],db[[#This Row],[NB NOTA_C]]))</f>
        <v>#REF!</v>
      </c>
      <c r="I556" s="56" t="s">
        <v>1715</v>
      </c>
      <c r="J556" s="53" t="s">
        <v>1908</v>
      </c>
      <c r="K556" s="54" t="s">
        <v>2979</v>
      </c>
      <c r="L556" s="53"/>
      <c r="M556" s="53"/>
      <c r="N556" s="53"/>
      <c r="O556" s="1">
        <v>3</v>
      </c>
    </row>
    <row r="557" spans="1:15" ht="16.5" customHeight="1" x14ac:dyDescent="0.25">
      <c r="A557" s="3" t="str">
        <f>LOWER(SUBSTITUTE(SUBSTITUTE(SUBSTITUTE(SUBSTITUTE(SUBSTITUTE(SUBSTITUTE(db[[#This Row],[NB BM]]," ",),".",""),"-",""),"(",""),")",""),"/",""))</f>
        <v>tapedekorasi12cmx2m200</v>
      </c>
      <c r="B557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557" s="3" t="str">
        <f>LOWER(SUBSTITUTE(SUBSTITUTE(SUBSTITUTE(SUBSTITUTE(SUBSTITUTE(SUBSTITUTE(SUBSTITUTE(SUBSTITUTE(SUBSTITUTE(db[[#This Row],[NB PAJAK]]," ",""),"-",""),"(",""),")",""),".",""),",",""),"/",""),"""",""),"+",""))</f>
        <v/>
      </c>
      <c r="D557" s="1" t="s">
        <v>1321</v>
      </c>
      <c r="E557" s="4" t="s">
        <v>1616</v>
      </c>
      <c r="F557" s="58"/>
      <c r="G557" s="1" t="s">
        <v>1697</v>
      </c>
      <c r="H557" s="32" t="e">
        <f>IF(db[[#This Row],[NB NOTA_C]]="","",COUNTIF([1]!B_MSK[concat],db[[#This Row],[NB NOTA_C]]))</f>
        <v>#REF!</v>
      </c>
      <c r="I557" s="6" t="s">
        <v>1715</v>
      </c>
      <c r="J557" s="1" t="s">
        <v>1908</v>
      </c>
      <c r="K557" s="1" t="s">
        <v>2979</v>
      </c>
      <c r="N557" s="3"/>
      <c r="O557" s="1">
        <v>3</v>
      </c>
    </row>
    <row r="558" spans="1:15" ht="16.5" customHeight="1" x14ac:dyDescent="0.25">
      <c r="A558" s="9" t="str">
        <f>LOWER(SUBSTITUTE(SUBSTITUTE(SUBSTITUTE(SUBSTITUTE(SUBSTITUTE(SUBSTITUTE(db[[#This Row],[NB BM]]," ",),".",""),"-",""),"(",""),")",""),"/",""))</f>
        <v>deskset9058mt113besi</v>
      </c>
      <c r="B558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558" s="9" t="str">
        <f>LOWER(SUBSTITUTE(SUBSTITUTE(SUBSTITUTE(SUBSTITUTE(SUBSTITUTE(SUBSTITUTE(SUBSTITUTE(SUBSTITUTE(SUBSTITUTE(db[[#This Row],[NB PAJAK]]," ",""),"-",""),"(",""),")",""),".",""),",",""),"/",""),"""",""),"+",""))</f>
        <v/>
      </c>
      <c r="D558" s="8" t="s">
        <v>1949</v>
      </c>
      <c r="E558" s="20" t="s">
        <v>2197</v>
      </c>
      <c r="F558" s="2"/>
      <c r="H558" s="32" t="e">
        <f>IF(db[[#This Row],[NB NOTA_C]]="","",COUNTIF([1]!B_MSK[concat],db[[#This Row],[NB NOTA_C]]))</f>
        <v>#REF!</v>
      </c>
      <c r="I558" s="7" t="s">
        <v>1713</v>
      </c>
      <c r="J558" s="3" t="s">
        <v>1745</v>
      </c>
      <c r="K558" s="1" t="s">
        <v>2974</v>
      </c>
      <c r="N558" s="3"/>
      <c r="O558" s="1">
        <v>3</v>
      </c>
    </row>
    <row r="559" spans="1:15" ht="16.5" customHeight="1" x14ac:dyDescent="0.25">
      <c r="A559" s="3" t="str">
        <f>LOWER(SUBSTITUTE(SUBSTITUTE(SUBSTITUTE(SUBSTITUTE(SUBSTITUTE(SUBSTITUTE(db[[#This Row],[NB BM]]," ",),".",""),"-",""),"(",""),")",""),"/",""))</f>
        <v>desksetjkds1015</v>
      </c>
      <c r="B559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559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559" s="1" t="s">
        <v>3559</v>
      </c>
      <c r="E559" s="4" t="s">
        <v>3557</v>
      </c>
      <c r="F559" s="2" t="s">
        <v>4002</v>
      </c>
      <c r="G559" s="1" t="s">
        <v>1696</v>
      </c>
      <c r="H559" s="34" t="e">
        <f>IF(db[[#This Row],[NB NOTA_C]]="","",COUNTIF([1]!B_MSK[concat],db[[#This Row],[NB NOTA_C]]))</f>
        <v>#REF!</v>
      </c>
      <c r="I559" s="7" t="s">
        <v>1707</v>
      </c>
      <c r="J559" s="3" t="s">
        <v>3558</v>
      </c>
      <c r="K559" s="1" t="s">
        <v>2974</v>
      </c>
      <c r="L559" s="3"/>
      <c r="M559" s="3"/>
      <c r="N559" s="3"/>
      <c r="O559" s="1">
        <v>3</v>
      </c>
    </row>
    <row r="560" spans="1:15" ht="16.5" customHeight="1" x14ac:dyDescent="0.25">
      <c r="A560" s="38" t="str">
        <f>LOWER(SUBSTITUTE(SUBSTITUTE(SUBSTITUTE(SUBSTITUTE(SUBSTITUTE(SUBSTITUTE(db[[#This Row],[NB BM]]," ",),".",""),"-",""),"(",""),")",""),"/",""))</f>
        <v>desksetjkds16cobiru</v>
      </c>
      <c r="B560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560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560" s="1" t="s">
        <v>4913</v>
      </c>
      <c r="E560" s="40" t="s">
        <v>4721</v>
      </c>
      <c r="F560" s="64" t="s">
        <v>4747</v>
      </c>
      <c r="G560" s="39" t="s">
        <v>1696</v>
      </c>
      <c r="H560" s="41" t="e">
        <f>IF(db[[#This Row],[NB NOTA_C]]="","",COUNTIF([1]!B_MSK[concat],db[[#This Row],[NB NOTA_C]]))</f>
        <v>#REF!</v>
      </c>
      <c r="I560" s="42" t="s">
        <v>1707</v>
      </c>
      <c r="J560" s="38" t="s">
        <v>4724</v>
      </c>
      <c r="K560" s="39" t="s">
        <v>2974</v>
      </c>
      <c r="L560" s="38"/>
      <c r="M560" s="38"/>
      <c r="N560" s="38"/>
      <c r="O560" s="1">
        <v>3</v>
      </c>
    </row>
    <row r="561" spans="1:15" ht="16.5" customHeight="1" x14ac:dyDescent="0.25">
      <c r="A561" s="38" t="str">
        <f>LOWER(SUBSTITUTE(SUBSTITUTE(SUBSTITUTE(SUBSTITUTE(SUBSTITUTE(SUBSTITUTE(db[[#This Row],[NB BM]]," ",),".",""),"-",""),"(",""),")",""),"/",""))</f>
        <v>desksetjkds16cohijau</v>
      </c>
      <c r="B561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561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561" s="1" t="s">
        <v>4914</v>
      </c>
      <c r="E561" s="40" t="s">
        <v>4722</v>
      </c>
      <c r="F561" s="64" t="s">
        <v>4748</v>
      </c>
      <c r="G561" s="39" t="s">
        <v>1696</v>
      </c>
      <c r="H561" s="41" t="e">
        <f>IF(db[[#This Row],[NB NOTA_C]]="","",COUNTIF([1]!B_MSK[concat],db[[#This Row],[NB NOTA_C]]))</f>
        <v>#REF!</v>
      </c>
      <c r="I561" s="42" t="s">
        <v>1707</v>
      </c>
      <c r="J561" s="38" t="s">
        <v>4724</v>
      </c>
      <c r="K561" s="39" t="s">
        <v>2974</v>
      </c>
      <c r="L561" s="38"/>
      <c r="M561" s="38"/>
      <c r="N561" s="38"/>
      <c r="O561" s="1">
        <v>3</v>
      </c>
    </row>
    <row r="562" spans="1:15" ht="16.5" customHeight="1" x14ac:dyDescent="0.25">
      <c r="A562" s="38" t="str">
        <f>LOWER(SUBSTITUTE(SUBSTITUTE(SUBSTITUTE(SUBSTITUTE(SUBSTITUTE(SUBSTITUTE(db[[#This Row],[NB BM]]," ",),".",""),"-",""),"(",""),")",""),"/",""))</f>
        <v>desksetjkds16comerah</v>
      </c>
      <c r="B562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562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562" s="1" t="s">
        <v>4915</v>
      </c>
      <c r="E562" s="40" t="s">
        <v>4723</v>
      </c>
      <c r="F562" s="64" t="s">
        <v>4749</v>
      </c>
      <c r="G562" s="39" t="s">
        <v>1696</v>
      </c>
      <c r="H562" s="41" t="e">
        <f>IF(db[[#This Row],[NB NOTA_C]]="","",COUNTIF([1]!B_MSK[concat],db[[#This Row],[NB NOTA_C]]))</f>
        <v>#REF!</v>
      </c>
      <c r="I562" s="42" t="s">
        <v>1707</v>
      </c>
      <c r="J562" s="38" t="s">
        <v>4724</v>
      </c>
      <c r="K562" s="39" t="s">
        <v>2974</v>
      </c>
      <c r="L562" s="38"/>
      <c r="M562" s="38"/>
      <c r="N562" s="38"/>
      <c r="O562" s="1">
        <v>3</v>
      </c>
    </row>
    <row r="563" spans="1:15" ht="16.5" customHeight="1" x14ac:dyDescent="0.25">
      <c r="A563" s="3" t="str">
        <f>LOWER(SUBSTITUTE(SUBSTITUTE(SUBSTITUTE(SUBSTITUTE(SUBSTITUTE(SUBSTITUTE(db[[#This Row],[NB BM]]," ",),".",""),"-",""),"(",""),")",""),"/",""))</f>
        <v>desksetgasta8312btr</v>
      </c>
      <c r="B563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563" s="3" t="str">
        <f>LOWER(SUBSTITUTE(SUBSTITUTE(SUBSTITUTE(SUBSTITUTE(SUBSTITUTE(SUBSTITUTE(SUBSTITUTE(SUBSTITUTE(SUBSTITUTE(db[[#This Row],[NB PAJAK]]," ",""),"-",""),"(",""),")",""),".",""),",",""),"/",""),"""",""),"+",""))</f>
        <v/>
      </c>
      <c r="D563" s="1" t="s">
        <v>1950</v>
      </c>
      <c r="E563" s="4" t="s">
        <v>3163</v>
      </c>
      <c r="F563" s="2"/>
      <c r="H563" s="32" t="e">
        <f>IF(db[[#This Row],[NB NOTA_C]]="","",COUNTIF([1]!B_MSK[concat],db[[#This Row],[NB NOTA_C]]))</f>
        <v>#REF!</v>
      </c>
      <c r="I563" s="7" t="s">
        <v>1713</v>
      </c>
      <c r="J563" s="3" t="s">
        <v>1745</v>
      </c>
      <c r="K563" s="1" t="s">
        <v>2974</v>
      </c>
      <c r="N563" s="3"/>
      <c r="O563" s="1">
        <v>3</v>
      </c>
    </row>
    <row r="564" spans="1:15" ht="16.5" customHeight="1" x14ac:dyDescent="0.25">
      <c r="A564" s="38" t="str">
        <f>LOWER(SUBSTITUTE(SUBSTITUTE(SUBSTITUTE(SUBSTITUTE(SUBSTITUTE(SUBSTITUTE(db[[#This Row],[NB BM]]," ",),".",""),"-",""),"(",""),")",""),"/",""))</f>
        <v>timbangandigitaljkdsl13</v>
      </c>
      <c r="B564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564" s="38" t="str">
        <f>LOWER(SUBSTITUTE(SUBSTITUTE(SUBSTITUTE(SUBSTITUTE(SUBSTITUTE(SUBSTITUTE(SUBSTITUTE(SUBSTITUTE(SUBSTITUTE(db[[#This Row],[NB PAJAK]]," ",""),"-",""),"(",""),")",""),".",""),",",""),"/",""),"""",""),"+",""))</f>
        <v/>
      </c>
      <c r="D564" s="1" t="s">
        <v>4867</v>
      </c>
      <c r="E564" s="40" t="s">
        <v>4692</v>
      </c>
      <c r="F564" s="64"/>
      <c r="G564" s="1" t="s">
        <v>1696</v>
      </c>
      <c r="H564" s="41" t="e">
        <f>IF(db[[#This Row],[NB NOTA_C]]="","",COUNTIF([1]!B_MSK[concat],db[[#This Row],[NB NOTA_C]]))</f>
        <v>#REF!</v>
      </c>
      <c r="I564" s="42" t="s">
        <v>1721</v>
      </c>
      <c r="J564" s="38" t="s">
        <v>4693</v>
      </c>
      <c r="K564" s="39" t="s">
        <v>2982</v>
      </c>
      <c r="L564" s="38"/>
      <c r="M564" s="38"/>
      <c r="N564" s="38"/>
      <c r="O564" s="1">
        <v>3</v>
      </c>
    </row>
    <row r="565" spans="1:15" ht="16.5" customHeight="1" x14ac:dyDescent="0.25">
      <c r="A565" s="3" t="str">
        <f>LOWER(SUBSTITUTE(SUBSTITUTE(SUBSTITUTE(SUBSTITUTE(SUBSTITUTE(SUBSTITUTE(db[[#This Row],[NB BM]]," ",),".",""),"-",""),"(",""),")",""),"/",""))</f>
        <v>dispenserkenjoyno50</v>
      </c>
      <c r="B565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65" s="3" t="str">
        <f>LOWER(SUBSTITUTE(SUBSTITUTE(SUBSTITUTE(SUBSTITUTE(SUBSTITUTE(SUBSTITUTE(SUBSTITUTE(SUBSTITUTE(SUBSTITUTE(db[[#This Row],[NB PAJAK]]," ",""),"-",""),"(",""),")",""),".",""),",",""),"/",""),"""",""),"+",""))</f>
        <v/>
      </c>
      <c r="D565" s="1" t="s">
        <v>1100</v>
      </c>
      <c r="E565" s="4" t="s">
        <v>1437</v>
      </c>
      <c r="F565" s="58"/>
      <c r="G565" s="1" t="s">
        <v>1697</v>
      </c>
      <c r="H565" s="32" t="e">
        <f>IF(db[[#This Row],[NB NOTA_C]]="","",COUNTIF([1]!B_MSK[concat],db[[#This Row],[NB NOTA_C]]))</f>
        <v>#REF!</v>
      </c>
      <c r="I565" s="6" t="s">
        <v>1725</v>
      </c>
      <c r="J565" s="1" t="s">
        <v>1772</v>
      </c>
      <c r="K565" s="1" t="s">
        <v>2979</v>
      </c>
      <c r="N565" s="3"/>
    </row>
    <row r="566" spans="1:15" ht="16.5" customHeight="1" x14ac:dyDescent="0.25">
      <c r="A566" s="3" t="str">
        <f>LOWER(SUBSTITUTE(SUBSTITUTE(SUBSTITUTE(SUBSTITUTE(SUBSTITUTE(SUBSTITUTE(db[[#This Row],[NB BM]]," ",),".",""),"-",""),"(",""),")",""),"/",""))</f>
        <v>dispenserkenjoyno25</v>
      </c>
      <c r="B566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66" s="3" t="str">
        <f>LOWER(SUBSTITUTE(SUBSTITUTE(SUBSTITUTE(SUBSTITUTE(SUBSTITUTE(SUBSTITUTE(SUBSTITUTE(SUBSTITUTE(SUBSTITUTE(db[[#This Row],[NB PAJAK]]," ",""),"-",""),"(",""),")",""),".",""),",",""),"/",""),"""",""),"+",""))</f>
        <v/>
      </c>
      <c r="D566" s="1" t="s">
        <v>1099</v>
      </c>
      <c r="E566" s="4" t="s">
        <v>1436</v>
      </c>
      <c r="F566" s="2"/>
      <c r="G566" s="1" t="s">
        <v>1697</v>
      </c>
      <c r="H566" s="32" t="e">
        <f>IF(db[[#This Row],[NB NOTA_C]]="","",COUNTIF([1]!B_MSK[concat],db[[#This Row],[NB NOTA_C]]))</f>
        <v>#REF!</v>
      </c>
      <c r="I566" s="6" t="s">
        <v>1725</v>
      </c>
      <c r="J566" s="1" t="s">
        <v>1800</v>
      </c>
      <c r="K566" s="1" t="s">
        <v>2979</v>
      </c>
      <c r="N566" s="3"/>
      <c r="O566" s="1">
        <v>3</v>
      </c>
    </row>
    <row r="567" spans="1:15" ht="16.5" customHeight="1" x14ac:dyDescent="0.25">
      <c r="A567" s="3" t="str">
        <f>LOWER(SUBSTITUTE(SUBSTITUTE(SUBSTITUTE(SUBSTITUTE(SUBSTITUTE(SUBSTITUTE(db[[#This Row],[NB BM]]," ",),".",""),"-",""),"(",""),")",""),"/",""))</f>
        <v>dispenserkenjoyno50</v>
      </c>
      <c r="B567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67" s="3" t="str">
        <f>LOWER(SUBSTITUTE(SUBSTITUTE(SUBSTITUTE(SUBSTITUTE(SUBSTITUTE(SUBSTITUTE(SUBSTITUTE(SUBSTITUTE(SUBSTITUTE(db[[#This Row],[NB PAJAK]]," ",""),"-",""),"(",""),")",""),".",""),",",""),"/",""),"""",""),"+",""))</f>
        <v/>
      </c>
      <c r="D567" s="1" t="s">
        <v>1100</v>
      </c>
      <c r="E567" s="4" t="s">
        <v>3476</v>
      </c>
      <c r="F567" s="58"/>
      <c r="G567" s="1" t="s">
        <v>1697</v>
      </c>
      <c r="H567" s="32" t="e">
        <f>IF(db[[#This Row],[NB NOTA_C]]="","",COUNTIF([1]!B_MSK[concat],db[[#This Row],[NB NOTA_C]]))</f>
        <v>#REF!</v>
      </c>
      <c r="I567" s="7" t="s">
        <v>1725</v>
      </c>
      <c r="J567" s="3" t="s">
        <v>1772</v>
      </c>
      <c r="K567" s="1" t="s">
        <v>2979</v>
      </c>
      <c r="L567" s="3"/>
      <c r="M567" s="3"/>
      <c r="N567" s="3"/>
      <c r="O567" s="1">
        <v>3</v>
      </c>
    </row>
    <row r="568" spans="1:15" ht="16.5" customHeight="1" x14ac:dyDescent="0.25">
      <c r="A568" s="3" t="str">
        <f>LOWER(SUBSTITUTE(SUBSTITUTE(SUBSTITUTE(SUBSTITUTE(SUBSTITUTE(SUBSTITUTE(db[[#This Row],[NB BM]]," ",),".",""),"-",""),"(",""),")",""),"/",""))</f>
        <v>dispensermicrotopm700</v>
      </c>
      <c r="B568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68" s="3" t="str">
        <f>LOWER(SUBSTITUTE(SUBSTITUTE(SUBSTITUTE(SUBSTITUTE(SUBSTITUTE(SUBSTITUTE(SUBSTITUTE(SUBSTITUTE(SUBSTITUTE(db[[#This Row],[NB PAJAK]]," ",""),"-",""),"(",""),")",""),".",""),",",""),"/",""),"""",""),"+",""))</f>
        <v/>
      </c>
      <c r="D568" s="1" t="s">
        <v>3255</v>
      </c>
      <c r="E568" s="4" t="s">
        <v>3254</v>
      </c>
      <c r="F568" s="58"/>
      <c r="H568" s="32" t="e">
        <f>IF(db[[#This Row],[NB NOTA_C]]="","",COUNTIF([1]!B_MSK[concat],db[[#This Row],[NB NOTA_C]]))</f>
        <v>#REF!</v>
      </c>
      <c r="I568" s="7" t="s">
        <v>1713</v>
      </c>
      <c r="J568" s="3" t="s">
        <v>1741</v>
      </c>
      <c r="K568" s="1" t="s">
        <v>2979</v>
      </c>
      <c r="L568" s="3"/>
      <c r="N568" s="3"/>
      <c r="O568" s="1">
        <v>3</v>
      </c>
    </row>
    <row r="569" spans="1:15" ht="16.5" customHeight="1" x14ac:dyDescent="0.25">
      <c r="A569" s="3" t="str">
        <f>LOWER(SUBSTITUTE(SUBSTITUTE(SUBSTITUTE(SUBSTITUTE(SUBSTITUTE(SUBSTITUTE(db[[#This Row],[NB BM]]," ",),".",""),"-",""),"(",""),")",""),"/",""))</f>
        <v>idcardholdervertikaldk814clear</v>
      </c>
      <c r="B569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/>
      </c>
      <c r="D569" s="1" t="s">
        <v>3997</v>
      </c>
      <c r="E569" s="4" t="s">
        <v>3965</v>
      </c>
      <c r="F569" s="58"/>
      <c r="H569" s="34" t="e">
        <f>IF(db[[#This Row],[NB NOTA_C]]="","",COUNTIF([1]!B_MSK[concat],db[[#This Row],[NB NOTA_C]]))</f>
        <v>#REF!</v>
      </c>
      <c r="I569" s="7" t="s">
        <v>1715</v>
      </c>
      <c r="J569" s="3" t="s">
        <v>4000</v>
      </c>
      <c r="K569" s="1" t="s">
        <v>2984</v>
      </c>
      <c r="L569" s="3"/>
      <c r="M569" s="3"/>
      <c r="N569" s="3"/>
      <c r="O569" s="1">
        <v>3</v>
      </c>
    </row>
    <row r="570" spans="1:15" ht="16.5" customHeight="1" x14ac:dyDescent="0.25">
      <c r="A570" s="53" t="str">
        <f>LOWER(SUBSTITUTE(SUBSTITUTE(SUBSTITUTE(SUBSTITUTE(SUBSTITUTE(SUBSTITUTE(db[[#This Row],[NB BM]]," ",),".",""),"-",""),"(",""),")",""),"/",""))</f>
        <v>dochd52</v>
      </c>
      <c r="B570" s="53" t="str">
        <f>LOWER(SUBSTITUTE(SUBSTITUTE(SUBSTITUTE(SUBSTITUTE(SUBSTITUTE(SUBSTITUTE(SUBSTITUTE(SUBSTITUTE(SUBSTITUTE(db[[#This Row],[NB NOTA]]," ",),".",""),"-",""),"(",""),")",""),",",""),"/",""),"""",""),"+",""))</f>
        <v>dochd52</v>
      </c>
      <c r="C570" s="53" t="str">
        <f>LOWER(SUBSTITUTE(SUBSTITUTE(SUBSTITUTE(SUBSTITUTE(SUBSTITUTE(SUBSTITUTE(SUBSTITUTE(SUBSTITUTE(SUBSTITUTE(db[[#This Row],[NB PAJAK]]," ",""),"-",""),"(",""),")",""),".",""),",",""),"/",""),"""",""),"+",""))</f>
        <v/>
      </c>
      <c r="D570" s="57" t="s">
        <v>5056</v>
      </c>
      <c r="E570" s="74" t="s">
        <v>5016</v>
      </c>
      <c r="F570" s="67"/>
      <c r="G570" s="54"/>
      <c r="H570" s="55" t="e">
        <f>IF(db[[#This Row],[NB NOTA_C]]="","",COUNTIF([1]!B_MSK[concat],db[[#This Row],[NB NOTA_C]]))</f>
        <v>#REF!</v>
      </c>
      <c r="I570" s="56" t="s">
        <v>4764</v>
      </c>
      <c r="J570" s="53" t="s">
        <v>4775</v>
      </c>
      <c r="K570" s="54" t="s">
        <v>2975</v>
      </c>
      <c r="L570" s="53"/>
      <c r="M570" s="53"/>
      <c r="N570" s="53"/>
      <c r="O570" s="1">
        <v>3</v>
      </c>
    </row>
    <row r="571" spans="1:15" ht="16.5" customHeight="1" x14ac:dyDescent="0.25">
      <c r="A571" s="16" t="str">
        <f>LOWER(SUBSTITUTE(SUBSTITUTE(SUBSTITUTE(SUBSTITUTE(SUBSTITUTE(SUBSTITUTE(db[[#This Row],[NB BM]]," ",),".",""),"-",""),"(",""),")",""),"/",""))</f>
        <v>docrestbatikkombinasi</v>
      </c>
      <c r="B571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571" s="16" t="str">
        <f>LOWER(SUBSTITUTE(SUBSTITUTE(SUBSTITUTE(SUBSTITUTE(SUBSTITUTE(SUBSTITUTE(SUBSTITUTE(SUBSTITUTE(SUBSTITUTE(db[[#This Row],[NB PAJAK]]," ",""),"-",""),"(",""),")",""),".",""),",",""),"/",""),"""",""),"+",""))</f>
        <v/>
      </c>
      <c r="D571" s="17" t="s">
        <v>4238</v>
      </c>
      <c r="E571" s="21" t="s">
        <v>4237</v>
      </c>
      <c r="F571" s="59"/>
      <c r="G571" s="17"/>
      <c r="H571" s="33" t="e">
        <f>IF(db[[#This Row],[NB NOTA_C]]="","",COUNTIF([1]!B_MSK[concat],db[[#This Row],[NB NOTA_C]]))</f>
        <v>#REF!</v>
      </c>
      <c r="I571" s="18" t="s">
        <v>1726</v>
      </c>
      <c r="J571" s="16" t="s">
        <v>4239</v>
      </c>
      <c r="K571" s="17" t="s">
        <v>2975</v>
      </c>
      <c r="L571" s="16"/>
      <c r="M571" s="16"/>
      <c r="N571" s="16"/>
      <c r="O571" s="1">
        <v>3</v>
      </c>
    </row>
    <row r="572" spans="1:15" ht="16.5" customHeight="1" x14ac:dyDescent="0.25">
      <c r="A572" s="3" t="str">
        <f>LOWER(SUBSTITUTE(SUBSTITUTE(SUBSTITUTE(SUBSTITUTE(SUBSTITUTE(SUBSTITUTE(db[[#This Row],[NB BM]]," ",),".",""),"-",""),"(",""),")",""),"/",""))</f>
        <v>docrestboxbatik</v>
      </c>
      <c r="B572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572" s="3" t="str">
        <f>LOWER(SUBSTITUTE(SUBSTITUTE(SUBSTITUTE(SUBSTITUTE(SUBSTITUTE(SUBSTITUTE(SUBSTITUTE(SUBSTITUTE(SUBSTITUTE(db[[#This Row],[NB PAJAK]]," ",""),"-",""),"(",""),")",""),".",""),",",""),"/",""),"""",""),"+",""))</f>
        <v/>
      </c>
      <c r="D572" s="1" t="s">
        <v>1101</v>
      </c>
      <c r="E572" s="4" t="s">
        <v>1438</v>
      </c>
      <c r="F572" s="58"/>
      <c r="G572" s="1" t="s">
        <v>1697</v>
      </c>
      <c r="H572" s="32" t="e">
        <f>IF(db[[#This Row],[NB NOTA_C]]="","",COUNTIF([1]!B_MSK[concat],db[[#This Row],[NB NOTA_C]]))</f>
        <v>#REF!</v>
      </c>
      <c r="I572" s="6" t="s">
        <v>1726</v>
      </c>
      <c r="J572" s="1" t="s">
        <v>1801</v>
      </c>
      <c r="K572" s="1" t="s">
        <v>2975</v>
      </c>
      <c r="N572" s="3"/>
      <c r="O572" s="1">
        <v>3</v>
      </c>
    </row>
    <row r="573" spans="1:15" ht="16.5" customHeight="1" x14ac:dyDescent="0.25">
      <c r="A573" s="3" t="str">
        <f>LOWER(SUBSTITUTE(SUBSTITUTE(SUBSTITUTE(SUBSTITUTE(SUBSTITUTE(SUBSTITUTE(db[[#This Row],[NB BM]]," ",),".",""),"-",""),"(",""),")",""),"/",""))</f>
        <v>docrestbrilliant</v>
      </c>
      <c r="B573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573" s="3" t="str">
        <f>LOWER(SUBSTITUTE(SUBSTITUTE(SUBSTITUTE(SUBSTITUTE(SUBSTITUTE(SUBSTITUTE(SUBSTITUTE(SUBSTITUTE(SUBSTITUTE(db[[#This Row],[NB PAJAK]]," ",""),"-",""),"(",""),")",""),".",""),",",""),"/",""),"""",""),"+",""))</f>
        <v/>
      </c>
      <c r="D573" s="1" t="s">
        <v>3437</v>
      </c>
      <c r="E573" s="4" t="s">
        <v>3435</v>
      </c>
      <c r="F573" s="58"/>
      <c r="G573" s="1" t="s">
        <v>1697</v>
      </c>
      <c r="H573" s="32" t="e">
        <f>IF(db[[#This Row],[NB NOTA_C]]="","",COUNTIF([1]!B_MSK[concat],db[[#This Row],[NB NOTA_C]]))</f>
        <v>#REF!</v>
      </c>
      <c r="I573" s="7" t="s">
        <v>1726</v>
      </c>
      <c r="J573" s="3" t="s">
        <v>1801</v>
      </c>
      <c r="K573" s="1" t="s">
        <v>2975</v>
      </c>
      <c r="L573" s="3"/>
      <c r="M573" s="3"/>
      <c r="N573" s="3"/>
      <c r="O573" s="1">
        <v>3</v>
      </c>
    </row>
    <row r="574" spans="1:15" x14ac:dyDescent="0.25">
      <c r="A574" s="3" t="str">
        <f>LOWER(SUBSTITUTE(SUBSTITUTE(SUBSTITUTE(SUBSTITUTE(SUBSTITUTE(SUBSTITUTE(db[[#This Row],[NB BM]]," ",),".",""),"-",""),"(",""),")",""),"/",""))</f>
        <v>docrestelegance</v>
      </c>
      <c r="B574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574" s="3" t="str">
        <f>LOWER(SUBSTITUTE(SUBSTITUTE(SUBSTITUTE(SUBSTITUTE(SUBSTITUTE(SUBSTITUTE(SUBSTITUTE(SUBSTITUTE(SUBSTITUTE(db[[#This Row],[NB PAJAK]]," ",""),"-",""),"(",""),")",""),".",""),",",""),"/",""),"""",""),"+",""))</f>
        <v/>
      </c>
      <c r="D574" s="1" t="s">
        <v>1952</v>
      </c>
      <c r="E574" s="4" t="s">
        <v>2190</v>
      </c>
      <c r="F574" s="58"/>
      <c r="H574" s="32" t="e">
        <f>IF(db[[#This Row],[NB NOTA_C]]="","",COUNTIF([1]!B_MSK[concat],db[[#This Row],[NB NOTA_C]]))</f>
        <v>#REF!</v>
      </c>
      <c r="I574" s="7" t="s">
        <v>1726</v>
      </c>
      <c r="J574" s="3" t="s">
        <v>1801</v>
      </c>
      <c r="K574" s="1" t="s">
        <v>2975</v>
      </c>
      <c r="N574" s="3"/>
      <c r="O574" s="1">
        <v>3</v>
      </c>
    </row>
    <row r="575" spans="1:15" ht="16.5" customHeight="1" x14ac:dyDescent="0.25">
      <c r="A575" s="3" t="str">
        <f>LOWER(SUBSTITUTE(SUBSTITUTE(SUBSTITUTE(SUBSTITUTE(SUBSTITUTE(SUBSTITUTE(db[[#This Row],[NB BM]]," ",),".",""),"-",""),"(",""),")",""),"/",""))</f>
        <v>docrestinfinity</v>
      </c>
      <c r="B575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575" s="3" t="str">
        <f>LOWER(SUBSTITUTE(SUBSTITUTE(SUBSTITUTE(SUBSTITUTE(SUBSTITUTE(SUBSTITUTE(SUBSTITUTE(SUBSTITUTE(SUBSTITUTE(db[[#This Row],[NB PAJAK]]," ",""),"-",""),"(",""),")",""),".",""),",",""),"/",""),"""",""),"+",""))</f>
        <v/>
      </c>
      <c r="D575" s="1" t="s">
        <v>1102</v>
      </c>
      <c r="E575" s="4" t="s">
        <v>1439</v>
      </c>
      <c r="F575" s="58"/>
      <c r="G575" s="1" t="s">
        <v>1697</v>
      </c>
      <c r="H575" s="32" t="e">
        <f>IF(db[[#This Row],[NB NOTA_C]]="","",COUNTIF([1]!B_MSK[concat],db[[#This Row],[NB NOTA_C]]))</f>
        <v>#REF!</v>
      </c>
      <c r="I575" s="6" t="s">
        <v>1726</v>
      </c>
      <c r="J575" s="1" t="s">
        <v>1801</v>
      </c>
      <c r="K575" s="1" t="s">
        <v>2975</v>
      </c>
      <c r="N575" s="3"/>
      <c r="O575" s="1">
        <v>3</v>
      </c>
    </row>
    <row r="576" spans="1:15" ht="16.5" customHeight="1" x14ac:dyDescent="0.25">
      <c r="A576" s="3" t="str">
        <f>LOWER(SUBSTITUTE(SUBSTITUTE(SUBSTITUTE(SUBSTITUTE(SUBSTITUTE(SUBSTITUTE(db[[#This Row],[NB BM]]," ",),".",""),"-",""),"(",""),")",""),"/",""))</f>
        <v>docrestinfinitycampur</v>
      </c>
      <c r="B576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576" s="3" t="str">
        <f>LOWER(SUBSTITUTE(SUBSTITUTE(SUBSTITUTE(SUBSTITUTE(SUBSTITUTE(SUBSTITUTE(SUBSTITUTE(SUBSTITUTE(SUBSTITUTE(db[[#This Row],[NB PAJAK]]," ",""),"-",""),"(",""),")",""),".",""),",",""),"/",""),"""",""),"+",""))</f>
        <v/>
      </c>
      <c r="D576" s="1" t="s">
        <v>1103</v>
      </c>
      <c r="E576" s="4" t="s">
        <v>1440</v>
      </c>
      <c r="F576" s="58"/>
      <c r="G576" s="1" t="s">
        <v>1697</v>
      </c>
      <c r="H576" s="32" t="e">
        <f>IF(db[[#This Row],[NB NOTA_C]]="","",COUNTIF([1]!B_MSK[concat],db[[#This Row],[NB NOTA_C]]))</f>
        <v>#REF!</v>
      </c>
      <c r="I576" s="6" t="s">
        <v>1726</v>
      </c>
      <c r="J576" s="1" t="s">
        <v>1801</v>
      </c>
      <c r="K576" s="1" t="s">
        <v>2975</v>
      </c>
      <c r="N576" s="3"/>
      <c r="O576" s="1">
        <v>3</v>
      </c>
    </row>
    <row r="577" spans="1:15" ht="16.5" customHeight="1" x14ac:dyDescent="0.25">
      <c r="A577" s="3" t="str">
        <f>LOWER(SUBSTITUTE(SUBSTITUTE(SUBSTITUTE(SUBSTITUTE(SUBSTITUTE(SUBSTITUTE(db[[#This Row],[NB BM]]," ",),".",""),"-",""),"(",""),")",""),"/",""))</f>
        <v>docrestinfinityhitam</v>
      </c>
      <c r="B577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577" s="3" t="str">
        <f>LOWER(SUBSTITUTE(SUBSTITUTE(SUBSTITUTE(SUBSTITUTE(SUBSTITUTE(SUBSTITUTE(SUBSTITUTE(SUBSTITUTE(SUBSTITUTE(db[[#This Row],[NB PAJAK]]," ",""),"-",""),"(",""),")",""),".",""),",",""),"/",""),"""",""),"+",""))</f>
        <v/>
      </c>
      <c r="D577" s="1" t="s">
        <v>4986</v>
      </c>
      <c r="E577" s="4" t="s">
        <v>4985</v>
      </c>
      <c r="F577" s="58"/>
      <c r="G577" s="1" t="s">
        <v>1697</v>
      </c>
      <c r="H577" s="32" t="e">
        <f>IF(db[[#This Row],[NB NOTA_C]]="","",COUNTIF([1]!B_MSK[concat],db[[#This Row],[NB NOTA_C]]))</f>
        <v>#REF!</v>
      </c>
      <c r="I577" s="6" t="s">
        <v>1726</v>
      </c>
      <c r="J577" s="1" t="s">
        <v>1801</v>
      </c>
      <c r="K577" s="1" t="s">
        <v>2975</v>
      </c>
      <c r="N577" s="3"/>
      <c r="O577" s="1">
        <v>3</v>
      </c>
    </row>
    <row r="578" spans="1:15" ht="16.5" customHeight="1" x14ac:dyDescent="0.25">
      <c r="A578" s="3" t="str">
        <f>LOWER(SUBSTITUTE(SUBSTITUTE(SUBSTITUTE(SUBSTITUTE(SUBSTITUTE(SUBSTITUTE(db[[#This Row],[NB BM]]," ",),".",""),"-",""),"(",""),")",""),"/",""))</f>
        <v>docrestinfinitymerah</v>
      </c>
      <c r="B578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578" s="3" t="str">
        <f>LOWER(SUBSTITUTE(SUBSTITUTE(SUBSTITUTE(SUBSTITUTE(SUBSTITUTE(SUBSTITUTE(SUBSTITUTE(SUBSTITUTE(SUBSTITUTE(db[[#This Row],[NB PAJAK]]," ",""),"-",""),"(",""),")",""),".",""),",",""),"/",""),"""",""),"+",""))</f>
        <v/>
      </c>
      <c r="D578" s="1" t="s">
        <v>1104</v>
      </c>
      <c r="E578" s="4" t="s">
        <v>1441</v>
      </c>
      <c r="F578" s="58"/>
      <c r="G578" s="1" t="s">
        <v>1697</v>
      </c>
      <c r="H578" s="32" t="e">
        <f>IF(db[[#This Row],[NB NOTA_C]]="","",COUNTIF([1]!B_MSK[concat],db[[#This Row],[NB NOTA_C]]))</f>
        <v>#REF!</v>
      </c>
      <c r="I578" s="6" t="s">
        <v>1726</v>
      </c>
      <c r="J578" s="1" t="s">
        <v>1801</v>
      </c>
      <c r="K578" s="1" t="s">
        <v>2975</v>
      </c>
      <c r="N578" s="3"/>
      <c r="O578" s="1">
        <v>3</v>
      </c>
    </row>
    <row r="579" spans="1:15" ht="16.5" customHeight="1" x14ac:dyDescent="0.25">
      <c r="A579" s="3" t="str">
        <f>LOWER(SUBSTITUTE(SUBSTITUTE(SUBSTITUTE(SUBSTITUTE(SUBSTITUTE(SUBSTITUTE(db[[#This Row],[NB BM]]," ",),".",""),"-",""),"(",""),")",""),"/",""))</f>
        <v>docrestoptima</v>
      </c>
      <c r="B579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579" s="3" t="str">
        <f>LOWER(SUBSTITUTE(SUBSTITUTE(SUBSTITUTE(SUBSTITUTE(SUBSTITUTE(SUBSTITUTE(SUBSTITUTE(SUBSTITUTE(SUBSTITUTE(db[[#This Row],[NB PAJAK]]," ",""),"-",""),"(",""),")",""),".",""),",",""),"/",""),"""",""),"+",""))</f>
        <v/>
      </c>
      <c r="D579" s="1" t="s">
        <v>4790</v>
      </c>
      <c r="E579" s="4" t="s">
        <v>4789</v>
      </c>
      <c r="F579" s="58"/>
      <c r="G579" s="1" t="s">
        <v>1697</v>
      </c>
      <c r="H579" s="32" t="e">
        <f>IF(db[[#This Row],[NB NOTA_C]]="","",COUNTIF([1]!B_MSK[concat],db[[#This Row],[NB NOTA_C]]))</f>
        <v>#REF!</v>
      </c>
      <c r="I579" s="7" t="s">
        <v>1726</v>
      </c>
      <c r="J579" s="3" t="s">
        <v>1780</v>
      </c>
      <c r="K579" s="1" t="s">
        <v>4791</v>
      </c>
      <c r="L579" s="3"/>
      <c r="M579" s="3"/>
      <c r="N579" s="3"/>
      <c r="O579" s="1">
        <v>3</v>
      </c>
    </row>
    <row r="580" spans="1:15" ht="16.5" customHeight="1" x14ac:dyDescent="0.25">
      <c r="A580" s="3" t="str">
        <f>LOWER(SUBSTITUTE(SUBSTITUTE(SUBSTITUTE(SUBSTITUTE(SUBSTITUTE(SUBSTITUTE(db[[#This Row],[NB BM]]," ",),".",""),"-",""),"(",""),")",""),"/",""))</f>
        <v>docrestoptimabiru</v>
      </c>
      <c r="B580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580" s="3" t="str">
        <f>LOWER(SUBSTITUTE(SUBSTITUTE(SUBSTITUTE(SUBSTITUTE(SUBSTITUTE(SUBSTITUTE(SUBSTITUTE(SUBSTITUTE(SUBSTITUTE(db[[#This Row],[NB PAJAK]]," ",""),"-",""),"(",""),")",""),".",""),",",""),"/",""),"""",""),"+",""))</f>
        <v/>
      </c>
      <c r="D580" s="1" t="s">
        <v>1105</v>
      </c>
      <c r="E580" s="4" t="s">
        <v>1442</v>
      </c>
      <c r="F580" s="58"/>
      <c r="G580" s="1" t="s">
        <v>1697</v>
      </c>
      <c r="H580" s="32" t="e">
        <f>IF(db[[#This Row],[NB NOTA_C]]="","",COUNTIF([1]!B_MSK[concat],db[[#This Row],[NB NOTA_C]]))</f>
        <v>#REF!</v>
      </c>
      <c r="I580" s="6" t="s">
        <v>1726</v>
      </c>
      <c r="J580" s="1" t="s">
        <v>1780</v>
      </c>
      <c r="K580" s="1" t="s">
        <v>2975</v>
      </c>
      <c r="N580" s="3"/>
      <c r="O580" s="1">
        <v>3</v>
      </c>
    </row>
    <row r="581" spans="1:15" ht="16.5" customHeight="1" x14ac:dyDescent="0.25">
      <c r="A581" s="3" t="str">
        <f>LOWER(SUBSTITUTE(SUBSTITUTE(SUBSTITUTE(SUBSTITUTE(SUBSTITUTE(SUBSTITUTE(db[[#This Row],[NB BM]]," ",),".",""),"-",""),"(",""),")",""),"/",""))</f>
        <v>docresroptimamix</v>
      </c>
      <c r="B581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/>
      </c>
      <c r="D581" s="1" t="s">
        <v>3438</v>
      </c>
      <c r="E581" s="4" t="s">
        <v>3436</v>
      </c>
      <c r="F581" s="58"/>
      <c r="G581" s="1" t="s">
        <v>1697</v>
      </c>
      <c r="H581" s="32" t="e">
        <f>IF(db[[#This Row],[NB NOTA_C]]="","",COUNTIF([1]!B_MSK[concat],db[[#This Row],[NB NOTA_C]]))</f>
        <v>#REF!</v>
      </c>
      <c r="I581" s="7" t="s">
        <v>1726</v>
      </c>
      <c r="J581" s="3" t="s">
        <v>1780</v>
      </c>
      <c r="K581" s="1" t="s">
        <v>2975</v>
      </c>
      <c r="L581" s="3"/>
      <c r="M581" s="3"/>
      <c r="N581" s="3"/>
      <c r="O581" s="1">
        <v>3</v>
      </c>
    </row>
    <row r="582" spans="1:15" ht="16.5" customHeight="1" x14ac:dyDescent="0.25">
      <c r="A582" s="3" t="str">
        <f>LOWER(SUBSTITUTE(SUBSTITUTE(SUBSTITUTE(SUBSTITUTE(SUBSTITUTE(SUBSTITUTE(db[[#This Row],[NB BM]]," ",),".",""),"-",""),"(",""),")",""),"/",""))</f>
        <v>docrestprestige</v>
      </c>
      <c r="B582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582" s="3" t="str">
        <f>LOWER(SUBSTITUTE(SUBSTITUTE(SUBSTITUTE(SUBSTITUTE(SUBSTITUTE(SUBSTITUTE(SUBSTITUTE(SUBSTITUTE(SUBSTITUTE(db[[#This Row],[NB PAJAK]]," ",""),"-",""),"(",""),")",""),".",""),",",""),"/",""),"""",""),"+",""))</f>
        <v/>
      </c>
      <c r="D582" s="1" t="s">
        <v>1106</v>
      </c>
      <c r="E582" s="4" t="s">
        <v>2189</v>
      </c>
      <c r="F582" s="58"/>
      <c r="G582" s="1" t="s">
        <v>1697</v>
      </c>
      <c r="H582" s="32" t="e">
        <f>IF(db[[#This Row],[NB NOTA_C]]="","",COUNTIF([1]!B_MSK[concat],db[[#This Row],[NB NOTA_C]]))</f>
        <v>#REF!</v>
      </c>
      <c r="I582" s="6" t="s">
        <v>1726</v>
      </c>
      <c r="J582" s="1" t="s">
        <v>1780</v>
      </c>
      <c r="K582" s="1" t="s">
        <v>2975</v>
      </c>
      <c r="N582" s="3"/>
      <c r="O582" s="1">
        <v>3</v>
      </c>
    </row>
    <row r="583" spans="1:15" ht="16.5" customHeight="1" x14ac:dyDescent="0.25">
      <c r="A583" s="3" t="str">
        <f>LOWER(SUBSTITUTE(SUBSTITUTE(SUBSTITUTE(SUBSTITUTE(SUBSTITUTE(SUBSTITUTE(db[[#This Row],[NB BM]]," ",),".",""),"-",""),"(",""),")",""),"/",""))</f>
        <v>dokumenkeeperdk20biru</v>
      </c>
      <c r="B583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583" s="3" t="str">
        <f>LOWER(SUBSTITUTE(SUBSTITUTE(SUBSTITUTE(SUBSTITUTE(SUBSTITUTE(SUBSTITUTE(SUBSTITUTE(SUBSTITUTE(SUBSTITUTE(db[[#This Row],[NB PAJAK]]," ",""),"-",""),"(",""),")",""),".",""),",",""),"/",""),"""",""),"+",""))</f>
        <v/>
      </c>
      <c r="D583" s="1" t="s">
        <v>3972</v>
      </c>
      <c r="E583" s="4" t="s">
        <v>3940</v>
      </c>
      <c r="F583" s="58"/>
      <c r="H583" s="34" t="e">
        <f>IF(db[[#This Row],[NB NOTA_C]]="","",COUNTIF([1]!B_MSK[concat],db[[#This Row],[NB NOTA_C]]))</f>
        <v>#REF!</v>
      </c>
      <c r="I583" s="7" t="s">
        <v>1717</v>
      </c>
      <c r="J583" s="3" t="s">
        <v>1771</v>
      </c>
      <c r="K583" s="1" t="s">
        <v>2991</v>
      </c>
      <c r="L583" s="3"/>
      <c r="M583" s="3"/>
      <c r="N583" s="3"/>
      <c r="O583" s="1">
        <v>3</v>
      </c>
    </row>
    <row r="584" spans="1:15" ht="16.5" customHeight="1" x14ac:dyDescent="0.25">
      <c r="A584" s="3" t="str">
        <f>LOWER(SUBSTITUTE(SUBSTITUTE(SUBSTITUTE(SUBSTITUTE(SUBSTITUTE(SUBSTITUTE(db[[#This Row],[NB BM]]," ",),".",""),"-",""),"(",""),")",""),"/",""))</f>
        <v>dokumenkeeperdk20hijau</v>
      </c>
      <c r="B584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584" s="3" t="str">
        <f>LOWER(SUBSTITUTE(SUBSTITUTE(SUBSTITUTE(SUBSTITUTE(SUBSTITUTE(SUBSTITUTE(SUBSTITUTE(SUBSTITUTE(SUBSTITUTE(db[[#This Row],[NB PAJAK]]," ",""),"-",""),"(",""),")",""),".",""),",",""),"/",""),"""",""),"+",""))</f>
        <v/>
      </c>
      <c r="D584" s="1" t="s">
        <v>3975</v>
      </c>
      <c r="E584" s="4" t="s">
        <v>3943</v>
      </c>
      <c r="F584" s="58"/>
      <c r="H584" s="34" t="e">
        <f>IF(db[[#This Row],[NB NOTA_C]]="","",COUNTIF([1]!B_MSK[concat],db[[#This Row],[NB NOTA_C]]))</f>
        <v>#REF!</v>
      </c>
      <c r="I584" s="7" t="s">
        <v>1717</v>
      </c>
      <c r="J584" s="3" t="s">
        <v>1771</v>
      </c>
      <c r="K584" s="1" t="s">
        <v>2991</v>
      </c>
      <c r="L584" s="3"/>
      <c r="M584" s="3"/>
      <c r="N584" s="3"/>
      <c r="O584" s="1">
        <v>3</v>
      </c>
    </row>
    <row r="585" spans="1:15" ht="16.5" customHeight="1" x14ac:dyDescent="0.25">
      <c r="A585" s="3" t="str">
        <f>LOWER(SUBSTITUTE(SUBSTITUTE(SUBSTITUTE(SUBSTITUTE(SUBSTITUTE(SUBSTITUTE(db[[#This Row],[NB BM]]," ",),".",""),"-",""),"(",""),")",""),"/",""))</f>
        <v>dokumenkeeperdk20hitam</v>
      </c>
      <c r="B585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585" s="3" t="str">
        <f>LOWER(SUBSTITUTE(SUBSTITUTE(SUBSTITUTE(SUBSTITUTE(SUBSTITUTE(SUBSTITUTE(SUBSTITUTE(SUBSTITUTE(SUBSTITUTE(db[[#This Row],[NB PAJAK]]," ",""),"-",""),"(",""),")",""),".",""),",",""),"/",""),"""",""),"+",""))</f>
        <v/>
      </c>
      <c r="D585" s="1" t="s">
        <v>3971</v>
      </c>
      <c r="E585" s="4" t="s">
        <v>3939</v>
      </c>
      <c r="F585" s="58"/>
      <c r="H585" s="34" t="e">
        <f>IF(db[[#This Row],[NB NOTA_C]]="","",COUNTIF([1]!B_MSK[concat],db[[#This Row],[NB NOTA_C]]))</f>
        <v>#REF!</v>
      </c>
      <c r="I585" s="7" t="s">
        <v>1717</v>
      </c>
      <c r="J585" s="3" t="s">
        <v>1771</v>
      </c>
      <c r="K585" s="1" t="s">
        <v>2991</v>
      </c>
      <c r="L585" s="3"/>
      <c r="M585" s="3"/>
      <c r="N585" s="3"/>
      <c r="O585" s="1">
        <v>3</v>
      </c>
    </row>
    <row r="586" spans="1:15" ht="16.5" customHeight="1" x14ac:dyDescent="0.25">
      <c r="A586" s="3" t="str">
        <f>LOWER(SUBSTITUTE(SUBSTITUTE(SUBSTITUTE(SUBSTITUTE(SUBSTITUTE(SUBSTITUTE(db[[#This Row],[NB BM]]," ",),".",""),"-",""),"(",""),")",""),"/",""))</f>
        <v>dokumenkeeperdk20merah</v>
      </c>
      <c r="B586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586" s="3" t="str">
        <f>LOWER(SUBSTITUTE(SUBSTITUTE(SUBSTITUTE(SUBSTITUTE(SUBSTITUTE(SUBSTITUTE(SUBSTITUTE(SUBSTITUTE(SUBSTITUTE(db[[#This Row],[NB PAJAK]]," ",""),"-",""),"(",""),")",""),".",""),",",""),"/",""),"""",""),"+",""))</f>
        <v/>
      </c>
      <c r="D586" s="1" t="s">
        <v>3973</v>
      </c>
      <c r="E586" s="4" t="s">
        <v>3941</v>
      </c>
      <c r="F586" s="58"/>
      <c r="H586" s="34" t="e">
        <f>IF(db[[#This Row],[NB NOTA_C]]="","",COUNTIF([1]!B_MSK[concat],db[[#This Row],[NB NOTA_C]]))</f>
        <v>#REF!</v>
      </c>
      <c r="I586" s="7" t="s">
        <v>1717</v>
      </c>
      <c r="J586" s="3" t="s">
        <v>1771</v>
      </c>
      <c r="K586" s="1" t="s">
        <v>2991</v>
      </c>
      <c r="L586" s="3"/>
      <c r="M586" s="3"/>
      <c r="N586" s="3"/>
      <c r="O586" s="1">
        <v>3</v>
      </c>
    </row>
    <row r="587" spans="1:15" ht="16.5" customHeight="1" x14ac:dyDescent="0.25">
      <c r="A587" s="3" t="str">
        <f>LOWER(SUBSTITUTE(SUBSTITUTE(SUBSTITUTE(SUBSTITUTE(SUBSTITUTE(SUBSTITUTE(db[[#This Row],[NB BM]]," ",),".",""),"-",""),"(",""),")",""),"/",""))</f>
        <v>dokumenkeeperdk20orange</v>
      </c>
      <c r="B587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587" s="3" t="str">
        <f>LOWER(SUBSTITUTE(SUBSTITUTE(SUBSTITUTE(SUBSTITUTE(SUBSTITUTE(SUBSTITUTE(SUBSTITUTE(SUBSTITUTE(SUBSTITUTE(db[[#This Row],[NB PAJAK]]," ",""),"-",""),"(",""),")",""),".",""),",",""),"/",""),"""",""),"+",""))</f>
        <v/>
      </c>
      <c r="D587" s="1" t="s">
        <v>3974</v>
      </c>
      <c r="E587" s="4" t="s">
        <v>3942</v>
      </c>
      <c r="F587" s="58"/>
      <c r="H587" s="34" t="e">
        <f>IF(db[[#This Row],[NB NOTA_C]]="","",COUNTIF([1]!B_MSK[concat],db[[#This Row],[NB NOTA_C]]))</f>
        <v>#REF!</v>
      </c>
      <c r="I587" s="7" t="s">
        <v>1717</v>
      </c>
      <c r="J587" s="3" t="s">
        <v>1771</v>
      </c>
      <c r="K587" s="1" t="s">
        <v>2991</v>
      </c>
      <c r="L587" s="3"/>
      <c r="M587" s="3"/>
      <c r="N587" s="3"/>
      <c r="O587" s="1">
        <v>3</v>
      </c>
    </row>
    <row r="588" spans="1:15" ht="16.5" customHeight="1" x14ac:dyDescent="0.25">
      <c r="A588" s="3" t="str">
        <f>LOWER(SUBSTITUTE(SUBSTITUTE(SUBSTITUTE(SUBSTITUTE(SUBSTITUTE(SUBSTITUTE(db[[#This Row],[NB BM]]," ",),".",""),"-",""),"(",""),")",""),"/",""))</f>
        <v>dokumenkeeperdk40biru</v>
      </c>
      <c r="B588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588" s="3" t="str">
        <f>LOWER(SUBSTITUTE(SUBSTITUTE(SUBSTITUTE(SUBSTITUTE(SUBSTITUTE(SUBSTITUTE(SUBSTITUTE(SUBSTITUTE(SUBSTITUTE(db[[#This Row],[NB PAJAK]]," ",""),"-",""),"(",""),")",""),".",""),",",""),"/",""),"""",""),"+",""))</f>
        <v/>
      </c>
      <c r="D588" s="1" t="s">
        <v>3977</v>
      </c>
      <c r="E588" s="4" t="s">
        <v>3945</v>
      </c>
      <c r="F588" s="58"/>
      <c r="H588" s="34" t="e">
        <f>IF(db[[#This Row],[NB NOTA_C]]="","",COUNTIF([1]!B_MSK[concat],db[[#This Row],[NB NOTA_C]]))</f>
        <v>#REF!</v>
      </c>
      <c r="I588" s="7" t="s">
        <v>1717</v>
      </c>
      <c r="J588" s="3" t="s">
        <v>1771</v>
      </c>
      <c r="K588" s="1" t="s">
        <v>2991</v>
      </c>
      <c r="L588" s="3"/>
      <c r="M588" s="3"/>
      <c r="N588" s="3"/>
      <c r="O588" s="1">
        <v>3</v>
      </c>
    </row>
    <row r="589" spans="1:15" ht="16.5" customHeight="1" x14ac:dyDescent="0.25">
      <c r="A589" s="3" t="str">
        <f>LOWER(SUBSTITUTE(SUBSTITUTE(SUBSTITUTE(SUBSTITUTE(SUBSTITUTE(SUBSTITUTE(db[[#This Row],[NB BM]]," ",),".",""),"-",""),"(",""),")",""),"/",""))</f>
        <v>dokumenkeeperdk40hijau</v>
      </c>
      <c r="B589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589" s="3" t="str">
        <f>LOWER(SUBSTITUTE(SUBSTITUTE(SUBSTITUTE(SUBSTITUTE(SUBSTITUTE(SUBSTITUTE(SUBSTITUTE(SUBSTITUTE(SUBSTITUTE(db[[#This Row],[NB PAJAK]]," ",""),"-",""),"(",""),")",""),".",""),",",""),"/",""),"""",""),"+",""))</f>
        <v/>
      </c>
      <c r="D589" s="1" t="s">
        <v>4110</v>
      </c>
      <c r="E589" s="4" t="s">
        <v>4109</v>
      </c>
      <c r="F589" s="58"/>
      <c r="H589" s="34" t="e">
        <f>IF(db[[#This Row],[NB NOTA_C]]="","",COUNTIF([1]!B_MSK[concat],db[[#This Row],[NB NOTA_C]]))</f>
        <v>#REF!</v>
      </c>
      <c r="I589" s="7" t="s">
        <v>1717</v>
      </c>
      <c r="J589" s="3" t="s">
        <v>1771</v>
      </c>
      <c r="K589" s="1" t="s">
        <v>2991</v>
      </c>
      <c r="L589" s="3"/>
      <c r="M589" s="3"/>
      <c r="N589" s="3"/>
      <c r="O589" s="1">
        <v>3</v>
      </c>
    </row>
    <row r="590" spans="1:15" ht="16.5" customHeight="1" x14ac:dyDescent="0.25">
      <c r="A590" s="3" t="str">
        <f>LOWER(SUBSTITUTE(SUBSTITUTE(SUBSTITUTE(SUBSTITUTE(SUBSTITUTE(SUBSTITUTE(db[[#This Row],[NB BM]]," ",),".",""),"-",""),"(",""),")",""),"/",""))</f>
        <v>dokumenkeeperdk40hitam</v>
      </c>
      <c r="B590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590" s="3" t="str">
        <f>LOWER(SUBSTITUTE(SUBSTITUTE(SUBSTITUTE(SUBSTITUTE(SUBSTITUTE(SUBSTITUTE(SUBSTITUTE(SUBSTITUTE(SUBSTITUTE(db[[#This Row],[NB PAJAK]]," ",""),"-",""),"(",""),")",""),".",""),",",""),"/",""),"""",""),"+",""))</f>
        <v/>
      </c>
      <c r="D590" s="1" t="s">
        <v>3976</v>
      </c>
      <c r="E590" s="4" t="s">
        <v>3944</v>
      </c>
      <c r="F590" s="58"/>
      <c r="H590" s="34" t="e">
        <f>IF(db[[#This Row],[NB NOTA_C]]="","",COUNTIF([1]!B_MSK[concat],db[[#This Row],[NB NOTA_C]]))</f>
        <v>#REF!</v>
      </c>
      <c r="I590" s="7" t="s">
        <v>1717</v>
      </c>
      <c r="J590" s="3" t="s">
        <v>1771</v>
      </c>
      <c r="K590" s="1" t="s">
        <v>2991</v>
      </c>
      <c r="L590" s="3"/>
      <c r="M590" s="3"/>
      <c r="N590" s="3"/>
      <c r="O590" s="1">
        <v>3</v>
      </c>
    </row>
    <row r="591" spans="1:15" ht="16.5" customHeight="1" x14ac:dyDescent="0.25">
      <c r="A591" s="3" t="str">
        <f>LOWER(SUBSTITUTE(SUBSTITUTE(SUBSTITUTE(SUBSTITUTE(SUBSTITUTE(SUBSTITUTE(db[[#This Row],[NB BM]]," ",),".",""),"-",""),"(",""),")",""),"/",""))</f>
        <v>dokumenkeeperdk40merah</v>
      </c>
      <c r="B591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591" s="3" t="str">
        <f>LOWER(SUBSTITUTE(SUBSTITUTE(SUBSTITUTE(SUBSTITUTE(SUBSTITUTE(SUBSTITUTE(SUBSTITUTE(SUBSTITUTE(SUBSTITUTE(db[[#This Row],[NB PAJAK]]," ",""),"-",""),"(",""),")",""),".",""),",",""),"/",""),"""",""),"+",""))</f>
        <v/>
      </c>
      <c r="D591" s="1" t="s">
        <v>3978</v>
      </c>
      <c r="E591" s="4" t="s">
        <v>3946</v>
      </c>
      <c r="F591" s="58"/>
      <c r="H591" s="34" t="e">
        <f>IF(db[[#This Row],[NB NOTA_C]]="","",COUNTIF([1]!B_MSK[concat],db[[#This Row],[NB NOTA_C]]))</f>
        <v>#REF!</v>
      </c>
      <c r="I591" s="7" t="s">
        <v>1717</v>
      </c>
      <c r="J591" s="3" t="s">
        <v>1771</v>
      </c>
      <c r="K591" s="1" t="s">
        <v>2991</v>
      </c>
      <c r="L591" s="3"/>
      <c r="M591" s="3"/>
      <c r="N591" s="3"/>
      <c r="O591" s="1">
        <v>3</v>
      </c>
    </row>
    <row r="592" spans="1:15" ht="16.5" customHeight="1" x14ac:dyDescent="0.25">
      <c r="A592" s="3" t="str">
        <f>LOWER(SUBSTITUTE(SUBSTITUTE(SUBSTITUTE(SUBSTITUTE(SUBSTITUTE(SUBSTITUTE(db[[#This Row],[NB BM]]," ",),".",""),"-",""),"(",""),")",""),"/",""))</f>
        <v>dokumenkeeperdk40orange</v>
      </c>
      <c r="B592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1" t="s">
        <v>3979</v>
      </c>
      <c r="E592" s="4" t="s">
        <v>3947</v>
      </c>
      <c r="F592" s="58"/>
      <c r="H592" s="34" t="e">
        <f>IF(db[[#This Row],[NB NOTA_C]]="","",COUNTIF([1]!B_MSK[concat],db[[#This Row],[NB NOTA_C]]))</f>
        <v>#REF!</v>
      </c>
      <c r="I592" s="7" t="s">
        <v>1717</v>
      </c>
      <c r="J592" s="3" t="s">
        <v>1771</v>
      </c>
      <c r="K592" s="1" t="s">
        <v>2991</v>
      </c>
      <c r="L592" s="3"/>
      <c r="M592" s="3"/>
      <c r="N592" s="3"/>
      <c r="O592" s="1">
        <v>3</v>
      </c>
    </row>
    <row r="593" spans="1:15" ht="16.5" customHeight="1" x14ac:dyDescent="0.25">
      <c r="A593" s="3" t="str">
        <f>LOWER(SUBSTITUTE(SUBSTITUTE(SUBSTITUTE(SUBSTITUTE(SUBSTITUTE(SUBSTITUTE(db[[#This Row],[NB BM]]," ",),".",""),"-",""),"(",""),")",""),"/",""))</f>
        <v>dokumenkeeperdk60biru</v>
      </c>
      <c r="B593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1" t="s">
        <v>3981</v>
      </c>
      <c r="E593" s="4" t="s">
        <v>3949</v>
      </c>
      <c r="F593" s="58"/>
      <c r="H593" s="34" t="e">
        <f>IF(db[[#This Row],[NB NOTA_C]]="","",COUNTIF([1]!B_MSK[concat],db[[#This Row],[NB NOTA_C]]))</f>
        <v>#REF!</v>
      </c>
      <c r="I593" s="7" t="s">
        <v>1717</v>
      </c>
      <c r="J593" s="3" t="s">
        <v>1771</v>
      </c>
      <c r="K593" s="1" t="s">
        <v>2991</v>
      </c>
      <c r="L593" s="3"/>
      <c r="M593" s="3"/>
      <c r="N593" s="3"/>
      <c r="O593" s="1">
        <v>3</v>
      </c>
    </row>
    <row r="594" spans="1:15" ht="16.5" customHeight="1" x14ac:dyDescent="0.25">
      <c r="A594" s="3" t="str">
        <f>LOWER(SUBSTITUTE(SUBSTITUTE(SUBSTITUTE(SUBSTITUTE(SUBSTITUTE(SUBSTITUTE(db[[#This Row],[NB BM]]," ",),".",""),"-",""),"(",""),")",""),"/",""))</f>
        <v>dokumenkeeperdk60hijau</v>
      </c>
      <c r="B594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1" t="s">
        <v>3984</v>
      </c>
      <c r="E594" s="4" t="s">
        <v>3952</v>
      </c>
      <c r="F594" s="58"/>
      <c r="H594" s="34" t="e">
        <f>IF(db[[#This Row],[NB NOTA_C]]="","",COUNTIF([1]!B_MSK[concat],db[[#This Row],[NB NOTA_C]]))</f>
        <v>#REF!</v>
      </c>
      <c r="I594" s="7" t="s">
        <v>1717</v>
      </c>
      <c r="J594" s="3" t="s">
        <v>1771</v>
      </c>
      <c r="K594" s="1" t="s">
        <v>2991</v>
      </c>
      <c r="L594" s="3"/>
      <c r="M594" s="3"/>
      <c r="N594" s="3"/>
      <c r="O594" s="1">
        <v>3</v>
      </c>
    </row>
    <row r="595" spans="1:15" ht="16.5" customHeight="1" x14ac:dyDescent="0.25">
      <c r="A595" s="3" t="str">
        <f>LOWER(SUBSTITUTE(SUBSTITUTE(SUBSTITUTE(SUBSTITUTE(SUBSTITUTE(SUBSTITUTE(db[[#This Row],[NB BM]]," ",),".",""),"-",""),"(",""),")",""),"/",""))</f>
        <v>dokumenkeeperdk60hitam</v>
      </c>
      <c r="B595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595" s="3" t="str">
        <f>LOWER(SUBSTITUTE(SUBSTITUTE(SUBSTITUTE(SUBSTITUTE(SUBSTITUTE(SUBSTITUTE(SUBSTITUTE(SUBSTITUTE(SUBSTITUTE(db[[#This Row],[NB PAJAK]]," ",""),"-",""),"(",""),")",""),".",""),",",""),"/",""),"""",""),"+",""))</f>
        <v/>
      </c>
      <c r="D595" s="1" t="s">
        <v>3980</v>
      </c>
      <c r="E595" s="4" t="s">
        <v>3948</v>
      </c>
      <c r="F595" s="58"/>
      <c r="H595" s="34" t="e">
        <f>IF(db[[#This Row],[NB NOTA_C]]="","",COUNTIF([1]!B_MSK[concat],db[[#This Row],[NB NOTA_C]]))</f>
        <v>#REF!</v>
      </c>
      <c r="I595" s="7" t="s">
        <v>1717</v>
      </c>
      <c r="J595" s="3" t="s">
        <v>1771</v>
      </c>
      <c r="K595" s="1" t="s">
        <v>2991</v>
      </c>
      <c r="L595" s="3"/>
      <c r="M595" s="3"/>
      <c r="N595" s="3"/>
      <c r="O595" s="1">
        <v>3</v>
      </c>
    </row>
    <row r="596" spans="1:15" ht="16.5" customHeight="1" x14ac:dyDescent="0.25">
      <c r="A596" s="3" t="str">
        <f>LOWER(SUBSTITUTE(SUBSTITUTE(SUBSTITUTE(SUBSTITUTE(SUBSTITUTE(SUBSTITUTE(db[[#This Row],[NB BM]]," ",),".",""),"-",""),"(",""),")",""),"/",""))</f>
        <v>dokumenkeeperdk60merah</v>
      </c>
      <c r="B596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596" s="3" t="str">
        <f>LOWER(SUBSTITUTE(SUBSTITUTE(SUBSTITUTE(SUBSTITUTE(SUBSTITUTE(SUBSTITUTE(SUBSTITUTE(SUBSTITUTE(SUBSTITUTE(db[[#This Row],[NB PAJAK]]," ",""),"-",""),"(",""),")",""),".",""),",",""),"/",""),"""",""),"+",""))</f>
        <v/>
      </c>
      <c r="D596" s="1" t="s">
        <v>3982</v>
      </c>
      <c r="E596" s="4" t="s">
        <v>3950</v>
      </c>
      <c r="F596" s="58"/>
      <c r="H596" s="34" t="e">
        <f>IF(db[[#This Row],[NB NOTA_C]]="","",COUNTIF([1]!B_MSK[concat],db[[#This Row],[NB NOTA_C]]))</f>
        <v>#REF!</v>
      </c>
      <c r="I596" s="7" t="s">
        <v>1717</v>
      </c>
      <c r="J596" s="3" t="s">
        <v>1771</v>
      </c>
      <c r="K596" s="1" t="s">
        <v>2991</v>
      </c>
      <c r="L596" s="3"/>
      <c r="M596" s="3"/>
      <c r="N596" s="3"/>
      <c r="O596" s="1">
        <v>3</v>
      </c>
    </row>
    <row r="597" spans="1:15" ht="16.5" customHeight="1" x14ac:dyDescent="0.25">
      <c r="A597" s="3" t="str">
        <f>LOWER(SUBSTITUTE(SUBSTITUTE(SUBSTITUTE(SUBSTITUTE(SUBSTITUTE(SUBSTITUTE(db[[#This Row],[NB BM]]," ",),".",""),"-",""),"(",""),")",""),"/",""))</f>
        <v>dokumenkeeperdk60orange</v>
      </c>
      <c r="B597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1" t="s">
        <v>3983</v>
      </c>
      <c r="E597" s="4" t="s">
        <v>3951</v>
      </c>
      <c r="F597" s="58"/>
      <c r="H597" s="34" t="e">
        <f>IF(db[[#This Row],[NB NOTA_C]]="","",COUNTIF([1]!B_MSK[concat],db[[#This Row],[NB NOTA_C]]))</f>
        <v>#REF!</v>
      </c>
      <c r="I597" s="7" t="s">
        <v>1717</v>
      </c>
      <c r="J597" s="3" t="s">
        <v>1771</v>
      </c>
      <c r="K597" s="1" t="s">
        <v>2991</v>
      </c>
      <c r="L597" s="3"/>
      <c r="M597" s="3"/>
      <c r="N597" s="3"/>
      <c r="O597" s="1">
        <v>3</v>
      </c>
    </row>
    <row r="598" spans="1:15" ht="16.5" customHeight="1" x14ac:dyDescent="0.25">
      <c r="A598" s="3" t="str">
        <f>LOWER(SUBSTITUTE(SUBSTITUTE(SUBSTITUTE(SUBSTITUTE(SUBSTITUTE(SUBSTITUTE(db[[#This Row],[NB BM]]," ",),".",""),"-",""),"(",""),")",""),"/",""))</f>
        <v>drawingboardbt21no2</v>
      </c>
      <c r="B598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1" t="s">
        <v>1107</v>
      </c>
      <c r="E598" s="4" t="s">
        <v>1443</v>
      </c>
      <c r="F598" s="58"/>
      <c r="G598" s="1" t="s">
        <v>1697</v>
      </c>
      <c r="H598" s="32" t="e">
        <f>IF(db[[#This Row],[NB NOTA_C]]="","",COUNTIF([1]!B_MSK[concat],db[[#This Row],[NB NOTA_C]]))</f>
        <v>#REF!</v>
      </c>
      <c r="I598" s="6" t="s">
        <v>1716</v>
      </c>
      <c r="J598" s="1" t="s">
        <v>1801</v>
      </c>
      <c r="K598" s="1" t="s">
        <v>3310</v>
      </c>
      <c r="N598" s="3"/>
      <c r="O598" s="1">
        <v>3</v>
      </c>
    </row>
    <row r="599" spans="1:15" ht="16.5" customHeight="1" x14ac:dyDescent="0.25">
      <c r="A599" s="3" t="str">
        <f>LOWER(SUBSTITUTE(SUBSTITUTE(SUBSTITUTE(SUBSTITUTE(SUBSTITUTE(SUBSTITUTE(db[[#This Row],[NB BM]]," ",),".",""),"-",""),"(",""),")",""),"/",""))</f>
        <v>drawingboardtk2001b18x13l</v>
      </c>
      <c r="B599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1" t="s">
        <v>1954</v>
      </c>
      <c r="E599" s="4" t="s">
        <v>3106</v>
      </c>
      <c r="F599" s="2"/>
      <c r="H599" s="32" t="e">
        <f>IF(db[[#This Row],[NB NOTA_C]]="","",COUNTIF([1]!B_MSK[concat],db[[#This Row],[NB NOTA_C]]))</f>
        <v>#REF!</v>
      </c>
      <c r="I599" s="7" t="s">
        <v>1713</v>
      </c>
      <c r="J599" s="3" t="s">
        <v>1751</v>
      </c>
      <c r="K599" s="1" t="s">
        <v>3310</v>
      </c>
      <c r="L599" s="3"/>
      <c r="N599" s="3"/>
      <c r="O599" s="1">
        <v>3</v>
      </c>
    </row>
    <row r="600" spans="1:15" ht="16.5" customHeight="1" x14ac:dyDescent="0.25">
      <c r="A600" s="3" t="str">
        <f>LOWER(SUBSTITUTE(SUBSTITUTE(SUBSTITUTE(SUBSTITUTE(SUBSTITUTE(SUBSTITUTE(db[[#This Row],[NB BM]]," ",),".",""),"-",""),"(",""),")",""),"/",""))</f>
        <v>drawingboardtk2002b16x11m</v>
      </c>
      <c r="B600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00" s="3" t="str">
        <f>LOWER(SUBSTITUTE(SUBSTITUTE(SUBSTITUTE(SUBSTITUTE(SUBSTITUTE(SUBSTITUTE(SUBSTITUTE(SUBSTITUTE(SUBSTITUTE(db[[#This Row],[NB PAJAK]]," ",""),"-",""),"(",""),")",""),".",""),",",""),"/",""),"""",""),"+",""))</f>
        <v/>
      </c>
      <c r="D600" s="1" t="s">
        <v>1955</v>
      </c>
      <c r="E600" s="4" t="s">
        <v>2207</v>
      </c>
      <c r="F600" s="58"/>
      <c r="H600" s="32" t="e">
        <f>IF(db[[#This Row],[NB NOTA_C]]="","",COUNTIF([1]!B_MSK[concat],db[[#This Row],[NB NOTA_C]]))</f>
        <v>#REF!</v>
      </c>
      <c r="I600" s="7" t="s">
        <v>1713</v>
      </c>
      <c r="J600" s="3" t="s">
        <v>1749</v>
      </c>
      <c r="K600" s="1" t="s">
        <v>3310</v>
      </c>
      <c r="N600" s="3"/>
      <c r="O600" s="1">
        <v>3</v>
      </c>
    </row>
    <row r="601" spans="1:15" ht="16.5" customHeight="1" x14ac:dyDescent="0.25">
      <c r="A601" s="3" t="str">
        <f>LOWER(SUBSTITUTE(SUBSTITUTE(SUBSTITUTE(SUBSTITUTE(SUBSTITUTE(SUBSTITUTE(db[[#This Row],[NB BM]]," ",),".",""),"-",""),"(",""),")",""),"/",""))</f>
        <v>drawingboardtk2022b16x11m</v>
      </c>
      <c r="B601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/>
      </c>
      <c r="D601" s="1" t="s">
        <v>1956</v>
      </c>
      <c r="E601" s="4" t="s">
        <v>3107</v>
      </c>
      <c r="F601" s="58"/>
      <c r="H601" s="32" t="e">
        <f>IF(db[[#This Row],[NB NOTA_C]]="","",COUNTIF([1]!B_MSK[concat],db[[#This Row],[NB NOTA_C]]))</f>
        <v>#REF!</v>
      </c>
      <c r="I601" s="7" t="s">
        <v>1713</v>
      </c>
      <c r="J601" s="3" t="s">
        <v>1749</v>
      </c>
      <c r="K601" s="1" t="s">
        <v>3310</v>
      </c>
      <c r="L601" s="3"/>
      <c r="N601" s="3"/>
      <c r="O601" s="1">
        <v>3</v>
      </c>
    </row>
    <row r="602" spans="1:15" ht="16.5" customHeight="1" x14ac:dyDescent="0.25">
      <c r="A602" s="3" t="str">
        <f>LOWER(SUBSTITUTE(SUBSTITUTE(SUBSTITUTE(SUBSTITUTE(SUBSTITUTE(SUBSTITUTE(db[[#This Row],[NB BM]]," ",),".",""),"-",""),"(",""),")",""),"/",""))</f>
        <v>drawingboardtk207b12x85xsgajah</v>
      </c>
      <c r="B602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1" t="s">
        <v>1957</v>
      </c>
      <c r="E602" s="4" t="s">
        <v>3108</v>
      </c>
      <c r="F602" s="2"/>
      <c r="H602" s="32" t="e">
        <f>IF(db[[#This Row],[NB NOTA_C]]="","",COUNTIF([1]!B_MSK[concat],db[[#This Row],[NB NOTA_C]]))</f>
        <v>#REF!</v>
      </c>
      <c r="I602" s="7" t="s">
        <v>1713</v>
      </c>
      <c r="J602" s="3" t="s">
        <v>1740</v>
      </c>
      <c r="K602" s="1" t="s">
        <v>3310</v>
      </c>
      <c r="L602" s="3"/>
      <c r="N602" s="3"/>
      <c r="O602" s="1">
        <v>3</v>
      </c>
    </row>
    <row r="603" spans="1:15" ht="16.5" customHeight="1" x14ac:dyDescent="0.25">
      <c r="A603" s="3" t="str">
        <f>LOWER(SUBSTITUTE(SUBSTITUTE(SUBSTITUTE(SUBSTITUTE(SUBSTITUTE(SUBSTITUTE(db[[#This Row],[NB BM]]," ",),".",""),"-",""),"(",""),")",""),"/",""))</f>
        <v>drawingboardtk430b184warnadus</v>
      </c>
      <c r="B603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1" t="s">
        <v>3326</v>
      </c>
      <c r="E603" s="4" t="s">
        <v>3325</v>
      </c>
      <c r="F603" s="58"/>
      <c r="G603" s="1" t="s">
        <v>1697</v>
      </c>
      <c r="H603" s="32" t="e">
        <f>IF(db[[#This Row],[NB NOTA_C]]="","",COUNTIF([1]!B_MSK[concat],db[[#This Row],[NB NOTA_C]]))</f>
        <v>#REF!</v>
      </c>
      <c r="I603" s="7" t="s">
        <v>1713</v>
      </c>
      <c r="J603" s="3" t="s">
        <v>1751</v>
      </c>
      <c r="K603" s="1" t="s">
        <v>3310</v>
      </c>
      <c r="L603" s="3"/>
      <c r="M603" s="3"/>
      <c r="N603" s="3"/>
      <c r="O603" s="1">
        <v>3</v>
      </c>
    </row>
    <row r="604" spans="1:15" ht="16.5" customHeight="1" x14ac:dyDescent="0.25">
      <c r="A604" s="3" t="str">
        <f>LOWER(SUBSTITUTE(SUBSTITUTE(SUBSTITUTE(SUBSTITUTE(SUBSTITUTE(SUBSTITUTE(db[[#This Row],[NB BM]]," ",),".",""),"-",""),"(",""),")",""),"/",""))</f>
        <v>drawingboardtk606b16x11lkereta</v>
      </c>
      <c r="B604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1" t="s">
        <v>1958</v>
      </c>
      <c r="E604" s="4" t="s">
        <v>3109</v>
      </c>
      <c r="F604" s="2"/>
      <c r="H604" s="32" t="e">
        <f>IF(db[[#This Row],[NB NOTA_C]]="","",COUNTIF([1]!B_MSK[concat],db[[#This Row],[NB NOTA_C]]))</f>
        <v>#REF!</v>
      </c>
      <c r="I604" s="7" t="s">
        <v>1713</v>
      </c>
      <c r="J604" s="3" t="s">
        <v>1751</v>
      </c>
      <c r="K604" s="1" t="s">
        <v>3310</v>
      </c>
      <c r="L604" s="3"/>
      <c r="N604" s="3"/>
      <c r="O604" s="1">
        <v>3</v>
      </c>
    </row>
    <row r="605" spans="1:15" ht="16.5" customHeight="1" x14ac:dyDescent="0.25">
      <c r="A605" s="3" t="str">
        <f>LOWER(SUBSTITUTE(SUBSTITUTE(SUBSTITUTE(SUBSTITUTE(SUBSTITUTE(SUBSTITUTE(db[[#This Row],[NB BM]]," ",),".",""),"-",""),"(",""),")",""),"/",""))</f>
        <v>drawingboardtk701b18x13langsa</v>
      </c>
      <c r="B605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1959</v>
      </c>
      <c r="E605" s="4" t="s">
        <v>3324</v>
      </c>
      <c r="F605" s="58"/>
      <c r="H605" s="32" t="e">
        <f>IF(db[[#This Row],[NB NOTA_C]]="","",COUNTIF([1]!B_MSK[concat],db[[#This Row],[NB NOTA_C]]))</f>
        <v>#REF!</v>
      </c>
      <c r="I605" s="7" t="s">
        <v>1713</v>
      </c>
      <c r="J605" s="3" t="s">
        <v>1751</v>
      </c>
      <c r="K605" s="1" t="s">
        <v>3310</v>
      </c>
      <c r="N605" s="3"/>
      <c r="O605" s="1">
        <v>3</v>
      </c>
    </row>
    <row r="606" spans="1:15" ht="16.5" customHeight="1" x14ac:dyDescent="0.25">
      <c r="A606" s="3" t="str">
        <f>LOWER(SUBSTITUTE(SUBSTITUTE(SUBSTITUTE(SUBSTITUTE(SUBSTITUTE(SUBSTITUTE(db[[#This Row],[NB BM]]," ",),".",""),"-",""),"(",""),")",""),"/",""))</f>
        <v>drawingboardtk716b17x115l1apel</v>
      </c>
      <c r="B606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3119</v>
      </c>
      <c r="E606" s="4" t="s">
        <v>3110</v>
      </c>
      <c r="F606" s="58"/>
      <c r="H606" s="32" t="e">
        <f>IF(db[[#This Row],[NB NOTA_C]]="","",COUNTIF([1]!B_MSK[concat],db[[#This Row],[NB NOTA_C]]))</f>
        <v>#REF!</v>
      </c>
      <c r="I606" s="7" t="s">
        <v>1713</v>
      </c>
      <c r="J606" s="3" t="s">
        <v>1751</v>
      </c>
      <c r="K606" s="1" t="s">
        <v>3310</v>
      </c>
      <c r="L606" s="3"/>
      <c r="N606" s="3"/>
      <c r="O606" s="1">
        <v>3</v>
      </c>
    </row>
    <row r="607" spans="1:15" ht="16.5" customHeight="1" x14ac:dyDescent="0.25">
      <c r="A607" s="3" t="str">
        <f>LOWER(SUBSTITUTE(SUBSTITUTE(SUBSTITUTE(SUBSTITUTE(SUBSTITUTE(SUBSTITUTE(db[[#This Row],[NB BM]]," ",),".",""),"-",""),"(",""),")",""),"/",""))</f>
        <v>drawingboardtk730b18x134warnadus</v>
      </c>
      <c r="B607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1655</v>
      </c>
      <c r="E607" s="4" t="s">
        <v>1650</v>
      </c>
      <c r="F607" s="2"/>
      <c r="G607" s="1" t="s">
        <v>1697</v>
      </c>
      <c r="H607" s="32" t="e">
        <f>IF(db[[#This Row],[NB NOTA_C]]="","",COUNTIF([1]!B_MSK[concat],db[[#This Row],[NB NOTA_C]]))</f>
        <v>#REF!</v>
      </c>
      <c r="I607" s="6" t="s">
        <v>1713</v>
      </c>
      <c r="J607" s="1" t="s">
        <v>1751</v>
      </c>
      <c r="K607" s="1" t="s">
        <v>3310</v>
      </c>
      <c r="N607" s="3"/>
      <c r="O607" s="1">
        <v>3</v>
      </c>
    </row>
    <row r="608" spans="1:15" ht="16.5" customHeight="1" x14ac:dyDescent="0.25">
      <c r="A608" s="3" t="str">
        <f>LOWER(SUBSTITUTE(SUBSTITUTE(SUBSTITUTE(SUBSTITUTE(SUBSTITUTE(SUBSTITUTE(db[[#This Row],[NB BM]]," ",),".",""),"-",""),"(",""),")",""),"/",""))</f>
        <v>drawingboardtk806b12x85xs</v>
      </c>
      <c r="B608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1960</v>
      </c>
      <c r="E608" s="4" t="s">
        <v>3111</v>
      </c>
      <c r="F608" s="2"/>
      <c r="H608" s="32" t="e">
        <f>IF(db[[#This Row],[NB NOTA_C]]="","",COUNTIF([1]!B_MSK[concat],db[[#This Row],[NB NOTA_C]]))</f>
        <v>#REF!</v>
      </c>
      <c r="I608" s="7" t="s">
        <v>1713</v>
      </c>
      <c r="J608" s="3" t="s">
        <v>1740</v>
      </c>
      <c r="K608" s="1" t="s">
        <v>3310</v>
      </c>
      <c r="L608" s="3"/>
      <c r="N608" s="3"/>
      <c r="O608" s="1">
        <v>3</v>
      </c>
    </row>
    <row r="609" spans="1:15" ht="16.5" customHeight="1" x14ac:dyDescent="0.25">
      <c r="A609" s="3" t="str">
        <f>LOWER(SUBSTITUTE(SUBSTITUTE(SUBSTITUTE(SUBSTITUTE(SUBSTITUTE(SUBSTITUTE(db[[#This Row],[NB BM]]," ",),".",""),"-",""),"(",""),")",""),"/",""))</f>
        <v>drawingboardtk808b18x13lgajah</v>
      </c>
      <c r="B609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1" t="s">
        <v>1961</v>
      </c>
      <c r="E609" s="4" t="s">
        <v>3117</v>
      </c>
      <c r="F609" s="58"/>
      <c r="H609" s="32" t="e">
        <f>IF(db[[#This Row],[NB NOTA_C]]="","",COUNTIF([1]!B_MSK[concat],db[[#This Row],[NB NOTA_C]]))</f>
        <v>#REF!</v>
      </c>
      <c r="I609" s="7" t="s">
        <v>1713</v>
      </c>
      <c r="J609" s="3" t="s">
        <v>1751</v>
      </c>
      <c r="K609" s="1" t="s">
        <v>3310</v>
      </c>
      <c r="L609" s="3"/>
      <c r="N609" s="3"/>
      <c r="O609" s="1">
        <v>3</v>
      </c>
    </row>
    <row r="610" spans="1:15" ht="16.5" customHeight="1" x14ac:dyDescent="0.25">
      <c r="A610" s="3" t="str">
        <f>LOWER(SUBSTITUTE(SUBSTITUTE(SUBSTITUTE(SUBSTITUTE(SUBSTITUTE(SUBSTITUTE(db[[#This Row],[NB BM]]," ",),".",""),"-",""),"(",""),")",""),"/",""))</f>
        <v>drawingboardtk808b48x13lgajah</v>
      </c>
      <c r="B610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1953</v>
      </c>
      <c r="E610" s="4" t="s">
        <v>3112</v>
      </c>
      <c r="F610" s="58"/>
      <c r="H610" s="32" t="e">
        <f>IF(db[[#This Row],[NB NOTA_C]]="","",COUNTIF([1]!B_MSK[concat],db[[#This Row],[NB NOTA_C]]))</f>
        <v>#REF!</v>
      </c>
      <c r="I610" s="7" t="s">
        <v>1713</v>
      </c>
      <c r="J610" s="3" t="s">
        <v>1751</v>
      </c>
      <c r="K610" s="1" t="s">
        <v>3310</v>
      </c>
      <c r="N610" s="3"/>
      <c r="O610" s="1">
        <v>3</v>
      </c>
    </row>
    <row r="611" spans="1:15" ht="16.5" customHeight="1" x14ac:dyDescent="0.25">
      <c r="A611" s="3" t="str">
        <f>LOWER(SUBSTITUTE(SUBSTITUTE(SUBSTITUTE(SUBSTITUTE(SUBSTITUTE(SUBSTITUTE(db[[#This Row],[NB BM]]," ",),".",""),"-",""),"(",""),")",""),"/",""))</f>
        <v>drawingboardtk901b12x85xsrumah</v>
      </c>
      <c r="B611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1962</v>
      </c>
      <c r="E611" s="4" t="s">
        <v>3118</v>
      </c>
      <c r="F611" s="58"/>
      <c r="H611" s="32" t="e">
        <f>IF(db[[#This Row],[NB NOTA_C]]="","",COUNTIF([1]!B_MSK[concat],db[[#This Row],[NB NOTA_C]]))</f>
        <v>#REF!</v>
      </c>
      <c r="I611" s="7" t="s">
        <v>1713</v>
      </c>
      <c r="J611" s="3" t="s">
        <v>1740</v>
      </c>
      <c r="K611" s="1" t="s">
        <v>3310</v>
      </c>
      <c r="L611" s="3"/>
      <c r="N611" s="3"/>
      <c r="O611" s="1">
        <v>3</v>
      </c>
    </row>
    <row r="612" spans="1:15" ht="16.5" customHeight="1" x14ac:dyDescent="0.25">
      <c r="A612" s="3" t="str">
        <f>LOWER(SUBSTITUTE(SUBSTITUTE(SUBSTITUTE(SUBSTITUTE(SUBSTITUTE(SUBSTITUTE(db[[#This Row],[NB BM]]," ",),".",""),"-",""),"(",""),")",""),"/",""))</f>
        <v>drawingboardtk9810kupu</v>
      </c>
      <c r="B612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1963</v>
      </c>
      <c r="E612" s="4" t="s">
        <v>3114</v>
      </c>
      <c r="F612" s="58"/>
      <c r="H612" s="32" t="e">
        <f>IF(db[[#This Row],[NB NOTA_C]]="","",COUNTIF([1]!B_MSK[concat],db[[#This Row],[NB NOTA_C]]))</f>
        <v>#REF!</v>
      </c>
      <c r="I612" s="7" t="s">
        <v>1713</v>
      </c>
      <c r="J612" s="3" t="s">
        <v>1824</v>
      </c>
      <c r="K612" s="1" t="s">
        <v>3310</v>
      </c>
      <c r="L612" s="3"/>
      <c r="N612" s="3"/>
      <c r="O612" s="1">
        <v>3</v>
      </c>
    </row>
    <row r="613" spans="1:15" ht="16.5" customHeight="1" x14ac:dyDescent="0.25">
      <c r="A613" s="3" t="str">
        <f>LOWER(SUBSTITUTE(SUBSTITUTE(SUBSTITUTE(SUBSTITUTE(SUBSTITUTE(SUBSTITUTE(db[[#This Row],[NB BM]]," ",),".",""),"-",""),"(",""),")",""),"/",""))</f>
        <v>drawingboardtk9811b12x85kupu</v>
      </c>
      <c r="B613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1964</v>
      </c>
      <c r="E613" s="4" t="s">
        <v>3115</v>
      </c>
      <c r="F613" s="58"/>
      <c r="H613" s="32" t="e">
        <f>IF(db[[#This Row],[NB NOTA_C]]="","",COUNTIF([1]!B_MSK[concat],db[[#This Row],[NB NOTA_C]]))</f>
        <v>#REF!</v>
      </c>
      <c r="I613" s="7" t="s">
        <v>1713</v>
      </c>
      <c r="J613" s="3" t="s">
        <v>1740</v>
      </c>
      <c r="K613" s="1" t="s">
        <v>3310</v>
      </c>
      <c r="L613" s="3"/>
      <c r="N613" s="3"/>
      <c r="O613" s="1">
        <v>3</v>
      </c>
    </row>
    <row r="614" spans="1:15" ht="16.5" customHeight="1" x14ac:dyDescent="0.25">
      <c r="A614" s="3" t="str">
        <f>LOWER(SUBSTITUTE(SUBSTITUTE(SUBSTITUTE(SUBSTITUTE(SUBSTITUTE(SUBSTITUTE(db[[#This Row],[NB BM]]," ",),".",""),"-",""),"(",""),")",""),"/",""))</f>
        <v>drawingboardtk9812b18x13segi</v>
      </c>
      <c r="B614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1965</v>
      </c>
      <c r="E614" s="4" t="s">
        <v>3308</v>
      </c>
      <c r="F614" s="58"/>
      <c r="H614" s="32" t="e">
        <f>IF(db[[#This Row],[NB NOTA_C]]="","",COUNTIF([1]!B_MSK[concat],db[[#This Row],[NB NOTA_C]]))</f>
        <v>#REF!</v>
      </c>
      <c r="I614" s="7" t="s">
        <v>1713</v>
      </c>
      <c r="J614" s="3" t="s">
        <v>1749</v>
      </c>
      <c r="K614" s="1" t="s">
        <v>3310</v>
      </c>
      <c r="L614" s="3"/>
      <c r="N614" s="3"/>
      <c r="O614" s="1">
        <v>3</v>
      </c>
    </row>
    <row r="615" spans="1:15" ht="16.5" customHeight="1" x14ac:dyDescent="0.25">
      <c r="A615" s="3" t="str">
        <f>LOWER(SUBSTITUTE(SUBSTITUTE(SUBSTITUTE(SUBSTITUTE(SUBSTITUTE(SUBSTITUTE(db[[#This Row],[NB BM]]," ",),".",""),"-",""),"(",""),")",""),"/",""))</f>
        <v>drawingboardtk9813b175x12segi</v>
      </c>
      <c r="B615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1966</v>
      </c>
      <c r="E615" s="4" t="s">
        <v>3116</v>
      </c>
      <c r="F615" s="58"/>
      <c r="H615" s="32" t="e">
        <f>IF(db[[#This Row],[NB NOTA_C]]="","",COUNTIF([1]!B_MSK[concat],db[[#This Row],[NB NOTA_C]]))</f>
        <v>#REF!</v>
      </c>
      <c r="I615" s="7" t="s">
        <v>1713</v>
      </c>
      <c r="J615" s="3" t="s">
        <v>1743</v>
      </c>
      <c r="K615" s="1" t="s">
        <v>3310</v>
      </c>
      <c r="L615" s="3"/>
      <c r="N615" s="3"/>
      <c r="O615" s="1">
        <v>3</v>
      </c>
    </row>
    <row r="616" spans="1:15" ht="16.5" customHeight="1" x14ac:dyDescent="0.25">
      <c r="A616" s="3" t="str">
        <f>LOWER(SUBSTITUTE(SUBSTITUTE(SUBSTITUTE(SUBSTITUTE(SUBSTITUTE(SUBSTITUTE(db[[#This Row],[NB BM]]," ",),".",""),"-",""),"(",""),")",""),"/",""))</f>
        <v>drawingboardtk99032b18x13l</v>
      </c>
      <c r="B616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1967</v>
      </c>
      <c r="E616" s="4" t="s">
        <v>3113</v>
      </c>
      <c r="F616" s="58"/>
      <c r="H616" s="32" t="e">
        <f>IF(db[[#This Row],[NB NOTA_C]]="","",COUNTIF([1]!B_MSK[concat],db[[#This Row],[NB NOTA_C]]))</f>
        <v>#REF!</v>
      </c>
      <c r="I616" s="7" t="s">
        <v>1713</v>
      </c>
      <c r="J616" s="3" t="s">
        <v>1751</v>
      </c>
      <c r="K616" s="1" t="s">
        <v>3310</v>
      </c>
      <c r="L616" s="3"/>
      <c r="N616" s="3"/>
      <c r="O616" s="1">
        <v>3</v>
      </c>
    </row>
    <row r="617" spans="1:15" ht="16.5" customHeight="1" x14ac:dyDescent="0.25">
      <c r="A617" s="3" t="str">
        <f>LOWER(SUBSTITUTE(SUBSTITUTE(SUBSTITUTE(SUBSTITUTE(SUBSTITUTE(SUBSTITUTE(db[[#This Row],[NB BM]]," ",),".",""),"-",""),"(",""),")",""),"/",""))</f>
        <v>drawingboardxg103mstip+sipkodok</v>
      </c>
      <c r="B617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1658</v>
      </c>
      <c r="E617" s="4" t="s">
        <v>1651</v>
      </c>
      <c r="F617" s="58"/>
      <c r="G617" s="1" t="s">
        <v>1697</v>
      </c>
      <c r="H617" s="32" t="e">
        <f>IF(db[[#This Row],[NB NOTA_C]]="","",COUNTIF([1]!B_MSK[concat],db[[#This Row],[NB NOTA_C]]))</f>
        <v>#REF!</v>
      </c>
      <c r="I617" s="6" t="s">
        <v>1713</v>
      </c>
      <c r="J617" s="1" t="s">
        <v>2952</v>
      </c>
      <c r="K617" s="1" t="s">
        <v>3310</v>
      </c>
      <c r="N617" s="3"/>
      <c r="O617" s="1">
        <v>3</v>
      </c>
    </row>
    <row r="618" spans="1:15" ht="16.5" customHeight="1" x14ac:dyDescent="0.25">
      <c r="A618" s="3" t="str">
        <f>LOWER(SUBSTITUTE(SUBSTITUTE(SUBSTITUTE(SUBSTITUTE(SUBSTITUTE(SUBSTITUTE(db[[#This Row],[NB BM]]," ",),".",""),"-",""),"(",""),")",""),"/",""))</f>
        <v>drawingboardxg105+stip</v>
      </c>
      <c r="B618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/>
      </c>
      <c r="D618" s="1" t="s">
        <v>1659</v>
      </c>
      <c r="E618" s="4" t="s">
        <v>1652</v>
      </c>
      <c r="F618" s="58"/>
      <c r="G618" s="1" t="s">
        <v>1697</v>
      </c>
      <c r="H618" s="32" t="e">
        <f>IF(db[[#This Row],[NB NOTA_C]]="","",COUNTIF([1]!B_MSK[concat],db[[#This Row],[NB NOTA_C]]))</f>
        <v>#REF!</v>
      </c>
      <c r="I618" s="6" t="s">
        <v>1713</v>
      </c>
      <c r="J618" s="1" t="s">
        <v>1749</v>
      </c>
      <c r="K618" s="1" t="s">
        <v>3310</v>
      </c>
      <c r="N618" s="3"/>
      <c r="O618" s="1">
        <v>3</v>
      </c>
    </row>
    <row r="619" spans="1:15" ht="16.5" customHeight="1" x14ac:dyDescent="0.25">
      <c r="A619" s="3" t="str">
        <f>LOWER(SUBSTITUTE(SUBSTITUTE(SUBSTITUTE(SUBSTITUTE(SUBSTITUTE(SUBSTITUTE(db[[#This Row],[NB BM]]," ",),".",""),"-",""),"(",""),")",""),"/",""))</f>
        <v>drawingboardxg106mdolphin1</v>
      </c>
      <c r="B619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1" t="s">
        <v>1656</v>
      </c>
      <c r="E619" s="4" t="s">
        <v>1653</v>
      </c>
      <c r="F619" s="58"/>
      <c r="G619" s="1" t="s">
        <v>1697</v>
      </c>
      <c r="H619" s="32" t="e">
        <f>IF(db[[#This Row],[NB NOTA_C]]="","",COUNTIF([1]!B_MSK[concat],db[[#This Row],[NB NOTA_C]]))</f>
        <v>#REF!</v>
      </c>
      <c r="I619" s="6" t="s">
        <v>1713</v>
      </c>
      <c r="J619" s="1" t="s">
        <v>1749</v>
      </c>
      <c r="K619" s="1" t="s">
        <v>3310</v>
      </c>
      <c r="N619" s="3"/>
      <c r="O619" s="1">
        <v>3</v>
      </c>
    </row>
    <row r="620" spans="1:15" ht="16.5" customHeight="1" x14ac:dyDescent="0.25">
      <c r="A620" s="3" t="str">
        <f>LOWER(SUBSTITUTE(SUBSTITUTE(SUBSTITUTE(SUBSTITUTE(SUBSTITUTE(SUBSTITUTE(db[[#This Row],[NB BM]]," ",),".",""),"-",""),"(",""),")",""),"/",""))</f>
        <v>drawingboardxg108s+stp++sipsiput</v>
      </c>
      <c r="B620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20" s="3" t="str">
        <f>LOWER(SUBSTITUTE(SUBSTITUTE(SUBSTITUTE(SUBSTITUTE(SUBSTITUTE(SUBSTITUTE(SUBSTITUTE(SUBSTITUTE(SUBSTITUTE(db[[#This Row],[NB PAJAK]]," ",""),"-",""),"(",""),")",""),".",""),",",""),"/",""),"""",""),"+",""))</f>
        <v/>
      </c>
      <c r="D620" s="1" t="s">
        <v>2884</v>
      </c>
      <c r="E620" s="4" t="s">
        <v>2883</v>
      </c>
      <c r="F620" s="58"/>
      <c r="H620" s="32" t="e">
        <f>IF(db[[#This Row],[NB NOTA_C]]="","",COUNTIF([1]!B_MSK[concat],db[[#This Row],[NB NOTA_C]]))</f>
        <v>#REF!</v>
      </c>
      <c r="I620" s="7" t="s">
        <v>1713</v>
      </c>
      <c r="J620" s="3" t="s">
        <v>1749</v>
      </c>
      <c r="K620" s="1" t="s">
        <v>3310</v>
      </c>
      <c r="N620" s="3"/>
      <c r="O620" s="1">
        <v>3</v>
      </c>
    </row>
    <row r="621" spans="1:15" ht="16.5" customHeight="1" x14ac:dyDescent="0.25">
      <c r="A621" s="3" t="str">
        <f>LOWER(SUBSTITUTE(SUBSTITUTE(SUBSTITUTE(SUBSTITUTE(SUBSTITUTE(SUBSTITUTE(db[[#This Row],[NB BM]]," ",),".",""),"-",""),"(",""),")",""),"/",""))</f>
        <v>drawingboardxg9002m+stp+1</v>
      </c>
      <c r="B621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1657</v>
      </c>
      <c r="E621" s="4" t="s">
        <v>1654</v>
      </c>
      <c r="F621" s="58"/>
      <c r="G621" s="1" t="s">
        <v>1697</v>
      </c>
      <c r="H621" s="32" t="e">
        <f>IF(db[[#This Row],[NB NOTA_C]]="","",COUNTIF([1]!B_MSK[concat],db[[#This Row],[NB NOTA_C]]))</f>
        <v>#REF!</v>
      </c>
      <c r="I621" s="6" t="s">
        <v>1713</v>
      </c>
      <c r="J621" s="1" t="s">
        <v>1749</v>
      </c>
      <c r="K621" s="1" t="s">
        <v>3310</v>
      </c>
      <c r="N621" s="3"/>
      <c r="O621" s="1">
        <v>3</v>
      </c>
    </row>
    <row r="622" spans="1:15" ht="16.5" customHeight="1" x14ac:dyDescent="0.25">
      <c r="A622" s="3" t="str">
        <f>LOWER(SUBSTITUTE(SUBSTITUTE(SUBSTITUTE(SUBSTITUTE(SUBSTITUTE(SUBSTITUTE(db[[#This Row],[NB BM]]," ",),".",""),"-",""),"(",""),")",""),"/",""))</f>
        <v>sampuldust254</v>
      </c>
      <c r="B622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1" t="s">
        <v>2725</v>
      </c>
      <c r="E622" s="4" t="s">
        <v>2726</v>
      </c>
      <c r="F622" s="58"/>
      <c r="G622" s="1" t="s">
        <v>1697</v>
      </c>
      <c r="H622" s="32" t="e">
        <f>IF(db[[#This Row],[NB NOTA_C]]="","",COUNTIF([1]!B_MSK[concat],db[[#This Row],[NB NOTA_C]]))</f>
        <v>#REF!</v>
      </c>
      <c r="I622" s="7" t="s">
        <v>1727</v>
      </c>
      <c r="J622" s="3" t="s">
        <v>2724</v>
      </c>
      <c r="K622" s="1" t="s">
        <v>2985</v>
      </c>
      <c r="N622" s="3"/>
      <c r="O622" s="1">
        <v>3</v>
      </c>
    </row>
    <row r="623" spans="1:15" ht="16.5" customHeight="1" x14ac:dyDescent="0.25">
      <c r="A623" s="3" t="str">
        <f>LOWER(SUBSTITUTE(SUBSTITUTE(SUBSTITUTE(SUBSTITUTE(SUBSTITUTE(SUBSTITUTE(db[[#This Row],[NB BM]]," ",),".",""),"-",""),"(",""),")",""),"/",""))</f>
        <v>sampuldust344</v>
      </c>
      <c r="B623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3996</v>
      </c>
      <c r="E623" s="4" t="s">
        <v>3964</v>
      </c>
      <c r="F623" s="58"/>
      <c r="G623" s="1" t="s">
        <v>1697</v>
      </c>
      <c r="H623" s="34" t="e">
        <f>IF(db[[#This Row],[NB NOTA_C]]="","",COUNTIF([1]!B_MSK[concat],db[[#This Row],[NB NOTA_C]]))</f>
        <v>#REF!</v>
      </c>
      <c r="I623" s="7" t="s">
        <v>1727</v>
      </c>
      <c r="J623" s="3" t="s">
        <v>2724</v>
      </c>
      <c r="K623" s="1" t="s">
        <v>2985</v>
      </c>
      <c r="L623" s="3"/>
      <c r="M623" s="3"/>
      <c r="N623" s="3"/>
      <c r="O623" s="1">
        <v>3</v>
      </c>
    </row>
    <row r="624" spans="1:15" ht="16.5" customHeight="1" x14ac:dyDescent="0.25">
      <c r="A624" s="3" t="str">
        <f>LOWER(SUBSTITUTE(SUBSTITUTE(SUBSTITUTE(SUBSTITUTE(SUBSTITUTE(SUBSTITUTE(db[[#This Row],[NB BM]]," ",),".",""),"-",""),"(",""),")",""),"/",""))</f>
        <v>sampuldust344</v>
      </c>
      <c r="B624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3996</v>
      </c>
      <c r="E624" s="4" t="s">
        <v>4571</v>
      </c>
      <c r="F624" s="58"/>
      <c r="G624" s="1" t="s">
        <v>1697</v>
      </c>
      <c r="H624" s="34" t="e">
        <f>IF(db[[#This Row],[NB NOTA_C]]="","",COUNTIF([1]!B_MSK[concat],db[[#This Row],[NB NOTA_C]]))</f>
        <v>#REF!</v>
      </c>
      <c r="I624" s="7" t="s">
        <v>1727</v>
      </c>
      <c r="J624" s="3" t="s">
        <v>4572</v>
      </c>
      <c r="K624" s="1" t="s">
        <v>2985</v>
      </c>
      <c r="L624" s="3"/>
      <c r="M624" s="3"/>
      <c r="N624" s="3"/>
      <c r="O624" s="1">
        <v>3</v>
      </c>
    </row>
    <row r="625" spans="1:15" ht="16.5" customHeight="1" x14ac:dyDescent="0.25">
      <c r="A625" s="16" t="str">
        <f>LOWER(SUBSTITUTE(SUBSTITUTE(SUBSTITUTE(SUBSTITUTE(SUBSTITUTE(SUBSTITUTE(db[[#This Row],[NB BM]]," ",),".",""),"-",""),"(",""),")",""),"/",""))</f>
        <v>isolasinasional</v>
      </c>
      <c r="B625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25" s="16" t="str">
        <f>LOWER(SUBSTITUTE(SUBSTITUTE(SUBSTITUTE(SUBSTITUTE(SUBSTITUTE(SUBSTITUTE(SUBSTITUTE(SUBSTITUTE(SUBSTITUTE(db[[#This Row],[NB PAJAK]]," ",""),"-",""),"(",""),")",""),".",""),",",""),"/",""),"""",""),"+",""))</f>
        <v/>
      </c>
      <c r="D625" s="17" t="s">
        <v>4429</v>
      </c>
      <c r="E625" s="21" t="s">
        <v>4428</v>
      </c>
      <c r="F625" s="59"/>
      <c r="G625" s="17"/>
      <c r="H625" s="33" t="e">
        <f>IF(db[[#This Row],[NB NOTA_C]]="","",COUNTIF([1]!B_MSK[concat],db[[#This Row],[NB NOTA_C]]))</f>
        <v>#REF!</v>
      </c>
      <c r="I625" s="18" t="s">
        <v>4430</v>
      </c>
      <c r="J625" s="16" t="s">
        <v>1887</v>
      </c>
      <c r="K625" s="17" t="s">
        <v>2979</v>
      </c>
      <c r="L625" s="16"/>
      <c r="M625" s="16"/>
      <c r="N625" s="16"/>
      <c r="O625" s="1">
        <v>3</v>
      </c>
    </row>
    <row r="626" spans="1:15" ht="16.5" customHeight="1" x14ac:dyDescent="0.25">
      <c r="A626" s="3" t="str">
        <f>LOWER(SUBSTITUTE(SUBSTITUTE(SUBSTITUTE(SUBSTITUTE(SUBSTITUTE(SUBSTITUTE(db[[#This Row],[NB BM]]," ",),".",""),"-",""),"(",""),")",""),"/",""))</f>
        <v>elevatedtraymicrotop603hitam</v>
      </c>
      <c r="B626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1" t="s">
        <v>1968</v>
      </c>
      <c r="E626" s="4" t="s">
        <v>3067</v>
      </c>
      <c r="F626" s="58"/>
      <c r="H626" s="32" t="e">
        <f>IF(db[[#This Row],[NB NOTA_C]]="","",COUNTIF([1]!B_MSK[concat],db[[#This Row],[NB NOTA_C]]))</f>
        <v>#REF!</v>
      </c>
      <c r="I626" s="7" t="s">
        <v>1713</v>
      </c>
      <c r="J626" s="3" t="s">
        <v>1771</v>
      </c>
      <c r="K626" s="1" t="s">
        <v>2975</v>
      </c>
      <c r="N626" s="3"/>
      <c r="O626" s="1">
        <v>3</v>
      </c>
    </row>
    <row r="627" spans="1:15" ht="16.5" customHeight="1" x14ac:dyDescent="0.25">
      <c r="A627" s="3" t="str">
        <f>LOWER(SUBSTITUTE(SUBSTITUTE(SUBSTITUTE(SUBSTITUTE(SUBSTITUTE(SUBSTITUTE(db[[#This Row],[NB BM]]," ",),".",""),"-",""),"(",""),")",""),"/",""))</f>
        <v>garisanenter30cm675</v>
      </c>
      <c r="B627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/>
      </c>
      <c r="D627" s="1" t="s">
        <v>1111</v>
      </c>
      <c r="E627" s="4" t="s">
        <v>1447</v>
      </c>
      <c r="F627" s="2"/>
      <c r="G627" s="1" t="s">
        <v>1697</v>
      </c>
      <c r="H627" s="32" t="e">
        <f>IF(db[[#This Row],[NB NOTA_C]]="","",COUNTIF([1]!B_MSK[concat],db[[#This Row],[NB NOTA_C]]))</f>
        <v>#REF!</v>
      </c>
      <c r="I627" s="6" t="s">
        <v>1727</v>
      </c>
      <c r="J627" s="1" t="s">
        <v>1808</v>
      </c>
      <c r="K627" s="1" t="s">
        <v>2976</v>
      </c>
      <c r="N627" s="3"/>
      <c r="O627" s="1">
        <v>3</v>
      </c>
    </row>
    <row r="628" spans="1:15" ht="16.5" customHeight="1" x14ac:dyDescent="0.25">
      <c r="A628" s="3" t="str">
        <f>LOWER(SUBSTITUTE(SUBSTITUTE(SUBSTITUTE(SUBSTITUTE(SUBSTITUTE(SUBSTITUTE(db[[#This Row],[NB BM]]," ",),".",""),"-",""),"(",""),")",""),"/",""))</f>
        <v>boxfileenterbentuk</v>
      </c>
      <c r="B628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/>
      </c>
      <c r="D628" s="1" t="s">
        <v>4570</v>
      </c>
      <c r="E628" s="4" t="s">
        <v>4569</v>
      </c>
      <c r="F628" s="58"/>
      <c r="H628" s="32" t="e">
        <f>IF(db[[#This Row],[NB NOTA_C]]="","",COUNTIF([1]!B_MSK[concat],db[[#This Row],[NB NOTA_C]]))</f>
        <v>#REF!</v>
      </c>
      <c r="I628" s="6" t="s">
        <v>1727</v>
      </c>
      <c r="J628" s="1" t="s">
        <v>1801</v>
      </c>
      <c r="K628" s="1" t="s">
        <v>2975</v>
      </c>
      <c r="N628" s="3"/>
      <c r="O628" s="1">
        <v>3</v>
      </c>
    </row>
    <row r="629" spans="1:15" ht="16.5" customHeight="1" x14ac:dyDescent="0.25">
      <c r="A629" s="3" t="str">
        <f>LOWER(SUBSTITUTE(SUBSTITUTE(SUBSTITUTE(SUBSTITUTE(SUBSTITUTE(SUBSTITUTE(db[[#This Row],[NB BM]]," ",),".",""),"-",""),"(",""),")",""),"/",""))</f>
        <v>boxfileenterkcgbf567biru</v>
      </c>
      <c r="B629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/>
      </c>
      <c r="D629" s="1" t="s">
        <v>2480</v>
      </c>
      <c r="E629" s="4" t="s">
        <v>2479</v>
      </c>
      <c r="F629" s="58"/>
      <c r="H629" s="32" t="e">
        <f>IF(db[[#This Row],[NB NOTA_C]]="","",COUNTIF([1]!B_MSK[concat],db[[#This Row],[NB NOTA_C]]))</f>
        <v>#REF!</v>
      </c>
      <c r="I629" s="6" t="s">
        <v>1727</v>
      </c>
      <c r="J629" s="1" t="s">
        <v>1741</v>
      </c>
      <c r="K629" s="1" t="s">
        <v>2975</v>
      </c>
      <c r="N629" s="3"/>
      <c r="O629" s="1">
        <v>3</v>
      </c>
    </row>
    <row r="630" spans="1:15" ht="16.5" customHeight="1" x14ac:dyDescent="0.25">
      <c r="A630" s="3" t="str">
        <f>LOWER(SUBSTITUTE(SUBSTITUTE(SUBSTITUTE(SUBSTITUTE(SUBSTITUTE(SUBSTITUTE(db[[#This Row],[NB BM]]," ",),".",""),"-",""),"(",""),")",""),"/",""))</f>
        <v>boxfileenterkcgbf567hitam</v>
      </c>
      <c r="B630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30" s="3" t="str">
        <f>LOWER(SUBSTITUTE(SUBSTITUTE(SUBSTITUTE(SUBSTITUTE(SUBSTITUTE(SUBSTITUTE(SUBSTITUTE(SUBSTITUTE(SUBSTITUTE(db[[#This Row],[NB PAJAK]]," ",""),"-",""),"(",""),")",""),".",""),",",""),"/",""),"""",""),"+",""))</f>
        <v/>
      </c>
      <c r="D630" s="1" t="s">
        <v>2481</v>
      </c>
      <c r="E630" s="4" t="s">
        <v>2478</v>
      </c>
      <c r="F630" s="58"/>
      <c r="G630" s="1" t="s">
        <v>1697</v>
      </c>
      <c r="H630" s="32" t="e">
        <f>IF(db[[#This Row],[NB NOTA_C]]="","",COUNTIF([1]!B_MSK[concat],db[[#This Row],[NB NOTA_C]]))</f>
        <v>#REF!</v>
      </c>
      <c r="I630" s="6" t="s">
        <v>1727</v>
      </c>
      <c r="J630" s="1" t="s">
        <v>1741</v>
      </c>
      <c r="K630" s="1" t="s">
        <v>2975</v>
      </c>
      <c r="N630" s="3"/>
      <c r="O630" s="1">
        <v>3</v>
      </c>
    </row>
    <row r="631" spans="1:15" ht="16.5" customHeight="1" x14ac:dyDescent="0.25">
      <c r="A631" s="3" t="str">
        <f>LOWER(SUBSTITUTE(SUBSTITUTE(SUBSTITUTE(SUBSTITUTE(SUBSTITUTE(SUBSTITUTE(db[[#This Row],[NB BM]]," ",),".",""),"-",""),"(",""),")",""),"/",""))</f>
        <v>busurentertebalno4</v>
      </c>
      <c r="B631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1" t="s">
        <v>1638</v>
      </c>
      <c r="E631" s="4" t="s">
        <v>1636</v>
      </c>
      <c r="F631" s="58"/>
      <c r="G631" s="1" t="s">
        <v>1697</v>
      </c>
      <c r="H631" s="32" t="e">
        <f>IF(db[[#This Row],[NB NOTA_C]]="","",COUNTIF([1]!B_MSK[concat],db[[#This Row],[NB NOTA_C]]))</f>
        <v>#REF!</v>
      </c>
      <c r="I631" s="6" t="s">
        <v>1727</v>
      </c>
      <c r="J631" s="1" t="s">
        <v>2212</v>
      </c>
      <c r="K631" s="1" t="s">
        <v>2976</v>
      </c>
      <c r="N631" s="3"/>
      <c r="O631" s="1">
        <v>3</v>
      </c>
    </row>
    <row r="632" spans="1:15" ht="16.5" customHeight="1" x14ac:dyDescent="0.25">
      <c r="A632" s="3" t="str">
        <f>LOWER(SUBSTITUTE(SUBSTITUTE(SUBSTITUTE(SUBSTITUTE(SUBSTITUTE(SUBSTITUTE(db[[#This Row],[NB BM]]," ",),".",""),"-",""),"(",""),")",""),"/",""))</f>
        <v>catairentera129</v>
      </c>
      <c r="B632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632" s="3" t="str">
        <f>LOWER(SUBSTITUTE(SUBSTITUTE(SUBSTITUTE(SUBSTITUTE(SUBSTITUTE(SUBSTITUTE(SUBSTITUTE(SUBSTITUTE(SUBSTITUTE(db[[#This Row],[NB PAJAK]]," ",""),"-",""),"(",""),")",""),".",""),",",""),"/",""),"""",""),"+",""))</f>
        <v/>
      </c>
      <c r="D632" s="1" t="s">
        <v>1637</v>
      </c>
      <c r="E632" s="4" t="s">
        <v>1635</v>
      </c>
      <c r="F632" s="58"/>
      <c r="G632" s="1" t="s">
        <v>1697</v>
      </c>
      <c r="H632" s="32" t="e">
        <f>IF(db[[#This Row],[NB NOTA_C]]="","",COUNTIF([1]!B_MSK[concat],db[[#This Row],[NB NOTA_C]]))</f>
        <v>#REF!</v>
      </c>
      <c r="I632" s="6" t="s">
        <v>1727</v>
      </c>
      <c r="J632" s="1" t="s">
        <v>2217</v>
      </c>
      <c r="K632" s="1" t="s">
        <v>2969</v>
      </c>
      <c r="N632" s="3"/>
      <c r="O632" s="1">
        <v>3</v>
      </c>
    </row>
    <row r="633" spans="1:15" ht="16.5" customHeight="1" x14ac:dyDescent="0.25">
      <c r="A633" s="3" t="str">
        <f>LOWER(SUBSTITUTE(SUBSTITUTE(SUBSTITUTE(SUBSTITUTE(SUBSTITUTE(SUBSTITUTE(db[[#This Row],[NB BM]]," ",),".",""),"-",""),"(",""),")",""),"/",""))</f>
        <v>garisanenterkayu1m</v>
      </c>
      <c r="B633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1" t="s">
        <v>2659</v>
      </c>
      <c r="E633" s="4" t="s">
        <v>2660</v>
      </c>
      <c r="F633" s="58"/>
      <c r="H633" s="32" t="e">
        <f>IF(db[[#This Row],[NB NOTA_C]]="","",COUNTIF([1]!B_MSK[concat],db[[#This Row],[NB NOTA_C]]))</f>
        <v>#REF!</v>
      </c>
      <c r="I633" s="7" t="s">
        <v>1727</v>
      </c>
      <c r="J633" s="3" t="s">
        <v>1742</v>
      </c>
      <c r="K633" s="1" t="s">
        <v>2976</v>
      </c>
      <c r="N633" s="3"/>
      <c r="O633" s="1">
        <v>3</v>
      </c>
    </row>
    <row r="634" spans="1:15" ht="16.5" customHeight="1" x14ac:dyDescent="0.25">
      <c r="A634" s="3" t="str">
        <f>LOWER(SUBSTITUTE(SUBSTITUTE(SUBSTITUTE(SUBSTITUTE(SUBSTITUTE(SUBSTITUTE(db[[#This Row],[NB BM]]," ",),".",""),"-",""),"(",""),")",""),"/",""))</f>
        <v>garisanenter60cm</v>
      </c>
      <c r="B634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1" t="s">
        <v>1112</v>
      </c>
      <c r="E634" s="4" t="s">
        <v>1448</v>
      </c>
      <c r="F634" s="58"/>
      <c r="G634" s="1" t="s">
        <v>1697</v>
      </c>
      <c r="H634" s="32" t="e">
        <f>IF(db[[#This Row],[NB NOTA_C]]="","",COUNTIF([1]!B_MSK[concat],db[[#This Row],[NB NOTA_C]]))</f>
        <v>#REF!</v>
      </c>
      <c r="I634" s="6" t="s">
        <v>1727</v>
      </c>
      <c r="J634" s="1" t="s">
        <v>1809</v>
      </c>
      <c r="K634" s="1" t="s">
        <v>2976</v>
      </c>
      <c r="N634" s="3"/>
      <c r="O634" s="1">
        <v>3</v>
      </c>
    </row>
    <row r="635" spans="1:15" x14ac:dyDescent="0.25">
      <c r="A635" s="3" t="str">
        <f>LOWER(SUBSTITUTE(SUBSTITUTE(SUBSTITUTE(SUBSTITUTE(SUBSTITUTE(SUBSTITUTE(db[[#This Row],[NB BM]]," ",),".",""),"-",""),"(",""),")",""),"/",""))</f>
        <v>mikaenter85tgk</v>
      </c>
      <c r="B635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1" t="s">
        <v>1267</v>
      </c>
      <c r="E635" s="4" t="s">
        <v>1565</v>
      </c>
      <c r="F635" s="58"/>
      <c r="G635" s="1" t="s">
        <v>1697</v>
      </c>
      <c r="H635" s="32" t="e">
        <f>IF(db[[#This Row],[NB NOTA_C]]="","",COUNTIF([1]!B_MSK[concat],db[[#This Row],[NB NOTA_C]]))</f>
        <v>#REF!</v>
      </c>
      <c r="I635" s="6" t="s">
        <v>1727</v>
      </c>
      <c r="J635" s="1" t="s">
        <v>1866</v>
      </c>
      <c r="K635" s="1" t="s">
        <v>3312</v>
      </c>
      <c r="N635" s="3"/>
      <c r="O635" s="1">
        <v>3</v>
      </c>
    </row>
    <row r="636" spans="1:15" ht="16.5" customHeight="1" x14ac:dyDescent="0.25">
      <c r="A636" s="3" t="str">
        <f>LOWER(SUBSTITUTE(SUBSTITUTE(SUBSTITUTE(SUBSTITUTE(SUBSTITUTE(SUBSTITUTE(db[[#This Row],[NB BM]]," ",),".",""),"-",""),"(",""),")",""),"/",""))</f>
        <v>selongsongpenenter</v>
      </c>
      <c r="B636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1" t="s">
        <v>1311</v>
      </c>
      <c r="E636" s="4" t="s">
        <v>1608</v>
      </c>
      <c r="F636" s="58"/>
      <c r="G636" s="1" t="s">
        <v>1697</v>
      </c>
      <c r="H636" s="32" t="e">
        <f>IF(db[[#This Row],[NB NOTA_C]]="","",COUNTIF([1]!B_MSK[concat],db[[#This Row],[NB NOTA_C]]))</f>
        <v>#REF!</v>
      </c>
      <c r="I636" s="6" t="s">
        <v>1727</v>
      </c>
      <c r="J636" s="1" t="s">
        <v>1857</v>
      </c>
      <c r="K636" s="1" t="s">
        <v>2974</v>
      </c>
      <c r="N636" s="3"/>
      <c r="O636" s="1">
        <v>3</v>
      </c>
    </row>
    <row r="637" spans="1:15" ht="16.5" customHeight="1" x14ac:dyDescent="0.25">
      <c r="A637" s="3" t="str">
        <f>LOWER(SUBSTITUTE(SUBSTITUTE(SUBSTITUTE(SUBSTITUTE(SUBSTITUTE(SUBSTITUTE(db[[#This Row],[NB BM]]," ",),".",""),"-",""),"(",""),")",""),"/",""))</f>
        <v>notebookenterspiral403</v>
      </c>
      <c r="B637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1" t="s">
        <v>1268</v>
      </c>
      <c r="E637" s="4" t="s">
        <v>1566</v>
      </c>
      <c r="F637" s="58"/>
      <c r="G637" s="1" t="s">
        <v>1697</v>
      </c>
      <c r="H637" s="32" t="e">
        <f>IF(db[[#This Row],[NB NOTA_C]]="","",COUNTIF([1]!B_MSK[concat],db[[#This Row],[NB NOTA_C]]))</f>
        <v>#REF!</v>
      </c>
      <c r="I637" s="6" t="s">
        <v>1727</v>
      </c>
      <c r="J637" s="1" t="s">
        <v>1794</v>
      </c>
      <c r="K637" s="1" t="s">
        <v>2968</v>
      </c>
      <c r="N637" s="3"/>
      <c r="O637" s="1">
        <v>3</v>
      </c>
    </row>
    <row r="638" spans="1:15" ht="16.5" customHeight="1" x14ac:dyDescent="0.25">
      <c r="A638" s="3" t="str">
        <f>LOWER(SUBSTITUTE(SUBSTITUTE(SUBSTITUTE(SUBSTITUTE(SUBSTITUTE(SUBSTITUTE(db[[#This Row],[NB BM]]," ",),".",""),"-",""),"(",""),")",""),"/",""))</f>
        <v>notebookenterspiral404</v>
      </c>
      <c r="B638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1269</v>
      </c>
      <c r="E638" s="4" t="s">
        <v>1567</v>
      </c>
      <c r="F638" s="58"/>
      <c r="G638" s="1" t="s">
        <v>1697</v>
      </c>
      <c r="H638" s="32" t="e">
        <f>IF(db[[#This Row],[NB NOTA_C]]="","",COUNTIF([1]!B_MSK[concat],db[[#This Row],[NB NOTA_C]]))</f>
        <v>#REF!</v>
      </c>
      <c r="I638" s="6" t="s">
        <v>1727</v>
      </c>
      <c r="J638" s="1" t="s">
        <v>1756</v>
      </c>
      <c r="K638" s="1" t="s">
        <v>2968</v>
      </c>
      <c r="N638" s="3"/>
      <c r="O638" s="1">
        <v>3</v>
      </c>
    </row>
    <row r="639" spans="1:15" ht="16.5" customHeight="1" x14ac:dyDescent="0.25">
      <c r="A639" s="3" t="str">
        <f>LOWER(SUBSTITUTE(SUBSTITUTE(SUBSTITUTE(SUBSTITUTE(SUBSTITUTE(SUBSTITUTE(db[[#This Row],[NB BM]]," ",),".",""),"-",""),"(",""),")",""),"/",""))</f>
        <v>notebookenterspiral501</v>
      </c>
      <c r="B639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1270</v>
      </c>
      <c r="E639" s="4" t="s">
        <v>1568</v>
      </c>
      <c r="F639" s="58"/>
      <c r="G639" s="1" t="s">
        <v>1697</v>
      </c>
      <c r="H639" s="32" t="e">
        <f>IF(db[[#This Row],[NB NOTA_C]]="","",COUNTIF([1]!B_MSK[concat],db[[#This Row],[NB NOTA_C]]))</f>
        <v>#REF!</v>
      </c>
      <c r="I639" s="6" t="s">
        <v>1727</v>
      </c>
      <c r="J639" s="1" t="s">
        <v>1813</v>
      </c>
      <c r="K639" s="1" t="s">
        <v>2968</v>
      </c>
      <c r="N639" s="3"/>
      <c r="O639" s="1">
        <v>3</v>
      </c>
    </row>
    <row r="640" spans="1:15" ht="16.5" customHeight="1" x14ac:dyDescent="0.25">
      <c r="A640" s="3" t="str">
        <f>LOWER(SUBSTITUTE(SUBSTITUTE(SUBSTITUTE(SUBSTITUTE(SUBSTITUTE(SUBSTITUTE(db[[#This Row],[NB BM]]," ",),".",""),"-",""),"(",""),")",""),"/",""))</f>
        <v>notebookenterspiral504</v>
      </c>
      <c r="B640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1271</v>
      </c>
      <c r="E640" s="4" t="s">
        <v>1569</v>
      </c>
      <c r="F640" s="58"/>
      <c r="G640" s="1" t="s">
        <v>1697</v>
      </c>
      <c r="H640" s="32" t="e">
        <f>IF(db[[#This Row],[NB NOTA_C]]="","",COUNTIF([1]!B_MSK[concat],db[[#This Row],[NB NOTA_C]]))</f>
        <v>#REF!</v>
      </c>
      <c r="I640" s="6" t="s">
        <v>1727</v>
      </c>
      <c r="J640" s="1" t="s">
        <v>1737</v>
      </c>
      <c r="K640" s="1" t="s">
        <v>2968</v>
      </c>
      <c r="N640" s="3"/>
      <c r="O640" s="1">
        <v>3</v>
      </c>
    </row>
    <row r="641" spans="1:15" ht="16.5" customHeight="1" x14ac:dyDescent="0.25">
      <c r="A641" s="3" t="str">
        <f>LOWER(SUBSTITUTE(SUBSTITUTE(SUBSTITUTE(SUBSTITUTE(SUBSTITUTE(SUBSTITUTE(db[[#This Row],[NB BM]]," ",),".",""),"-",""),"(",""),")",""),"/",""))</f>
        <v>penghapuswbenter803besar</v>
      </c>
      <c r="B641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1289</v>
      </c>
      <c r="E641" s="4" t="s">
        <v>1586</v>
      </c>
      <c r="F641" s="58"/>
      <c r="G641" s="1" t="s">
        <v>1697</v>
      </c>
      <c r="H641" s="32" t="e">
        <f>IF(db[[#This Row],[NB NOTA_C]]="","",COUNTIF([1]!B_MSK[concat],db[[#This Row],[NB NOTA_C]]))</f>
        <v>#REF!</v>
      </c>
      <c r="I641" s="6" t="s">
        <v>1727</v>
      </c>
      <c r="J641" s="1" t="s">
        <v>1791</v>
      </c>
      <c r="K641" s="1" t="s">
        <v>3003</v>
      </c>
      <c r="N641" s="3"/>
      <c r="O641" s="1">
        <v>3</v>
      </c>
    </row>
    <row r="642" spans="1:15" ht="16.5" customHeight="1" x14ac:dyDescent="0.25">
      <c r="A642" s="3" t="str">
        <f>LOWER(SUBSTITUTE(SUBSTITUTE(SUBSTITUTE(SUBSTITUTE(SUBSTITUTE(SUBSTITUTE(db[[#This Row],[NB BM]]," ",),".",""),"-",""),"(",""),")",""),"/",""))</f>
        <v>penghapuswbenter823tanggung</v>
      </c>
      <c r="B642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2723</v>
      </c>
      <c r="E642" s="4" t="s">
        <v>2722</v>
      </c>
      <c r="F642" s="58"/>
      <c r="H642" s="32" t="e">
        <f>IF(db[[#This Row],[NB NOTA_C]]="","",COUNTIF([1]!B_MSK[concat],db[[#This Row],[NB NOTA_C]]))</f>
        <v>#REF!</v>
      </c>
      <c r="I642" s="7" t="s">
        <v>1727</v>
      </c>
      <c r="J642" s="3" t="s">
        <v>1746</v>
      </c>
      <c r="K642" s="1" t="s">
        <v>3003</v>
      </c>
      <c r="N642" s="3"/>
      <c r="O642" s="1">
        <v>3</v>
      </c>
    </row>
    <row r="643" spans="1:15" ht="16.5" customHeight="1" x14ac:dyDescent="0.25">
      <c r="A643" s="3" t="str">
        <f>LOWER(SUBSTITUTE(SUBSTITUTE(SUBSTITUTE(SUBSTITUTE(SUBSTITUTE(SUBSTITUTE(db[[#This Row],[NB BM]]," ",),".",""),"-",""),"(",""),")",""),"/",""))</f>
        <v>penghapuswbenter823kecil</v>
      </c>
      <c r="B643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3575</v>
      </c>
      <c r="E643" s="4" t="s">
        <v>3553</v>
      </c>
      <c r="F643" s="58"/>
      <c r="H643" s="34" t="e">
        <f>IF(db[[#This Row],[NB NOTA_C]]="","",COUNTIF([1]!B_MSK[concat],db[[#This Row],[NB NOTA_C]]))</f>
        <v>#REF!</v>
      </c>
      <c r="I643" s="7" t="s">
        <v>1727</v>
      </c>
      <c r="J643" s="3" t="s">
        <v>1746</v>
      </c>
      <c r="K643" s="1" t="s">
        <v>3003</v>
      </c>
      <c r="L643" s="3"/>
      <c r="M643" s="3"/>
      <c r="N643" s="3"/>
      <c r="O643" s="1">
        <v>3</v>
      </c>
    </row>
    <row r="644" spans="1:15" ht="16.5" customHeight="1" x14ac:dyDescent="0.25">
      <c r="A644" s="3" t="str">
        <f>LOWER(SUBSTITUTE(SUBSTITUTE(SUBSTITUTE(SUBSTITUTE(SUBSTITUTE(SUBSTITUTE(db[[#This Row],[NB BM]]," ",),".",""),"-",""),"(",""),")",""),"/",""))</f>
        <v>penghapuswbenter802kecil</v>
      </c>
      <c r="B644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2886</v>
      </c>
      <c r="E644" s="4" t="s">
        <v>2885</v>
      </c>
      <c r="F644" s="58"/>
      <c r="H644" s="32" t="e">
        <f>IF(db[[#This Row],[NB NOTA_C]]="","",COUNTIF([1]!B_MSK[concat],db[[#This Row],[NB NOTA_C]]))</f>
        <v>#REF!</v>
      </c>
      <c r="I644" s="7" t="s">
        <v>1727</v>
      </c>
      <c r="J644" s="3" t="s">
        <v>1857</v>
      </c>
      <c r="K644" s="1" t="s">
        <v>3003</v>
      </c>
      <c r="N644" s="3"/>
      <c r="O644" s="1">
        <v>3</v>
      </c>
    </row>
    <row r="645" spans="1:15" ht="16.5" customHeight="1" x14ac:dyDescent="0.25">
      <c r="A645" s="1" t="str">
        <f>LOWER(SUBSTITUTE(SUBSTITUTE(SUBSTITUTE(SUBSTITUTE(SUBSTITUTE(SUBSTITUTE(db[[#This Row],[NB BM]]," ",),".",""),"-",""),"(",""),")",""),"/",""))</f>
        <v>stipjk526b20</v>
      </c>
      <c r="B645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645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645" s="1" t="s">
        <v>283</v>
      </c>
      <c r="E645" s="4" t="s">
        <v>284</v>
      </c>
      <c r="F645" s="58" t="s">
        <v>285</v>
      </c>
      <c r="G645" s="1" t="s">
        <v>1696</v>
      </c>
      <c r="H645" s="32" t="e">
        <f>IF(db[[#This Row],[NB NOTA_C]]="","",COUNTIF([1]!B_MSK[concat],db[[#This Row],[NB NOTA_C]]))</f>
        <v>#REF!</v>
      </c>
      <c r="I645" s="6" t="s">
        <v>1707</v>
      </c>
      <c r="J645" s="1" t="s">
        <v>1905</v>
      </c>
      <c r="K645" s="1" t="s">
        <v>3003</v>
      </c>
      <c r="N645" s="3"/>
      <c r="O645" s="1">
        <v>3</v>
      </c>
    </row>
    <row r="646" spans="1:15" ht="16.5" customHeight="1" x14ac:dyDescent="0.25">
      <c r="A646" s="1" t="str">
        <f>LOWER(SUBSTITUTE(SUBSTITUTE(SUBSTITUTE(SUBSTITUTE(SUBSTITUTE(SUBSTITUTE(db[[#This Row],[NB BM]]," ",),".",""),"-",""),"(",""),")",""),"/",""))</f>
        <v>stipjk526b40bl</v>
      </c>
      <c r="B646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646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646" s="1" t="s">
        <v>286</v>
      </c>
      <c r="E646" s="4" t="s">
        <v>287</v>
      </c>
      <c r="F646" s="58" t="s">
        <v>288</v>
      </c>
      <c r="G646" s="1" t="s">
        <v>1696</v>
      </c>
      <c r="H646" s="32" t="e">
        <f>IF(db[[#This Row],[NB NOTA_C]]="","",COUNTIF([1]!B_MSK[concat],db[[#This Row],[NB NOTA_C]]))</f>
        <v>#REF!</v>
      </c>
      <c r="I646" s="6" t="s">
        <v>1707</v>
      </c>
      <c r="J646" s="1" t="s">
        <v>1906</v>
      </c>
      <c r="K646" s="1" t="s">
        <v>3003</v>
      </c>
      <c r="N646" s="3"/>
      <c r="O646" s="1">
        <v>3</v>
      </c>
    </row>
    <row r="647" spans="1:15" ht="16.5" customHeight="1" x14ac:dyDescent="0.25">
      <c r="A647" s="1" t="str">
        <f>LOWER(SUBSTITUTE(SUBSTITUTE(SUBSTITUTE(SUBSTITUTE(SUBSTITUTE(SUBSTITUTE(db[[#This Row],[NB BM]]," ",),".",""),"-",""),"(",""),")",""),"/",""))</f>
        <v>stipjk526b40p</v>
      </c>
      <c r="B647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647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647" s="1" t="s">
        <v>289</v>
      </c>
      <c r="E647" s="4" t="s">
        <v>290</v>
      </c>
      <c r="F647" s="58" t="s">
        <v>291</v>
      </c>
      <c r="G647" s="1" t="s">
        <v>1696</v>
      </c>
      <c r="H647" s="32" t="e">
        <f>IF(db[[#This Row],[NB NOTA_C]]="","",COUNTIF([1]!B_MSK[concat],db[[#This Row],[NB NOTA_C]]))</f>
        <v>#REF!</v>
      </c>
      <c r="I647" s="6" t="s">
        <v>1707</v>
      </c>
      <c r="J647" s="1" t="s">
        <v>1906</v>
      </c>
      <c r="K647" s="1" t="s">
        <v>3003</v>
      </c>
      <c r="N647" s="3"/>
      <c r="O647" s="1">
        <v>3</v>
      </c>
    </row>
    <row r="648" spans="1:15" ht="16.5" customHeight="1" x14ac:dyDescent="0.25">
      <c r="A648" s="1" t="str">
        <f>LOWER(SUBSTITUTE(SUBSTITUTE(SUBSTITUTE(SUBSTITUTE(SUBSTITUTE(SUBSTITUTE(db[[#This Row],[NB BM]]," ",),".",""),"-",""),"(",""),")",""),"/",""))</f>
        <v>stipjkeb30</v>
      </c>
      <c r="B648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648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648" s="1" t="s">
        <v>292</v>
      </c>
      <c r="E648" s="4" t="s">
        <v>293</v>
      </c>
      <c r="F648" s="58" t="s">
        <v>294</v>
      </c>
      <c r="G648" s="1" t="s">
        <v>1696</v>
      </c>
      <c r="H648" s="32" t="e">
        <f>IF(db[[#This Row],[NB NOTA_C]]="","",COUNTIF([1]!B_MSK[concat],db[[#This Row],[NB NOTA_C]]))</f>
        <v>#REF!</v>
      </c>
      <c r="I648" s="6" t="s">
        <v>1707</v>
      </c>
      <c r="J648" s="1" t="s">
        <v>1907</v>
      </c>
      <c r="K648" s="1" t="s">
        <v>3003</v>
      </c>
      <c r="N648" s="3"/>
      <c r="O648" s="1">
        <v>3</v>
      </c>
    </row>
    <row r="649" spans="1:15" ht="16.5" customHeight="1" x14ac:dyDescent="0.25">
      <c r="A649" s="3" t="str">
        <f>LOWER(SUBSTITUTE(SUBSTITUTE(SUBSTITUTE(SUBSTITUTE(SUBSTITUTE(SUBSTITUTE(db[[#This Row],[NB BM]]," ",),".",""),"-",""),"(",""),")",""),"/",""))</f>
        <v>stipjker107animal</v>
      </c>
      <c r="B649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649" s="1" t="s">
        <v>3770</v>
      </c>
      <c r="E649" s="4" t="s">
        <v>3768</v>
      </c>
      <c r="F649" s="58" t="s">
        <v>3769</v>
      </c>
      <c r="G649" s="1" t="s">
        <v>1696</v>
      </c>
      <c r="H649" s="34" t="e">
        <f>IF(db[[#This Row],[NB NOTA_C]]="","",COUNTIF([1]!B_MSK[concat],db[[#This Row],[NB NOTA_C]]))</f>
        <v>#REF!</v>
      </c>
      <c r="I649" s="7" t="s">
        <v>1707</v>
      </c>
      <c r="J649" s="3" t="s">
        <v>1907</v>
      </c>
      <c r="K649" s="1" t="s">
        <v>3003</v>
      </c>
      <c r="L649" s="3"/>
      <c r="M649" s="3"/>
      <c r="N649" s="3"/>
      <c r="O649" s="1">
        <v>3</v>
      </c>
    </row>
    <row r="650" spans="1:15" ht="16.5" customHeight="1" x14ac:dyDescent="0.25">
      <c r="A650" s="3" t="str">
        <f>LOWER(SUBSTITUTE(SUBSTITUTE(SUBSTITUTE(SUBSTITUTE(SUBSTITUTE(SUBSTITUTE(db[[#This Row],[NB BM]]," ",),".",""),"-",""),"(",""),")",""),"/",""))</f>
        <v>stipjker110</v>
      </c>
      <c r="B650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650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650" s="1" t="s">
        <v>3569</v>
      </c>
      <c r="E650" s="4" t="s">
        <v>3568</v>
      </c>
      <c r="F650" s="58" t="s">
        <v>3568</v>
      </c>
      <c r="G650" s="1" t="s">
        <v>1696</v>
      </c>
      <c r="H650" s="34" t="e">
        <f>IF(db[[#This Row],[NB NOTA_C]]="","",COUNTIF([1]!B_MSK[concat],db[[#This Row],[NB NOTA_C]]))</f>
        <v>#REF!</v>
      </c>
      <c r="I650" s="7" t="s">
        <v>1707</v>
      </c>
      <c r="J650" s="3" t="s">
        <v>1906</v>
      </c>
      <c r="K650" s="1" t="s">
        <v>3003</v>
      </c>
      <c r="L650" s="3"/>
      <c r="M650" s="3"/>
      <c r="N650" s="3"/>
      <c r="O650" s="1">
        <v>3</v>
      </c>
    </row>
    <row r="651" spans="1:15" ht="16.5" customHeight="1" x14ac:dyDescent="0.25">
      <c r="A651" s="1" t="str">
        <f>LOWER(SUBSTITUTE(SUBSTITUTE(SUBSTITUTE(SUBSTITUTE(SUBSTITUTE(SUBSTITUTE(db[[#This Row],[NB BM]]," ",),".",""),"-",""),"(",""),")",""),"/",""))</f>
        <v>stipjker116</v>
      </c>
      <c r="B651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651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651" s="1" t="s">
        <v>295</v>
      </c>
      <c r="E651" s="4" t="s">
        <v>296</v>
      </c>
      <c r="F651" s="58" t="s">
        <v>297</v>
      </c>
      <c r="G651" s="1" t="s">
        <v>1696</v>
      </c>
      <c r="H651" s="32" t="e">
        <f>IF(db[[#This Row],[NB NOTA_C]]="","",COUNTIF([1]!B_MSK[concat],db[[#This Row],[NB NOTA_C]]))</f>
        <v>#REF!</v>
      </c>
      <c r="I651" s="6" t="s">
        <v>1707</v>
      </c>
      <c r="J651" s="1" t="s">
        <v>1905</v>
      </c>
      <c r="K651" s="1" t="s">
        <v>3003</v>
      </c>
      <c r="N651" s="3"/>
      <c r="O651" s="1">
        <v>3</v>
      </c>
    </row>
    <row r="652" spans="1:15" ht="16.5" customHeight="1" x14ac:dyDescent="0.25">
      <c r="A652" s="1" t="str">
        <f>LOWER(SUBSTITUTE(SUBSTITUTE(SUBSTITUTE(SUBSTITUTE(SUBSTITUTE(SUBSTITUTE(db[[#This Row],[NB BM]]," ",),".",""),"-",""),"(",""),")",""),"/",""))</f>
        <v>stipjker20bl</v>
      </c>
      <c r="B652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652" s="1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298</v>
      </c>
      <c r="E652" s="4" t="s">
        <v>299</v>
      </c>
      <c r="F652" s="58"/>
      <c r="G652" s="1" t="s">
        <v>1696</v>
      </c>
      <c r="H652" s="32" t="e">
        <f>IF(db[[#This Row],[NB NOTA_C]]="","",COUNTIF([1]!B_MSK[concat],db[[#This Row],[NB NOTA_C]]))</f>
        <v>#REF!</v>
      </c>
      <c r="I652" s="6" t="s">
        <v>1707</v>
      </c>
      <c r="J652" s="1" t="s">
        <v>1905</v>
      </c>
      <c r="K652" s="1" t="s">
        <v>3003</v>
      </c>
      <c r="N652" s="3"/>
      <c r="O652" s="1">
        <v>3</v>
      </c>
    </row>
    <row r="653" spans="1:15" ht="16.5" customHeight="1" x14ac:dyDescent="0.25">
      <c r="A653" s="8" t="str">
        <f>LOWER(SUBSTITUTE(SUBSTITUTE(SUBSTITUTE(SUBSTITUTE(SUBSTITUTE(SUBSTITUTE(db[[#This Row],[NB BM]]," ",),".",""),"-",""),"(",""),")",""),"/",""))</f>
        <v>stipjker30w</v>
      </c>
      <c r="B653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653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653" s="8" t="s">
        <v>300</v>
      </c>
      <c r="E653" s="20" t="s">
        <v>301</v>
      </c>
      <c r="F653" s="2" t="s">
        <v>302</v>
      </c>
      <c r="G653" s="1" t="s">
        <v>1696</v>
      </c>
      <c r="H653" s="32" t="e">
        <f>IF(db[[#This Row],[NB NOTA_C]]="","",COUNTIF([1]!B_MSK[concat],db[[#This Row],[NB NOTA_C]]))</f>
        <v>#REF!</v>
      </c>
      <c r="I653" s="6" t="s">
        <v>1707</v>
      </c>
      <c r="J653" s="1" t="s">
        <v>1907</v>
      </c>
      <c r="K653" s="1" t="s">
        <v>3003</v>
      </c>
      <c r="N653" s="3"/>
      <c r="O653" s="1">
        <v>3</v>
      </c>
    </row>
    <row r="654" spans="1:15" ht="16.5" customHeight="1" x14ac:dyDescent="0.25">
      <c r="A654" s="1" t="str">
        <f>LOWER(SUBSTITUTE(SUBSTITUTE(SUBSTITUTE(SUBSTITUTE(SUBSTITUTE(SUBSTITUTE(db[[#This Row],[NB BM]]," ",),".",""),"-",""),"(",""),")",""),"/",""))</f>
        <v>stipjkerb20bl</v>
      </c>
      <c r="B654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654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654" s="1" t="s">
        <v>303</v>
      </c>
      <c r="E654" s="4" t="s">
        <v>304</v>
      </c>
      <c r="F654" s="58" t="s">
        <v>305</v>
      </c>
      <c r="G654" s="1" t="s">
        <v>1696</v>
      </c>
      <c r="H654" s="32" t="e">
        <f>IF(db[[#This Row],[NB NOTA_C]]="","",COUNTIF([1]!B_MSK[concat],db[[#This Row],[NB NOTA_C]]))</f>
        <v>#REF!</v>
      </c>
      <c r="I654" s="6" t="s">
        <v>1707</v>
      </c>
      <c r="J654" s="1" t="s">
        <v>1905</v>
      </c>
      <c r="K654" s="1" t="s">
        <v>3003</v>
      </c>
      <c r="N654" s="3"/>
      <c r="O654" s="1">
        <v>3</v>
      </c>
    </row>
    <row r="655" spans="1:15" ht="16.5" customHeight="1" x14ac:dyDescent="0.25">
      <c r="A655" s="3" t="str">
        <f>LOWER(SUBSTITUTE(SUBSTITUTE(SUBSTITUTE(SUBSTITUTE(SUBSTITUTE(SUBSTITUTE(db[[#This Row],[NB BM]]," ",),".",""),"-",""),"(",""),")",""),"/",""))</f>
        <v>expandingfile5304</v>
      </c>
      <c r="B655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1" t="s">
        <v>1969</v>
      </c>
      <c r="E655" s="4" t="s">
        <v>3053</v>
      </c>
      <c r="F655" s="58"/>
      <c r="H655" s="32" t="e">
        <f>IF(db[[#This Row],[NB NOTA_C]]="","",COUNTIF([1]!B_MSK[concat],db[[#This Row],[NB NOTA_C]]))</f>
        <v>#REF!</v>
      </c>
      <c r="I655" s="7" t="s">
        <v>1713</v>
      </c>
      <c r="J655" s="3" t="s">
        <v>1741</v>
      </c>
      <c r="K655" s="1" t="s">
        <v>2991</v>
      </c>
      <c r="N655" s="3"/>
      <c r="O655" s="1">
        <v>3</v>
      </c>
    </row>
    <row r="656" spans="1:15" ht="16.5" customHeight="1" x14ac:dyDescent="0.25">
      <c r="A656" s="28" t="str">
        <f>LOWER(SUBSTITUTE(SUBSTITUTE(SUBSTITUTE(SUBSTITUTE(SUBSTITUTE(SUBSTITUTE(db[[#This Row],[NB BM]]," ",),".",""),"-",""),"(",""),")",""),"/",""))</f>
        <v>fileholderj0186a46</v>
      </c>
      <c r="B656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656" s="28" t="str">
        <f>LOWER(SUBSTITUTE(SUBSTITUTE(SUBSTITUTE(SUBSTITUTE(SUBSTITUTE(SUBSTITUTE(SUBSTITUTE(SUBSTITUTE(SUBSTITUTE(db[[#This Row],[NB PAJAK]]," ",""),"-",""),"(",""),")",""),".",""),",",""),"/",""),"""",""),"+",""))</f>
        <v/>
      </c>
      <c r="D656" s="1" t="s">
        <v>4591</v>
      </c>
      <c r="E656" s="30" t="s">
        <v>4587</v>
      </c>
      <c r="F656" s="68"/>
      <c r="G656" s="29"/>
      <c r="H656" s="36" t="e">
        <f>IF(db[[#This Row],[NB NOTA_C]]="","",COUNTIF([1]!B_MSK[concat],db[[#This Row],[NB NOTA_C]]))</f>
        <v>#REF!</v>
      </c>
      <c r="I656" s="7" t="s">
        <v>1708</v>
      </c>
      <c r="J656" s="3" t="s">
        <v>1774</v>
      </c>
      <c r="K656" s="1" t="s">
        <v>2975</v>
      </c>
      <c r="L656" s="28"/>
      <c r="M656" s="28"/>
      <c r="N656" s="28"/>
      <c r="O656" s="1">
        <v>3</v>
      </c>
    </row>
    <row r="657" spans="1:15" ht="16.5" customHeight="1" x14ac:dyDescent="0.25">
      <c r="A657" s="3" t="str">
        <f>LOWER(SUBSTITUTE(SUBSTITUTE(SUBSTITUTE(SUBSTITUTE(SUBSTITUTE(SUBSTITUTE(db[[#This Row],[NB BM]]," ",),".",""),"-",""),"(",""),")",""),"/",""))</f>
        <v>gelpenfinetech03hitam</v>
      </c>
      <c r="B657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1" t="s">
        <v>1133</v>
      </c>
      <c r="E657" s="4" t="s">
        <v>1462</v>
      </c>
      <c r="F657" s="58"/>
      <c r="G657" s="1" t="s">
        <v>1697</v>
      </c>
      <c r="H657" s="32" t="e">
        <f>IF(db[[#This Row],[NB NOTA_C]]="","",COUNTIF([1]!B_MSK[concat],db[[#This Row],[NB NOTA_C]]))</f>
        <v>#REF!</v>
      </c>
      <c r="I657" s="6" t="s">
        <v>1728</v>
      </c>
      <c r="J657" s="1" t="s">
        <v>1754</v>
      </c>
      <c r="K657" s="1" t="s">
        <v>2995</v>
      </c>
      <c r="N657" s="3"/>
      <c r="O657" s="1">
        <v>3</v>
      </c>
    </row>
    <row r="658" spans="1:15" ht="16.5" customHeight="1" x14ac:dyDescent="0.25">
      <c r="A658" s="3" t="str">
        <f>LOWER(SUBSTITUTE(SUBSTITUTE(SUBSTITUTE(SUBSTITUTE(SUBSTITUTE(SUBSTITUTE(db[[#This Row],[NB BM]]," ",),".",""),"-",""),"(",""),")",""),"/",""))</f>
        <v>garisansablon290</v>
      </c>
      <c r="B658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658" s="3" t="str">
        <f>LOWER(SUBSTITUTE(SUBSTITUTE(SUBSTITUTE(SUBSTITUTE(SUBSTITUTE(SUBSTITUTE(SUBSTITUTE(SUBSTITUTE(SUBSTITUTE(db[[#This Row],[NB PAJAK]]," ",""),"-",""),"(",""),")",""),".",""),",",""),"/",""),"""",""),"+",""))</f>
        <v/>
      </c>
      <c r="D658" s="1" t="s">
        <v>1118</v>
      </c>
      <c r="E658" s="4" t="s">
        <v>1454</v>
      </c>
      <c r="F658" s="58"/>
      <c r="G658" s="1" t="s">
        <v>1697</v>
      </c>
      <c r="H658" s="32" t="e">
        <f>IF(db[[#This Row],[NB NOTA_C]]="","",COUNTIF([1]!B_MSK[concat],db[[#This Row],[NB NOTA_C]]))</f>
        <v>#REF!</v>
      </c>
      <c r="I658" s="6" t="s">
        <v>1727</v>
      </c>
      <c r="J658" s="1" t="s">
        <v>1798</v>
      </c>
      <c r="K658" s="1" t="s">
        <v>2976</v>
      </c>
      <c r="N658" s="3"/>
      <c r="O658" s="1">
        <v>3</v>
      </c>
    </row>
    <row r="659" spans="1:15" ht="16.5" customHeight="1" x14ac:dyDescent="0.25">
      <c r="A659" s="3" t="str">
        <f>LOWER(SUBSTITUTE(SUBSTITUTE(SUBSTITUTE(SUBSTITUTE(SUBSTITUTE(SUBSTITUTE(db[[#This Row],[NB BM]]," ",),".",""),"-",""),"(",""),")",""),"/",""))</f>
        <v>garisansablon430</v>
      </c>
      <c r="B659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1119</v>
      </c>
      <c r="E659" s="4" t="s">
        <v>1455</v>
      </c>
      <c r="F659" s="58"/>
      <c r="G659" s="1" t="s">
        <v>1697</v>
      </c>
      <c r="H659" s="32" t="e">
        <f>IF(db[[#This Row],[NB NOTA_C]]="","",COUNTIF([1]!B_MSK[concat],db[[#This Row],[NB NOTA_C]]))</f>
        <v>#REF!</v>
      </c>
      <c r="I659" s="6" t="s">
        <v>1727</v>
      </c>
      <c r="J659" s="1" t="s">
        <v>1794</v>
      </c>
      <c r="K659" s="1" t="s">
        <v>2976</v>
      </c>
      <c r="N659" s="3"/>
      <c r="O659" s="1">
        <v>3</v>
      </c>
    </row>
    <row r="660" spans="1:15" ht="16.5" customHeight="1" x14ac:dyDescent="0.25">
      <c r="A660" s="3" t="str">
        <f>LOWER(SUBSTITUTE(SUBSTITUTE(SUBSTITUTE(SUBSTITUTE(SUBSTITUTE(SUBSTITUTE(db[[#This Row],[NB BM]]," ",),".",""),"-",""),"(",""),")",""),"/",""))</f>
        <v>garisantf30cm</v>
      </c>
      <c r="B660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1" t="s">
        <v>1126</v>
      </c>
      <c r="E660" s="4" t="s">
        <v>1459</v>
      </c>
      <c r="F660" s="58"/>
      <c r="G660" s="1" t="s">
        <v>1697</v>
      </c>
      <c r="H660" s="32" t="e">
        <f>IF(db[[#This Row],[NB NOTA_C]]="","",COUNTIF([1]!B_MSK[concat],db[[#This Row],[NB NOTA_C]]))</f>
        <v>#REF!</v>
      </c>
      <c r="I660" s="6" t="s">
        <v>1703</v>
      </c>
      <c r="J660" s="1" t="s">
        <v>1814</v>
      </c>
      <c r="K660" s="1" t="s">
        <v>2976</v>
      </c>
      <c r="N660" s="3"/>
      <c r="O660" s="1">
        <v>3</v>
      </c>
    </row>
    <row r="661" spans="1:15" ht="16.5" customHeight="1" x14ac:dyDescent="0.25">
      <c r="A661" s="3" t="str">
        <f>LOWER(SUBSTITUTE(SUBSTITUTE(SUBSTITUTE(SUBSTITUTE(SUBSTITUTE(SUBSTITUTE(db[[#This Row],[NB BM]]," ",),".",""),"-",""),"(",""),")",""),"/",""))</f>
        <v>garisan30cm1105bt21</v>
      </c>
      <c r="B661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/>
      </c>
      <c r="D661" s="1" t="s">
        <v>1108</v>
      </c>
      <c r="E661" s="4" t="s">
        <v>1444</v>
      </c>
      <c r="F661" s="58"/>
      <c r="G661" s="1" t="s">
        <v>1697</v>
      </c>
      <c r="H661" s="32" t="e">
        <f>IF(db[[#This Row],[NB NOTA_C]]="","",COUNTIF([1]!B_MSK[concat],db[[#This Row],[NB NOTA_C]]))</f>
        <v>#REF!</v>
      </c>
      <c r="I661" s="6" t="s">
        <v>1716</v>
      </c>
      <c r="J661" s="1" t="s">
        <v>1747</v>
      </c>
      <c r="K661" s="1" t="s">
        <v>2976</v>
      </c>
      <c r="N661" s="3"/>
      <c r="O661" s="1">
        <v>3</v>
      </c>
    </row>
    <row r="662" spans="1:15" ht="16.5" customHeight="1" x14ac:dyDescent="0.25">
      <c r="A662" s="3" t="str">
        <f>LOWER(SUBSTITUTE(SUBSTITUTE(SUBSTITUTE(SUBSTITUTE(SUBSTITUTE(SUBSTITUTE(db[[#This Row],[NB BM]]," ",),".",""),"-",""),"(",""),")",""),"/",""))</f>
        <v>garisanbesitf100cm</v>
      </c>
      <c r="B662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1" t="s">
        <v>2216</v>
      </c>
      <c r="E662" s="4" t="s">
        <v>3500</v>
      </c>
      <c r="F662" s="58"/>
      <c r="G662" s="1" t="s">
        <v>1697</v>
      </c>
      <c r="H662" s="32" t="e">
        <f>IF(db[[#This Row],[NB NOTA_C]]="","",COUNTIF([1]!B_MSK[concat],db[[#This Row],[NB NOTA_C]]))</f>
        <v>#REF!</v>
      </c>
      <c r="I662" s="6" t="s">
        <v>1703</v>
      </c>
      <c r="J662" s="1" t="s">
        <v>1804</v>
      </c>
      <c r="K662" s="1" t="s">
        <v>2976</v>
      </c>
      <c r="N662" s="3"/>
      <c r="O662" s="1">
        <v>3</v>
      </c>
    </row>
    <row r="663" spans="1:15" ht="16.5" customHeight="1" x14ac:dyDescent="0.25">
      <c r="A663" s="3" t="str">
        <f>LOWER(SUBSTITUTE(SUBSTITUTE(SUBSTITUTE(SUBSTITUTE(SUBSTITUTE(SUBSTITUTE(db[[#This Row],[NB BM]]," ",),".",""),"-",""),"(",""),")",""),"/",""))</f>
        <v>garisanbesi100cmyoeker</v>
      </c>
      <c r="B663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663" s="3" t="str">
        <f>LOWER(SUBSTITUTE(SUBSTITUTE(SUBSTITUTE(SUBSTITUTE(SUBSTITUTE(SUBSTITUTE(SUBSTITUTE(SUBSTITUTE(SUBSTITUTE(db[[#This Row],[NB PAJAK]]," ",""),"-",""),"(",""),")",""),".",""),",",""),"/",""),"""",""),"+",""))</f>
        <v/>
      </c>
      <c r="D663" s="1" t="s">
        <v>3225</v>
      </c>
      <c r="E663" s="4" t="s">
        <v>3222</v>
      </c>
      <c r="F663" s="2"/>
      <c r="H663" s="32" t="e">
        <f>IF(db[[#This Row],[NB NOTA_C]]="","",COUNTIF([1]!B_MSK[concat],db[[#This Row],[NB NOTA_C]]))</f>
        <v>#REF!</v>
      </c>
      <c r="I663" s="7" t="s">
        <v>3227</v>
      </c>
      <c r="J663" s="3" t="s">
        <v>3228</v>
      </c>
      <c r="K663" s="1" t="s">
        <v>2976</v>
      </c>
      <c r="L663" s="3"/>
      <c r="N663" s="3"/>
      <c r="O663" s="1">
        <v>3</v>
      </c>
    </row>
    <row r="664" spans="1:15" ht="16.5" customHeight="1" x14ac:dyDescent="0.25">
      <c r="A664" s="3" t="str">
        <f>LOWER(SUBSTITUTE(SUBSTITUTE(SUBSTITUTE(SUBSTITUTE(SUBSTITUTE(SUBSTITUTE(db[[#This Row],[NB BM]]," ",),".",""),"-",""),"(",""),")",""),"/",""))</f>
        <v>garisanbesi30cm</v>
      </c>
      <c r="B664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4927</v>
      </c>
      <c r="E664" s="4" t="s">
        <v>4926</v>
      </c>
      <c r="F664" s="58"/>
      <c r="H664" s="34" t="e">
        <f>IF(db[[#This Row],[NB NOTA_C]]="","",COUNTIF([1]!B_MSK[concat],db[[#This Row],[NB NOTA_C]]))</f>
        <v>#REF!</v>
      </c>
      <c r="I664" s="7" t="s">
        <v>1703</v>
      </c>
      <c r="J664" s="3" t="s">
        <v>1814</v>
      </c>
      <c r="K664" s="1" t="s">
        <v>2976</v>
      </c>
      <c r="L664" s="3"/>
      <c r="M664" s="3"/>
      <c r="N664" s="3"/>
      <c r="O664" s="1">
        <v>3</v>
      </c>
    </row>
    <row r="665" spans="1:15" ht="16.5" customHeight="1" x14ac:dyDescent="0.25">
      <c r="A665" s="53" t="str">
        <f>LOWER(SUBSTITUTE(SUBSTITUTE(SUBSTITUTE(SUBSTITUTE(SUBSTITUTE(SUBSTITUTE(db[[#This Row],[NB BM]]," ",),".",""),"-",""),"(",""),")",""),"/",""))</f>
        <v>garisanbesivtro30cm</v>
      </c>
      <c r="B665" s="53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665" s="53" t="str">
        <f>LOWER(SUBSTITUTE(SUBSTITUTE(SUBSTITUTE(SUBSTITUTE(SUBSTITUTE(SUBSTITUTE(SUBSTITUTE(SUBSTITUTE(SUBSTITUTE(db[[#This Row],[NB PAJAK]]," ",""),"-",""),"(",""),")",""),".",""),",",""),"/",""),"""",""),"+",""))</f>
        <v/>
      </c>
      <c r="D665" s="54" t="s">
        <v>4998</v>
      </c>
      <c r="E665" s="74" t="s">
        <v>4997</v>
      </c>
      <c r="F665" s="67"/>
      <c r="G665" s="54" t="s">
        <v>1697</v>
      </c>
      <c r="H665" s="55" t="e">
        <f>IF(db[[#This Row],[NB NOTA_C]]="","",COUNTIF([1]!B_MSK[concat],db[[#This Row],[NB NOTA_C]]))</f>
        <v>#REF!</v>
      </c>
      <c r="I665" s="56" t="s">
        <v>1733</v>
      </c>
      <c r="J665" s="53" t="s">
        <v>1814</v>
      </c>
      <c r="K665" s="54" t="s">
        <v>2976</v>
      </c>
      <c r="L665" s="53"/>
      <c r="M665" s="53"/>
      <c r="N665" s="53"/>
      <c r="O665" s="1">
        <v>3</v>
      </c>
    </row>
    <row r="666" spans="1:15" ht="16.5" customHeight="1" x14ac:dyDescent="0.25">
      <c r="A666" s="3" t="str">
        <f>LOWER(SUBSTITUTE(SUBSTITUTE(SUBSTITUTE(SUBSTITUTE(SUBSTITUTE(SUBSTITUTE(db[[#This Row],[NB BM]]," ",),".",""),"-",""),"(",""),")",""),"/",""))</f>
        <v>garisanbesi30cmyoeker</v>
      </c>
      <c r="B666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1" t="s">
        <v>3226</v>
      </c>
      <c r="E666" s="4" t="s">
        <v>3223</v>
      </c>
      <c r="F666" s="58"/>
      <c r="H666" s="32" t="e">
        <f>IF(db[[#This Row],[NB NOTA_C]]="","",COUNTIF([1]!B_MSK[concat],db[[#This Row],[NB NOTA_C]]))</f>
        <v>#REF!</v>
      </c>
      <c r="I666" s="7" t="s">
        <v>3227</v>
      </c>
      <c r="J666" s="3" t="s">
        <v>1814</v>
      </c>
      <c r="K666" s="1" t="s">
        <v>2976</v>
      </c>
      <c r="L666" s="3"/>
      <c r="N666" s="3"/>
      <c r="O666" s="1">
        <v>3</v>
      </c>
    </row>
    <row r="667" spans="1:15" ht="16.5" customHeight="1" x14ac:dyDescent="0.25">
      <c r="A667" s="3" t="str">
        <f>LOWER(SUBSTITUTE(SUBSTITUTE(SUBSTITUTE(SUBSTITUTE(SUBSTITUTE(SUBSTITUTE(db[[#This Row],[NB BM]]," ",),".",""),"-",""),"(",""),")",""),"/",""))</f>
        <v>garisansetb013b019isi41750st1bx@50st</v>
      </c>
      <c r="B667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1" t="s">
        <v>3469</v>
      </c>
      <c r="E667" s="4" t="s">
        <v>3459</v>
      </c>
      <c r="F667" s="58"/>
      <c r="G667" s="1" t="s">
        <v>1697</v>
      </c>
      <c r="H667" s="32" t="e">
        <f>IF(db[[#This Row],[NB NOTA_C]]="","",COUNTIF([1]!B_MSK[concat],db[[#This Row],[NB NOTA_C]]))</f>
        <v>#REF!</v>
      </c>
      <c r="I667" s="7" t="s">
        <v>1703</v>
      </c>
      <c r="J667" s="3" t="s">
        <v>3471</v>
      </c>
      <c r="K667" s="1" t="s">
        <v>2976</v>
      </c>
      <c r="L667" s="3"/>
      <c r="M667" s="3"/>
      <c r="N667" s="3"/>
      <c r="O667" s="1">
        <v>3</v>
      </c>
    </row>
    <row r="668" spans="1:15" ht="16.5" customHeight="1" x14ac:dyDescent="0.25">
      <c r="A668" s="3" t="str">
        <f>LOWER(SUBSTITUTE(SUBSTITUTE(SUBSTITUTE(SUBSTITUTE(SUBSTITUTE(SUBSTITUTE(db[[#This Row],[NB BM]]," ",),".",""),"-",""),"(",""),")",""),"/",""))</f>
        <v>garisantf360</v>
      </c>
      <c r="B668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3464</v>
      </c>
      <c r="E668" s="4" t="s">
        <v>3454</v>
      </c>
      <c r="F668" s="58"/>
      <c r="G668" s="1" t="s">
        <v>1697</v>
      </c>
      <c r="H668" s="32" t="e">
        <f>IF(db[[#This Row],[NB NOTA_C]]="","",COUNTIF([1]!B_MSK[concat],db[[#This Row],[NB NOTA_C]]))</f>
        <v>#REF!</v>
      </c>
      <c r="I668" s="7" t="s">
        <v>1703</v>
      </c>
      <c r="J668" s="3" t="s">
        <v>1746</v>
      </c>
      <c r="K668" s="1" t="s">
        <v>2976</v>
      </c>
      <c r="L668" s="3"/>
      <c r="M668" s="3"/>
      <c r="N668" s="3"/>
      <c r="O668" s="1">
        <v>3</v>
      </c>
    </row>
    <row r="669" spans="1:15" x14ac:dyDescent="0.25">
      <c r="A669" s="3" t="str">
        <f>LOWER(SUBSTITUTE(SUBSTITUTE(SUBSTITUTE(SUBSTITUTE(SUBSTITUTE(SUBSTITUTE(db[[#This Row],[NB BM]]," ",),".",""),"-",""),"(",""),")",""),"/",""))</f>
        <v>garisanlingkaran360tf1969</v>
      </c>
      <c r="B669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3465</v>
      </c>
      <c r="E669" s="4" t="s">
        <v>3455</v>
      </c>
      <c r="F669" s="58"/>
      <c r="G669" s="1" t="s">
        <v>1697</v>
      </c>
      <c r="H669" s="32" t="e">
        <f>IF(db[[#This Row],[NB NOTA_C]]="","",COUNTIF([1]!B_MSK[concat],db[[#This Row],[NB NOTA_C]]))</f>
        <v>#REF!</v>
      </c>
      <c r="I669" s="7" t="s">
        <v>1703</v>
      </c>
      <c r="J669" s="3" t="s">
        <v>1753</v>
      </c>
      <c r="K669" s="1" t="s">
        <v>2976</v>
      </c>
      <c r="L669" s="3"/>
      <c r="M669" s="3"/>
      <c r="N669" s="3"/>
      <c r="O669" s="1">
        <v>3</v>
      </c>
    </row>
    <row r="670" spans="1:15" x14ac:dyDescent="0.25">
      <c r="A670" s="3" t="str">
        <f>LOWER(SUBSTITUTE(SUBSTITUTE(SUBSTITUTE(SUBSTITUTE(SUBSTITUTE(SUBSTITUTE(db[[#This Row],[NB BM]]," ",),".",""),"-",""),"(",""),")",""),"/",""))</f>
        <v>garisanbusurbolong180tf1990</v>
      </c>
      <c r="B670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3466</v>
      </c>
      <c r="E670" s="4" t="s">
        <v>3718</v>
      </c>
      <c r="F670" s="58"/>
      <c r="H670" s="34" t="e">
        <f>IF(db[[#This Row],[NB NOTA_C]]="","",COUNTIF([1]!B_MSK[concat],db[[#This Row],[NB NOTA_C]]))</f>
        <v>#REF!</v>
      </c>
      <c r="I670" s="7" t="s">
        <v>1703</v>
      </c>
      <c r="J670" s="3" t="s">
        <v>1808</v>
      </c>
      <c r="K670" s="1" t="s">
        <v>2976</v>
      </c>
      <c r="L670" s="3"/>
      <c r="M670" s="3"/>
      <c r="N670" s="3"/>
      <c r="O670" s="1">
        <v>3</v>
      </c>
    </row>
    <row r="671" spans="1:15" ht="16.5" customHeight="1" x14ac:dyDescent="0.25">
      <c r="A671" s="3" t="str">
        <f>LOWER(SUBSTITUTE(SUBSTITUTE(SUBSTITUTE(SUBSTITUTE(SUBSTITUTE(SUBSTITUTE(db[[#This Row],[NB BM]]," ",),".",""),"-",""),"(",""),")",""),"/",""))</f>
        <v>garisanbusurbolong180tf1990</v>
      </c>
      <c r="B671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671" s="3" t="str">
        <f>LOWER(SUBSTITUTE(SUBSTITUTE(SUBSTITUTE(SUBSTITUTE(SUBSTITUTE(SUBSTITUTE(SUBSTITUTE(SUBSTITUTE(SUBSTITUTE(db[[#This Row],[NB PAJAK]]," ",""),"-",""),"(",""),")",""),".",""),",",""),"/",""),"""",""),"+",""))</f>
        <v/>
      </c>
      <c r="D671" s="1" t="s">
        <v>3466</v>
      </c>
      <c r="E671" s="4" t="s">
        <v>3456</v>
      </c>
      <c r="F671" s="58"/>
      <c r="G671" s="1" t="s">
        <v>1697</v>
      </c>
      <c r="H671" s="32" t="e">
        <f>IF(db[[#This Row],[NB NOTA_C]]="","",COUNTIF([1]!B_MSK[concat],db[[#This Row],[NB NOTA_C]]))</f>
        <v>#REF!</v>
      </c>
      <c r="I671" s="7" t="s">
        <v>1703</v>
      </c>
      <c r="J671" s="3" t="s">
        <v>1808</v>
      </c>
      <c r="K671" s="1" t="s">
        <v>2976</v>
      </c>
      <c r="L671" s="3"/>
      <c r="M671" s="3"/>
      <c r="N671" s="3"/>
      <c r="O671" s="1">
        <v>3</v>
      </c>
    </row>
    <row r="672" spans="1:15" ht="16.5" customHeight="1" x14ac:dyDescent="0.25">
      <c r="A672" s="3" t="str">
        <f>LOWER(SUBSTITUTE(SUBSTITUTE(SUBSTITUTE(SUBSTITUTE(SUBSTITUTE(SUBSTITUTE(db[[#This Row],[NB BM]]," ",),".",""),"-",""),"(",""),")",""),"/",""))</f>
        <v>garisanbusur360keciltf1991</v>
      </c>
      <c r="B672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672" s="3" t="str">
        <f>LOWER(SUBSTITUTE(SUBSTITUTE(SUBSTITUTE(SUBSTITUTE(SUBSTITUTE(SUBSTITUTE(SUBSTITUTE(SUBSTITUTE(SUBSTITUTE(db[[#This Row],[NB PAJAK]]," ",""),"-",""),"(",""),")",""),".",""),",",""),"/",""),"""",""),"+",""))</f>
        <v/>
      </c>
      <c r="D672" s="1" t="s">
        <v>3467</v>
      </c>
      <c r="E672" s="4" t="s">
        <v>3457</v>
      </c>
      <c r="F672" s="58"/>
      <c r="G672" s="1" t="s">
        <v>1697</v>
      </c>
      <c r="H672" s="32" t="e">
        <f>IF(db[[#This Row],[NB NOTA_C]]="","",COUNTIF([1]!B_MSK[concat],db[[#This Row],[NB NOTA_C]]))</f>
        <v>#REF!</v>
      </c>
      <c r="I672" s="7" t="s">
        <v>1703</v>
      </c>
      <c r="J672" s="3" t="s">
        <v>1791</v>
      </c>
      <c r="K672" s="1" t="s">
        <v>2976</v>
      </c>
      <c r="L672" s="3"/>
      <c r="M672" s="3"/>
      <c r="N672" s="3"/>
      <c r="O672" s="1">
        <v>3</v>
      </c>
    </row>
    <row r="673" spans="1:15" ht="16.5" customHeight="1" x14ac:dyDescent="0.25">
      <c r="A673" s="3" t="str">
        <f>LOWER(SUBSTITUTE(SUBSTITUTE(SUBSTITUTE(SUBSTITUTE(SUBSTITUTE(SUBSTITUTE(db[[#This Row],[NB BM]]," ",),".",""),"-",""),"(",""),")",""),"/",""))</f>
        <v>garisanbusur360besartf1992</v>
      </c>
      <c r="B673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/>
      </c>
      <c r="D673" s="1" t="s">
        <v>3468</v>
      </c>
      <c r="E673" s="4" t="s">
        <v>3458</v>
      </c>
      <c r="F673" s="58"/>
      <c r="G673" s="1" t="s">
        <v>1697</v>
      </c>
      <c r="H673" s="32" t="e">
        <f>IF(db[[#This Row],[NB NOTA_C]]="","",COUNTIF([1]!B_MSK[concat],db[[#This Row],[NB NOTA_C]]))</f>
        <v>#REF!</v>
      </c>
      <c r="I673" s="7" t="s">
        <v>1703</v>
      </c>
      <c r="J673" s="3" t="s">
        <v>1756</v>
      </c>
      <c r="K673" s="1" t="s">
        <v>2976</v>
      </c>
      <c r="L673" s="3"/>
      <c r="M673" s="3"/>
      <c r="N673" s="3"/>
      <c r="O673" s="1">
        <v>3</v>
      </c>
    </row>
    <row r="674" spans="1:15" ht="16.5" customHeight="1" x14ac:dyDescent="0.25">
      <c r="A674" s="3" t="str">
        <f>LOWER(SUBSTITUTE(SUBSTITUTE(SUBSTITUTE(SUBSTITUTE(SUBSTITUTE(SUBSTITUTE(db[[#This Row],[NB BM]]," ",),".",""),"-",""),"(",""),")",""),"/",""))</f>
        <v>garisantoplagrs30biru</v>
      </c>
      <c r="B674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/>
      </c>
      <c r="D674" s="1" t="s">
        <v>1979</v>
      </c>
      <c r="E674" s="4" t="s">
        <v>3187</v>
      </c>
      <c r="F674" s="58"/>
      <c r="H674" s="32" t="e">
        <f>IF(db[[#This Row],[NB NOTA_C]]="","",COUNTIF([1]!B_MSK[concat],db[[#This Row],[NB NOTA_C]]))</f>
        <v>#REF!</v>
      </c>
      <c r="I674" s="7" t="s">
        <v>1718</v>
      </c>
      <c r="J674" s="3" t="s">
        <v>2315</v>
      </c>
      <c r="K674" s="1" t="s">
        <v>2976</v>
      </c>
      <c r="N674" s="3"/>
      <c r="O674" s="1">
        <v>3</v>
      </c>
    </row>
    <row r="675" spans="1:15" ht="16.5" customHeight="1" x14ac:dyDescent="0.25">
      <c r="A675" s="3" t="str">
        <f>LOWER(SUBSTITUTE(SUBSTITUTE(SUBSTITUTE(SUBSTITUTE(SUBSTITUTE(SUBSTITUTE(db[[#This Row],[NB BM]]," ",),".",""),"-",""),"(",""),")",""),"/",""))</f>
        <v>garisantoplagrs30hijau</v>
      </c>
      <c r="B675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/>
      </c>
      <c r="D675" s="1" t="s">
        <v>1980</v>
      </c>
      <c r="E675" s="4" t="s">
        <v>3188</v>
      </c>
      <c r="F675" s="58"/>
      <c r="H675" s="32" t="e">
        <f>IF(db[[#This Row],[NB NOTA_C]]="","",COUNTIF([1]!B_MSK[concat],db[[#This Row],[NB NOTA_C]]))</f>
        <v>#REF!</v>
      </c>
      <c r="I675" s="7" t="s">
        <v>1718</v>
      </c>
      <c r="J675" s="3" t="s">
        <v>2315</v>
      </c>
      <c r="K675" s="1" t="s">
        <v>2976</v>
      </c>
      <c r="N675" s="3"/>
      <c r="O675" s="1">
        <v>3</v>
      </c>
    </row>
    <row r="676" spans="1:15" ht="16.5" customHeight="1" x14ac:dyDescent="0.25">
      <c r="A676" s="3" t="str">
        <f>LOWER(SUBSTITUTE(SUBSTITUTE(SUBSTITUTE(SUBSTITUTE(SUBSTITUTE(SUBSTITUTE(db[[#This Row],[NB BM]]," ",),".",""),"-",""),"(",""),")",""),"/",""))</f>
        <v>garisantoplagrs30merah</v>
      </c>
      <c r="B676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/>
      </c>
      <c r="D676" s="1" t="s">
        <v>1982</v>
      </c>
      <c r="E676" s="4" t="s">
        <v>3190</v>
      </c>
      <c r="F676" s="58"/>
      <c r="H676" s="32" t="e">
        <f>IF(db[[#This Row],[NB NOTA_C]]="","",COUNTIF([1]!B_MSK[concat],db[[#This Row],[NB NOTA_C]]))</f>
        <v>#REF!</v>
      </c>
      <c r="I676" s="7" t="s">
        <v>1718</v>
      </c>
      <c r="J676" s="3" t="s">
        <v>2315</v>
      </c>
      <c r="K676" s="1" t="s">
        <v>2976</v>
      </c>
      <c r="N676" s="3"/>
      <c r="O676" s="1">
        <v>3</v>
      </c>
    </row>
    <row r="677" spans="1:15" ht="16.5" customHeight="1" x14ac:dyDescent="0.25">
      <c r="A677" s="3" t="str">
        <f>LOWER(SUBSTITUTE(SUBSTITUTE(SUBSTITUTE(SUBSTITUTE(SUBSTITUTE(SUBSTITUTE(db[[#This Row],[NB BM]]," ",),".",""),"-",""),"(",""),")",""),"/",""))</f>
        <v>garisantoplagrs30kuning</v>
      </c>
      <c r="B677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677" s="3" t="str">
        <f>LOWER(SUBSTITUTE(SUBSTITUTE(SUBSTITUTE(SUBSTITUTE(SUBSTITUTE(SUBSTITUTE(SUBSTITUTE(SUBSTITUTE(SUBSTITUTE(db[[#This Row],[NB PAJAK]]," ",""),"-",""),"(",""),")",""),".",""),",",""),"/",""),"""",""),"+",""))</f>
        <v/>
      </c>
      <c r="D677" s="1" t="s">
        <v>1981</v>
      </c>
      <c r="E677" s="4" t="s">
        <v>3189</v>
      </c>
      <c r="F677" s="58"/>
      <c r="H677" s="32" t="e">
        <f>IF(db[[#This Row],[NB NOTA_C]]="","",COUNTIF([1]!B_MSK[concat],db[[#This Row],[NB NOTA_C]]))</f>
        <v>#REF!</v>
      </c>
      <c r="I677" s="7" t="s">
        <v>1718</v>
      </c>
      <c r="J677" s="3" t="s">
        <v>2315</v>
      </c>
      <c r="K677" s="1" t="s">
        <v>2976</v>
      </c>
      <c r="N677" s="3"/>
      <c r="O677" s="1">
        <v>3</v>
      </c>
    </row>
    <row r="678" spans="1:15" ht="16.5" customHeight="1" x14ac:dyDescent="0.25">
      <c r="A678" s="3" t="str">
        <f>LOWER(SUBSTITUTE(SUBSTITUTE(SUBSTITUTE(SUBSTITUTE(SUBSTITUTE(SUBSTITUTE(db[[#This Row],[NB BM]]," ",),".",""),"-",""),"(",""),")",""),"/",""))</f>
        <v>gelpentizo10tg340biru</v>
      </c>
      <c r="B678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678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678" s="1" t="s">
        <v>1139</v>
      </c>
      <c r="E678" s="4" t="s">
        <v>1467</v>
      </c>
      <c r="F678" s="58" t="s">
        <v>4161</v>
      </c>
      <c r="G678" s="1" t="s">
        <v>1696</v>
      </c>
      <c r="H678" s="32" t="e">
        <f>IF(db[[#This Row],[NB NOTA_C]]="","",COUNTIF([1]!B_MSK[concat],db[[#This Row],[NB NOTA_C]]))</f>
        <v>#REF!</v>
      </c>
      <c r="I678" s="6">
        <v>99</v>
      </c>
      <c r="J678" s="1" t="s">
        <v>1754</v>
      </c>
      <c r="K678" s="1" t="s">
        <v>2995</v>
      </c>
      <c r="N678" s="3"/>
      <c r="O678" s="1">
        <v>3</v>
      </c>
    </row>
    <row r="679" spans="1:15" ht="16.5" customHeight="1" x14ac:dyDescent="0.25">
      <c r="A679" s="16" t="str">
        <f>LOWER(SUBSTITUTE(SUBSTITUTE(SUBSTITUTE(SUBSTITUTE(SUBSTITUTE(SUBSTITUTE(db[[#This Row],[NB BM]]," ",),".",""),"-",""),"(",""),")",""),"/",""))</f>
        <v>gel10tg340bibiru</v>
      </c>
      <c r="B679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679" s="16" t="str">
        <f>LOWER(SUBSTITUTE(SUBSTITUTE(SUBSTITUTE(SUBSTITUTE(SUBSTITUTE(SUBSTITUTE(SUBSTITUTE(SUBSTITUTE(SUBSTITUTE(db[[#This Row],[NB PAJAK]]," ",""),"-",""),"(",""),")",""),".",""),",",""),"/",""),"""",""),"+",""))</f>
        <v/>
      </c>
      <c r="D679" s="17" t="s">
        <v>4321</v>
      </c>
      <c r="E679" s="21" t="s">
        <v>4313</v>
      </c>
      <c r="F679" s="59"/>
      <c r="G679" s="17"/>
      <c r="H679" s="33" t="e">
        <f>IF(db[[#This Row],[NB NOTA_C]]="","",COUNTIF([1]!B_MSK[concat],db[[#This Row],[NB NOTA_C]]))</f>
        <v>#REF!</v>
      </c>
      <c r="I679" s="18" t="s">
        <v>2820</v>
      </c>
      <c r="J679" s="16" t="s">
        <v>1754</v>
      </c>
      <c r="K679" s="17" t="s">
        <v>2995</v>
      </c>
      <c r="L679" s="16"/>
      <c r="M679" s="16"/>
      <c r="N679" s="16"/>
      <c r="O679" s="1">
        <v>3</v>
      </c>
    </row>
    <row r="680" spans="1:15" ht="16.5" customHeight="1" x14ac:dyDescent="0.25">
      <c r="A680" s="3" t="str">
        <f>LOWER(SUBSTITUTE(SUBSTITUTE(SUBSTITUTE(SUBSTITUTE(SUBSTITUTE(SUBSTITUTE(db[[#This Row],[NB BM]]," ",),".",""),"-",""),"(",""),")",""),"/",""))</f>
        <v>gelpendebozz05db505</v>
      </c>
      <c r="B680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680" s="3" t="str">
        <f>LOWER(SUBSTITUTE(SUBSTITUTE(SUBSTITUTE(SUBSTITUTE(SUBSTITUTE(SUBSTITUTE(SUBSTITUTE(SUBSTITUTE(SUBSTITUTE(db[[#This Row],[NB PAJAK]]," ",""),"-",""),"(",""),")",""),".",""),",",""),"/",""),"""",""),"+",""))</f>
        <v/>
      </c>
      <c r="D680" s="1" t="s">
        <v>1127</v>
      </c>
      <c r="E680" s="4" t="s">
        <v>3138</v>
      </c>
      <c r="F680" s="58"/>
      <c r="G680" s="1" t="s">
        <v>1697</v>
      </c>
      <c r="H680" s="32" t="e">
        <f>IF(db[[#This Row],[NB NOTA_C]]="","",COUNTIF([1]!B_MSK[concat],db[[#This Row],[NB NOTA_C]]))</f>
        <v>#REF!</v>
      </c>
      <c r="I680" s="6" t="s">
        <v>1710</v>
      </c>
      <c r="J680" s="1" t="s">
        <v>1799</v>
      </c>
      <c r="K680" s="1" t="s">
        <v>2995</v>
      </c>
      <c r="N680" s="3"/>
      <c r="O680" s="1">
        <v>3</v>
      </c>
    </row>
    <row r="681" spans="1:15" ht="16.5" customHeight="1" x14ac:dyDescent="0.25">
      <c r="A681" s="3" t="str">
        <f>LOWER(SUBSTITUTE(SUBSTITUTE(SUBSTITUTE(SUBSTITUTE(SUBSTITUTE(SUBSTITUTE(db[[#This Row],[NB BM]]," ",),".",""),"-",""),"(",""),")",""),"/",""))</f>
        <v>gelpendebozz05db605</v>
      </c>
      <c r="B681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681" s="3" t="str">
        <f>LOWER(SUBSTITUTE(SUBSTITUTE(SUBSTITUTE(SUBSTITUTE(SUBSTITUTE(SUBSTITUTE(SUBSTITUTE(SUBSTITUTE(SUBSTITUTE(db[[#This Row],[NB PAJAK]]," ",""),"-",""),"(",""),")",""),".",""),",",""),"/",""),"""",""),"+",""))</f>
        <v/>
      </c>
      <c r="D681" s="1" t="s">
        <v>1128</v>
      </c>
      <c r="E681" s="4" t="s">
        <v>1695</v>
      </c>
      <c r="F681" s="2"/>
      <c r="G681" s="1" t="s">
        <v>1697</v>
      </c>
      <c r="H681" s="32" t="e">
        <f>IF(db[[#This Row],[NB NOTA_C]]="","",COUNTIF([1]!B_MSK[concat],db[[#This Row],[NB NOTA_C]]))</f>
        <v>#REF!</v>
      </c>
      <c r="I681" s="6" t="s">
        <v>1710</v>
      </c>
      <c r="J681" s="1" t="s">
        <v>1799</v>
      </c>
      <c r="K681" s="1" t="s">
        <v>2995</v>
      </c>
      <c r="N681" s="3"/>
      <c r="O681" s="1">
        <v>3</v>
      </c>
    </row>
    <row r="682" spans="1:15" ht="16.5" customHeight="1" x14ac:dyDescent="0.25">
      <c r="A682" s="3" t="str">
        <f>LOWER(SUBSTITUTE(SUBSTITUTE(SUBSTITUTE(SUBSTITUTE(SUBSTITUTE(SUBSTITUTE(db[[#This Row],[NB BM]]," ",),".",""),"-",""),"(",""),")",""),"/",""))</f>
        <v>gelpendebozz07db608</v>
      </c>
      <c r="B682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/>
      </c>
      <c r="D682" s="1" t="s">
        <v>1132</v>
      </c>
      <c r="E682" s="4" t="s">
        <v>2702</v>
      </c>
      <c r="F682" s="58"/>
      <c r="G682" s="1" t="s">
        <v>1697</v>
      </c>
      <c r="H682" s="32" t="e">
        <f>IF(db[[#This Row],[NB NOTA_C]]="","",COUNTIF([1]!B_MSK[concat],db[[#This Row],[NB NOTA_C]]))</f>
        <v>#REF!</v>
      </c>
      <c r="I682" s="6" t="s">
        <v>1710</v>
      </c>
      <c r="J682" s="1" t="s">
        <v>1799</v>
      </c>
      <c r="K682" s="1" t="s">
        <v>2995</v>
      </c>
      <c r="N682" s="3"/>
      <c r="O682" s="1">
        <v>3</v>
      </c>
    </row>
    <row r="683" spans="1:15" ht="16.5" customHeight="1" x14ac:dyDescent="0.25">
      <c r="A683" s="3" t="str">
        <f>LOWER(SUBSTITUTE(SUBSTITUTE(SUBSTITUTE(SUBSTITUTE(SUBSTITUTE(SUBSTITUTE(db[[#This Row],[NB BM]]," ",),".",""),"-",""),"(",""),")",""),"/",""))</f>
        <v>gelpendebozz05dbg05</v>
      </c>
      <c r="B683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683" s="1" t="s">
        <v>1129</v>
      </c>
      <c r="E683" s="4" t="s">
        <v>2817</v>
      </c>
      <c r="F683" s="58" t="s">
        <v>4028</v>
      </c>
      <c r="G683" s="1" t="s">
        <v>1697</v>
      </c>
      <c r="H683" s="32" t="e">
        <f>IF(db[[#This Row],[NB NOTA_C]]="","",COUNTIF([1]!B_MSK[concat],db[[#This Row],[NB NOTA_C]]))</f>
        <v>#REF!</v>
      </c>
      <c r="I683" s="6">
        <v>99</v>
      </c>
      <c r="J683" s="1" t="s">
        <v>1799</v>
      </c>
      <c r="K683" s="1" t="s">
        <v>2995</v>
      </c>
      <c r="N683" s="3"/>
      <c r="O683" s="1">
        <v>3</v>
      </c>
    </row>
    <row r="684" spans="1:15" ht="16.5" customHeight="1" x14ac:dyDescent="0.25">
      <c r="A684" s="3" t="str">
        <f>LOWER(SUBSTITUTE(SUBSTITUTE(SUBSTITUTE(SUBSTITUTE(SUBSTITUTE(SUBSTITUTE(db[[#This Row],[NB BM]]," ",),".",""),"-",""),"(",""),")",""),"/",""))</f>
        <v>gelpendebozz05dbg08</v>
      </c>
      <c r="B684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684" s="3" t="str">
        <f>LOWER(SUBSTITUTE(SUBSTITUTE(SUBSTITUTE(SUBSTITUTE(SUBSTITUTE(SUBSTITUTE(SUBSTITUTE(SUBSTITUTE(SUBSTITUTE(db[[#This Row],[NB PAJAK]]," ",""),"-",""),"(",""),")",""),".",""),",",""),"/",""),"""",""),"+",""))</f>
        <v/>
      </c>
      <c r="D684" s="1" t="s">
        <v>3579</v>
      </c>
      <c r="E684" s="4" t="s">
        <v>3578</v>
      </c>
      <c r="F684" s="58"/>
      <c r="H684" s="34" t="e">
        <f>IF(db[[#This Row],[NB NOTA_C]]="","",COUNTIF([1]!B_MSK[concat],db[[#This Row],[NB NOTA_C]]))</f>
        <v>#REF!</v>
      </c>
      <c r="I684" s="7" t="s">
        <v>2820</v>
      </c>
      <c r="J684" s="3" t="s">
        <v>1753</v>
      </c>
      <c r="K684" s="1" t="s">
        <v>2995</v>
      </c>
      <c r="L684" s="3"/>
      <c r="M684" s="3"/>
      <c r="N684" s="3"/>
      <c r="O684" s="1">
        <v>3</v>
      </c>
    </row>
    <row r="685" spans="1:15" ht="16.5" customHeight="1" x14ac:dyDescent="0.25">
      <c r="A685" s="9" t="str">
        <f>LOWER(SUBSTITUTE(SUBSTITUTE(SUBSTITUTE(SUBSTITUTE(SUBSTITUTE(SUBSTITUTE(db[[#This Row],[NB BM]]," ",),".",""),"-",""),"(",""),")",""),"/",""))</f>
        <v>gelpendebozz07db507</v>
      </c>
      <c r="B685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685" s="9" t="str">
        <f>LOWER(SUBSTITUTE(SUBSTITUTE(SUBSTITUTE(SUBSTITUTE(SUBSTITUTE(SUBSTITUTE(SUBSTITUTE(SUBSTITUTE(SUBSTITUTE(db[[#This Row],[NB PAJAK]]," ",""),"-",""),"(",""),")",""),".",""),",",""),"/",""),"""",""),"+",""))</f>
        <v/>
      </c>
      <c r="D685" s="8" t="s">
        <v>3604</v>
      </c>
      <c r="E685" s="20" t="s">
        <v>3602</v>
      </c>
      <c r="F685" s="58"/>
      <c r="H685" s="34" t="e">
        <f>IF(db[[#This Row],[NB NOTA_C]]="","",COUNTIF([1]!B_MSK[concat],db[[#This Row],[NB NOTA_C]]))</f>
        <v>#REF!</v>
      </c>
      <c r="I685" s="7" t="s">
        <v>1710</v>
      </c>
      <c r="J685" s="3" t="s">
        <v>1799</v>
      </c>
      <c r="K685" s="1" t="s">
        <v>2995</v>
      </c>
      <c r="L685" s="3"/>
      <c r="M685" s="3"/>
      <c r="N685" s="3"/>
      <c r="O685" s="1">
        <v>3</v>
      </c>
    </row>
    <row r="686" spans="1:15" ht="16.5" customHeight="1" x14ac:dyDescent="0.25">
      <c r="A686" s="3" t="str">
        <f>LOWER(SUBSTITUTE(SUBSTITUTE(SUBSTITUTE(SUBSTITUTE(SUBSTITUTE(SUBSTITUTE(db[[#This Row],[NB BM]]," ",),".",""),"-",""),"(",""),")",""),"/",""))</f>
        <v>gelpendebozz07db530</v>
      </c>
      <c r="B686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686" s="3" t="str">
        <f>LOWER(SUBSTITUTE(SUBSTITUTE(SUBSTITUTE(SUBSTITUTE(SUBSTITUTE(SUBSTITUTE(SUBSTITUTE(SUBSTITUTE(SUBSTITUTE(db[[#This Row],[NB PAJAK]]," ",""),"-",""),"(",""),")",""),".",""),",",""),"/",""),"""",""),"+",""))</f>
        <v/>
      </c>
      <c r="D686" s="1" t="s">
        <v>1131</v>
      </c>
      <c r="E686" s="4" t="s">
        <v>1461</v>
      </c>
      <c r="F686" s="2"/>
      <c r="G686" s="1" t="s">
        <v>1697</v>
      </c>
      <c r="H686" s="32" t="e">
        <f>IF(db[[#This Row],[NB NOTA_C]]="","",COUNTIF([1]!B_MSK[concat],db[[#This Row],[NB NOTA_C]]))</f>
        <v>#REF!</v>
      </c>
      <c r="I686" s="6" t="s">
        <v>1710</v>
      </c>
      <c r="J686" s="1" t="s">
        <v>1799</v>
      </c>
      <c r="K686" s="1" t="s">
        <v>2995</v>
      </c>
      <c r="N686" s="3"/>
      <c r="O686" s="1">
        <v>3</v>
      </c>
    </row>
    <row r="687" spans="1:15" ht="16.5" customHeight="1" x14ac:dyDescent="0.25">
      <c r="A687" s="3" t="str">
        <f>LOWER(SUBSTITUTE(SUBSTITUTE(SUBSTITUTE(SUBSTITUTE(SUBSTITUTE(SUBSTITUTE(db[[#This Row],[NB BM]]," ",),".",""),"-",""),"(",""),")",""),"/",""))</f>
        <v>gelpendebozz07dbg07</v>
      </c>
      <c r="B687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687" s="3" t="str">
        <f>LOWER(SUBSTITUTE(SUBSTITUTE(SUBSTITUTE(SUBSTITUTE(SUBSTITUTE(SUBSTITUTE(SUBSTITUTE(SUBSTITUTE(SUBSTITUTE(db[[#This Row],[NB PAJAK]]," ",""),"-",""),"(",""),")",""),".",""),",",""),"/",""),"""",""),"+",""))</f>
        <v/>
      </c>
      <c r="D687" s="1" t="s">
        <v>1985</v>
      </c>
      <c r="E687" s="4" t="s">
        <v>3335</v>
      </c>
      <c r="F687" s="58"/>
      <c r="H687" s="32" t="e">
        <f>IF(db[[#This Row],[NB NOTA_C]]="","",COUNTIF([1]!B_MSK[concat],db[[#This Row],[NB NOTA_C]]))</f>
        <v>#REF!</v>
      </c>
      <c r="I687" s="7" t="s">
        <v>1710</v>
      </c>
      <c r="J687" s="3" t="s">
        <v>1799</v>
      </c>
      <c r="K687" s="1" t="s">
        <v>2995</v>
      </c>
      <c r="N687" s="3"/>
      <c r="O687" s="1">
        <v>3</v>
      </c>
    </row>
    <row r="688" spans="1:15" ht="16.5" customHeight="1" x14ac:dyDescent="0.25">
      <c r="A688" s="3" t="str">
        <f>LOWER(SUBSTITUTE(SUBSTITUTE(SUBSTITUTE(SUBSTITUTE(SUBSTITUTE(SUBSTITUTE(db[[#This Row],[NB BM]]," ",),".",""),"-",""),"(",""),")",""),"/",""))</f>
        <v>gelpendebozz07db530+refill</v>
      </c>
      <c r="B688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688" s="1" t="s">
        <v>4031</v>
      </c>
      <c r="E688" s="4" t="s">
        <v>4027</v>
      </c>
      <c r="F688" s="2" t="s">
        <v>4029</v>
      </c>
      <c r="H688" s="32" t="e">
        <f>IF(db[[#This Row],[NB NOTA_C]]="","",COUNTIF([1]!B_MSK[concat],db[[#This Row],[NB NOTA_C]]))</f>
        <v>#REF!</v>
      </c>
      <c r="I688" s="6">
        <v>99</v>
      </c>
      <c r="J688" s="1" t="s">
        <v>1799</v>
      </c>
      <c r="K688" s="1" t="s">
        <v>2995</v>
      </c>
      <c r="N688" s="3"/>
      <c r="O688" s="1">
        <v>3</v>
      </c>
    </row>
    <row r="689" spans="1:15" ht="16.5" customHeight="1" x14ac:dyDescent="0.25">
      <c r="A689" s="16" t="str">
        <f>LOWER(SUBSTITUTE(SUBSTITUTE(SUBSTITUTE(SUBSTITUTE(SUBSTITUTE(SUBSTITUTE(db[[#This Row],[NB BM]]," ",),".",""),"-",""),"(",""),")",""),"/",""))</f>
        <v>geldebozzdb880</v>
      </c>
      <c r="B689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689" s="16" t="str">
        <f>LOWER(SUBSTITUTE(SUBSTITUTE(SUBSTITUTE(SUBSTITUTE(SUBSTITUTE(SUBSTITUTE(SUBSTITUTE(SUBSTITUTE(SUBSTITUTE(db[[#This Row],[NB PAJAK]]," ",""),"-",""),"(",""),")",""),".",""),",",""),"/",""),"""",""),"+",""))</f>
        <v/>
      </c>
      <c r="D689" s="17" t="s">
        <v>4337</v>
      </c>
      <c r="E689" s="21" t="s">
        <v>4330</v>
      </c>
      <c r="F689" s="59"/>
      <c r="G689" s="17"/>
      <c r="H689" s="33" t="e">
        <f>IF(db[[#This Row],[NB NOTA_C]]="","",COUNTIF([1]!B_MSK[concat],db[[#This Row],[NB NOTA_C]]))</f>
        <v>#REF!</v>
      </c>
      <c r="I689" s="18" t="s">
        <v>2820</v>
      </c>
      <c r="J689" s="16" t="s">
        <v>1753</v>
      </c>
      <c r="K689" s="17" t="s">
        <v>2995</v>
      </c>
      <c r="L689" s="16"/>
      <c r="M689" s="16"/>
      <c r="N689" s="16"/>
      <c r="O689" s="1">
        <v>3</v>
      </c>
    </row>
    <row r="690" spans="1:15" ht="16.5" customHeight="1" x14ac:dyDescent="0.25">
      <c r="A690" s="16" t="str">
        <f>LOWER(SUBSTITUTE(SUBSTITUTE(SUBSTITUTE(SUBSTITUTE(SUBSTITUTE(SUBSTITUTE(db[[#This Row],[NB BM]]," ",),".",""),"-",""),"(",""),")",""),"/",""))</f>
        <v>geldebozzdbgp880l</v>
      </c>
      <c r="B690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690" s="16" t="str">
        <f>LOWER(SUBSTITUTE(SUBSTITUTE(SUBSTITUTE(SUBSTITUTE(SUBSTITUTE(SUBSTITUTE(SUBSTITUTE(SUBSTITUTE(SUBSTITUTE(db[[#This Row],[NB PAJAK]]," ",""),"-",""),"(",""),")",""),".",""),",",""),"/",""),"""",""),"+",""))</f>
        <v/>
      </c>
      <c r="D690" s="17" t="s">
        <v>4302</v>
      </c>
      <c r="E690" s="21" t="s">
        <v>4292</v>
      </c>
      <c r="F690" s="59"/>
      <c r="G690" s="17"/>
      <c r="H690" s="33" t="e">
        <f>IF(db[[#This Row],[NB NOTA_C]]="","",COUNTIF([1]!B_MSK[concat],db[[#This Row],[NB NOTA_C]]))</f>
        <v>#REF!</v>
      </c>
      <c r="I690" s="18" t="s">
        <v>2820</v>
      </c>
      <c r="J690" s="16" t="s">
        <v>4307</v>
      </c>
      <c r="K690" s="17" t="s">
        <v>2995</v>
      </c>
      <c r="L690" s="16"/>
      <c r="M690" s="16"/>
      <c r="N690" s="16"/>
      <c r="O690" s="1">
        <v>3</v>
      </c>
    </row>
    <row r="691" spans="1:15" x14ac:dyDescent="0.25">
      <c r="A691" s="16" t="str">
        <f>LOWER(SUBSTITUTE(SUBSTITUTE(SUBSTITUTE(SUBSTITUTE(SUBSTITUTE(SUBSTITUTE(db[[#This Row],[NB BM]]," ",),".",""),"-",""),"(",""),")",""),"/",""))</f>
        <v>geldebozzdbgp900</v>
      </c>
      <c r="B691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691" s="16" t="str">
        <f>LOWER(SUBSTITUTE(SUBSTITUTE(SUBSTITUTE(SUBSTITUTE(SUBSTITUTE(SUBSTITUTE(SUBSTITUTE(SUBSTITUTE(SUBSTITUTE(db[[#This Row],[NB PAJAK]]," ",""),"-",""),"(",""),")",""),".",""),",",""),"/",""),"""",""),"+",""))</f>
        <v/>
      </c>
      <c r="D691" s="17" t="s">
        <v>4338</v>
      </c>
      <c r="E691" s="21" t="s">
        <v>4331</v>
      </c>
      <c r="F691" s="59"/>
      <c r="G691" s="17"/>
      <c r="H691" s="33" t="e">
        <f>IF(db[[#This Row],[NB NOTA_C]]="","",COUNTIF([1]!B_MSK[concat],db[[#This Row],[NB NOTA_C]]))</f>
        <v>#REF!</v>
      </c>
      <c r="I691" s="18" t="s">
        <v>2820</v>
      </c>
      <c r="J691" s="16" t="s">
        <v>1753</v>
      </c>
      <c r="K691" s="17" t="s">
        <v>2995</v>
      </c>
      <c r="L691" s="16"/>
      <c r="M691" s="16"/>
      <c r="N691" s="16"/>
      <c r="O691" s="1">
        <v>3</v>
      </c>
    </row>
    <row r="692" spans="1:15" ht="16.5" customHeight="1" x14ac:dyDescent="0.25">
      <c r="A692" s="3" t="str">
        <f>LOWER(SUBSTITUTE(SUBSTITUTE(SUBSTITUTE(SUBSTITUTE(SUBSTITUTE(SUBSTITUTE(db[[#This Row],[NB BM]]," ",),".",""),"-",""),"(",""),")",""),"/",""))</f>
        <v>gelpentianjiaotz501</v>
      </c>
      <c r="B692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692" s="1" t="s">
        <v>1136</v>
      </c>
      <c r="E692" s="4" t="s">
        <v>1464</v>
      </c>
      <c r="F692" s="58" t="s">
        <v>1464</v>
      </c>
      <c r="G692" s="1" t="s">
        <v>1697</v>
      </c>
      <c r="H692" s="32" t="e">
        <f>IF(db[[#This Row],[NB NOTA_C]]="","",COUNTIF([1]!B_MSK[concat],db[[#This Row],[NB NOTA_C]]))</f>
        <v>#REF!</v>
      </c>
      <c r="I692" s="6">
        <v>99</v>
      </c>
      <c r="J692" s="1" t="s">
        <v>1753</v>
      </c>
      <c r="K692" s="1" t="s">
        <v>2995</v>
      </c>
      <c r="N692" s="3"/>
      <c r="O692" s="1">
        <v>3</v>
      </c>
    </row>
    <row r="693" spans="1:15" ht="16.5" customHeight="1" x14ac:dyDescent="0.25">
      <c r="A693" s="3" t="str">
        <f>LOWER(SUBSTITUTE(SUBSTITUTE(SUBSTITUTE(SUBSTITUTE(SUBSTITUTE(SUBSTITUTE(db[[#This Row],[NB BM]]," ",),".",""),"-",""),"(",""),")",""),"/",""))</f>
        <v>gelminicolor+isg212c</v>
      </c>
      <c r="B693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1984</v>
      </c>
      <c r="E693" s="4" t="s">
        <v>3337</v>
      </c>
      <c r="F693" s="58"/>
      <c r="H693" s="32" t="e">
        <f>IF(db[[#This Row],[NB NOTA_C]]="","",COUNTIF([1]!B_MSK[concat],db[[#This Row],[NB NOTA_C]]))</f>
        <v>#REF!</v>
      </c>
      <c r="I693" s="7" t="s">
        <v>1710</v>
      </c>
      <c r="J693" s="3" t="s">
        <v>1799</v>
      </c>
      <c r="K693" s="1" t="s">
        <v>2995</v>
      </c>
      <c r="N693" s="3"/>
      <c r="O693" s="1">
        <v>3</v>
      </c>
    </row>
    <row r="694" spans="1:15" ht="16.5" customHeight="1" x14ac:dyDescent="0.25">
      <c r="A694" s="3" t="str">
        <f>LOWER(SUBSTITUTE(SUBSTITUTE(SUBSTITUTE(SUBSTITUTE(SUBSTITUTE(SUBSTITUTE(db[[#This Row],[NB BM]]," ",),".",""),"-",""),"(",""),")",""),"/",""))</f>
        <v>gelpencandywowcake038mm</v>
      </c>
      <c r="B694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1676</v>
      </c>
      <c r="E694" s="4" t="s">
        <v>1669</v>
      </c>
      <c r="F694" s="58"/>
      <c r="G694" s="1" t="s">
        <v>1697</v>
      </c>
      <c r="H694" s="32" t="e">
        <f>IF(db[[#This Row],[NB NOTA_C]]="","",COUNTIF([1]!B_MSK[concat],db[[#This Row],[NB NOTA_C]]))</f>
        <v>#REF!</v>
      </c>
      <c r="I694" s="6" t="s">
        <v>1715</v>
      </c>
      <c r="J694" s="1" t="s">
        <v>1753</v>
      </c>
      <c r="K694" s="1" t="s">
        <v>2995</v>
      </c>
      <c r="N694" s="3"/>
      <c r="O694" s="1">
        <v>3</v>
      </c>
    </row>
    <row r="695" spans="1:15" ht="16.5" customHeight="1" x14ac:dyDescent="0.25">
      <c r="A695" s="3" t="str">
        <f>LOWER(SUBSTITUTE(SUBSTITUTE(SUBSTITUTE(SUBSTITUTE(SUBSTITUTE(SUBSTITUTE(db[[#This Row],[NB BM]]," ",),".",""),"-",""),"(",""),")",""),"/",""))</f>
        <v>gelpenjkgp157comethitam</v>
      </c>
      <c r="B695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695" s="1" t="s">
        <v>4767</v>
      </c>
      <c r="E695" s="4" t="s">
        <v>4663</v>
      </c>
      <c r="F695" s="58" t="s">
        <v>4664</v>
      </c>
      <c r="G695" s="1" t="s">
        <v>1696</v>
      </c>
      <c r="H695" s="32" t="e">
        <f>IF(db[[#This Row],[NB NOTA_C]]="","",COUNTIF([1]!B_MSK[concat],db[[#This Row],[NB NOTA_C]]))</f>
        <v>#REF!</v>
      </c>
      <c r="I695" s="7" t="s">
        <v>1707</v>
      </c>
      <c r="J695" s="3" t="s">
        <v>1753</v>
      </c>
      <c r="K695" s="1" t="s">
        <v>2995</v>
      </c>
      <c r="N695" s="3"/>
      <c r="O695" s="1">
        <v>3</v>
      </c>
    </row>
    <row r="696" spans="1:15" ht="16.5" customHeight="1" x14ac:dyDescent="0.25">
      <c r="A696" s="3" t="str">
        <f>LOWER(SUBSTITUTE(SUBSTITUTE(SUBSTITUTE(SUBSTITUTE(SUBSTITUTE(SUBSTITUTE(db[[#This Row],[NB BM]]," ",),".",""),"-",""),"(",""),")",""),"/",""))</f>
        <v>gelpenjkgp212idiamondhitam</v>
      </c>
      <c r="B696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696" s="1" t="s">
        <v>2954</v>
      </c>
      <c r="E696" s="19" t="s">
        <v>2934</v>
      </c>
      <c r="F696" s="24" t="s">
        <v>4001</v>
      </c>
      <c r="G696" s="1" t="s">
        <v>1696</v>
      </c>
      <c r="H696" s="32" t="e">
        <f>IF(db[[#This Row],[NB NOTA_C]]="","",COUNTIF([1]!B_MSK[concat],db[[#This Row],[NB NOTA_C]]))</f>
        <v>#REF!</v>
      </c>
      <c r="I696" s="7" t="s">
        <v>1707</v>
      </c>
      <c r="J696" s="3" t="s">
        <v>1753</v>
      </c>
      <c r="K696" s="1" t="s">
        <v>2995</v>
      </c>
      <c r="N696" s="3"/>
      <c r="O696" s="1">
        <v>3</v>
      </c>
    </row>
    <row r="697" spans="1:15" ht="16.5" customHeight="1" x14ac:dyDescent="0.25">
      <c r="A697" s="3" t="str">
        <f>LOWER(SUBSTITUTE(SUBSTITUTE(SUBSTITUTE(SUBSTITUTE(SUBSTITUTE(SUBSTITUTE(db[[#This Row],[NB BM]]," ",),".",""),"-",""),"(",""),")",""),"/",""))</f>
        <v>gelpenjkgp237xtechhitam</v>
      </c>
      <c r="B697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697" s="1" t="s">
        <v>2685</v>
      </c>
      <c r="E697" s="4" t="s">
        <v>2679</v>
      </c>
      <c r="F697" s="58" t="s">
        <v>2680</v>
      </c>
      <c r="G697" s="1" t="s">
        <v>1696</v>
      </c>
      <c r="H697" s="32" t="e">
        <f>IF(db[[#This Row],[NB NOTA_C]]="","",COUNTIF([1]!B_MSK[concat],db[[#This Row],[NB NOTA_C]]))</f>
        <v>#REF!</v>
      </c>
      <c r="I697" s="7" t="s">
        <v>1707</v>
      </c>
      <c r="J697" s="3" t="s">
        <v>1773</v>
      </c>
      <c r="K697" s="1" t="s">
        <v>2995</v>
      </c>
      <c r="N697" s="3"/>
      <c r="O697" s="1">
        <v>3</v>
      </c>
    </row>
    <row r="698" spans="1:15" ht="16.5" customHeight="1" x14ac:dyDescent="0.25">
      <c r="A698" s="1" t="str">
        <f>LOWER(SUBSTITUTE(SUBSTITUTE(SUBSTITUTE(SUBSTITUTE(SUBSTITUTE(SUBSTITUTE(db[[#This Row],[NB BM]]," ",),".",""),"-",""),"(",""),")",""),"/",""))</f>
        <v>gelpenjkgp265qgelhitam</v>
      </c>
      <c r="B698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698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698" s="1" t="s">
        <v>306</v>
      </c>
      <c r="E698" s="4" t="s">
        <v>307</v>
      </c>
      <c r="F698" s="58" t="s">
        <v>4665</v>
      </c>
      <c r="G698" s="1" t="s">
        <v>1696</v>
      </c>
      <c r="H698" s="32" t="e">
        <f>IF(db[[#This Row],[NB NOTA_C]]="","",COUNTIF([1]!B_MSK[concat],db[[#This Row],[NB NOTA_C]]))</f>
        <v>#REF!</v>
      </c>
      <c r="I698" s="6" t="s">
        <v>1707</v>
      </c>
      <c r="J698" s="1" t="s">
        <v>1753</v>
      </c>
      <c r="K698" s="1" t="s">
        <v>2995</v>
      </c>
      <c r="N698" s="3"/>
      <c r="O698" s="1">
        <v>3</v>
      </c>
    </row>
    <row r="699" spans="1:15" ht="16.5" customHeight="1" x14ac:dyDescent="0.25">
      <c r="A699" s="3" t="str">
        <f>LOWER(SUBSTITUTE(SUBSTITUTE(SUBSTITUTE(SUBSTITUTE(SUBSTITUTE(SUBSTITUTE(db[[#This Row],[NB BM]]," ",),".",""),"-",""),"(",""),")",""),"/",""))</f>
        <v>gelpenjkgp266itechhitam</v>
      </c>
      <c r="B699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699" s="1" t="s">
        <v>309</v>
      </c>
      <c r="E699" s="4" t="s">
        <v>2232</v>
      </c>
      <c r="F699" s="58" t="s">
        <v>2231</v>
      </c>
      <c r="G699" s="1" t="s">
        <v>1696</v>
      </c>
      <c r="H699" s="32" t="e">
        <f>IF(db[[#This Row],[NB NOTA_C]]="","",COUNTIF([1]!B_MSK[concat],db[[#This Row],[NB NOTA_C]]))</f>
        <v>#REF!</v>
      </c>
      <c r="I699" s="7" t="s">
        <v>1707</v>
      </c>
      <c r="J699" s="3" t="s">
        <v>1753</v>
      </c>
      <c r="K699" s="1" t="s">
        <v>2995</v>
      </c>
      <c r="N699" s="3"/>
      <c r="O699" s="1">
        <v>2</v>
      </c>
    </row>
    <row r="700" spans="1:15" x14ac:dyDescent="0.25">
      <c r="A700" s="1" t="str">
        <f>LOWER(SUBSTITUTE(SUBSTITUTE(SUBSTITUTE(SUBSTITUTE(SUBSTITUTE(SUBSTITUTE(db[[#This Row],[NB BM]]," ",),".",""),"-",""),"(",""),")",""),"/",""))</f>
        <v>gelpenjkgp266itech2hitam</v>
      </c>
      <c r="B700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00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00" s="1" t="s">
        <v>3409</v>
      </c>
      <c r="E700" s="4" t="s">
        <v>3405</v>
      </c>
      <c r="F700" s="2" t="s">
        <v>2231</v>
      </c>
      <c r="G700" s="1" t="s">
        <v>1696</v>
      </c>
      <c r="H700" s="32" t="e">
        <f>IF(db[[#This Row],[NB NOTA_C]]="","",COUNTIF([1]!B_MSK[concat],db[[#This Row],[NB NOTA_C]]))</f>
        <v>#REF!</v>
      </c>
      <c r="I700" s="6" t="s">
        <v>1707</v>
      </c>
      <c r="J700" s="1" t="s">
        <v>1753</v>
      </c>
      <c r="K700" s="1" t="s">
        <v>2995</v>
      </c>
      <c r="N700" s="3"/>
      <c r="O700" s="1">
        <v>2</v>
      </c>
    </row>
    <row r="701" spans="1:15" ht="16.5" customHeight="1" x14ac:dyDescent="0.25">
      <c r="A701" s="1" t="str">
        <f>LOWER(SUBSTITUTE(SUBSTITUTE(SUBSTITUTE(SUBSTITUTE(SUBSTITUTE(SUBSTITUTE(db[[#This Row],[NB BM]]," ",),".",""),"-",""),"(",""),")",""),"/",""))</f>
        <v>gelpenjkgp266itech2biru</v>
      </c>
      <c r="B701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01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01" s="1" t="s">
        <v>3408</v>
      </c>
      <c r="E701" s="4" t="s">
        <v>3406</v>
      </c>
      <c r="F701" s="2" t="s">
        <v>3407</v>
      </c>
      <c r="G701" s="1" t="s">
        <v>1696</v>
      </c>
      <c r="H701" s="32" t="e">
        <f>IF(db[[#This Row],[NB NOTA_C]]="","",COUNTIF([1]!B_MSK[concat],db[[#This Row],[NB NOTA_C]]))</f>
        <v>#REF!</v>
      </c>
      <c r="I701" s="6" t="s">
        <v>1707</v>
      </c>
      <c r="J701" s="1" t="s">
        <v>1753</v>
      </c>
      <c r="K701" s="1" t="s">
        <v>2995</v>
      </c>
      <c r="N701" s="3"/>
      <c r="O701" s="1">
        <v>2</v>
      </c>
    </row>
    <row r="702" spans="1:15" ht="16.5" customHeight="1" x14ac:dyDescent="0.25">
      <c r="A702" s="1" t="str">
        <f>LOWER(SUBSTITUTE(SUBSTITUTE(SUBSTITUTE(SUBSTITUTE(SUBSTITUTE(SUBSTITUTE(db[[#This Row],[NB BM]]," ",),".",""),"-",""),"(",""),")",""),"/",""))</f>
        <v>gelpenjkgp266itech2hitam</v>
      </c>
      <c r="B702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02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02" s="1" t="s">
        <v>3410</v>
      </c>
      <c r="E702" s="4" t="s">
        <v>310</v>
      </c>
      <c r="F702" s="2" t="s">
        <v>2231</v>
      </c>
      <c r="G702" s="1" t="s">
        <v>1696</v>
      </c>
      <c r="H702" s="32" t="e">
        <f>IF(db[[#This Row],[NB NOTA_C]]="","",COUNTIF([1]!B_MSK[concat],db[[#This Row],[NB NOTA_C]]))</f>
        <v>#REF!</v>
      </c>
      <c r="I702" s="6" t="s">
        <v>1707</v>
      </c>
      <c r="J702" s="1" t="s">
        <v>1753</v>
      </c>
      <c r="K702" s="1" t="s">
        <v>2995</v>
      </c>
      <c r="N702" s="3"/>
      <c r="O702" s="1">
        <v>2</v>
      </c>
    </row>
    <row r="703" spans="1:15" ht="16.5" customHeight="1" x14ac:dyDescent="0.25">
      <c r="A703" s="1" t="str">
        <f>LOWER(SUBSTITUTE(SUBSTITUTE(SUBSTITUTE(SUBSTITUTE(SUBSTITUTE(SUBSTITUTE(db[[#This Row],[NB BM]]," ",),".",""),"-",""),"(",""),")",""),"/",""))</f>
        <v>gelpenjkgp330hitam</v>
      </c>
      <c r="B703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03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03" s="1" t="s">
        <v>311</v>
      </c>
      <c r="E703" s="4" t="s">
        <v>312</v>
      </c>
      <c r="F703" s="58" t="s">
        <v>2771</v>
      </c>
      <c r="G703" s="1" t="s">
        <v>1696</v>
      </c>
      <c r="H703" s="32" t="e">
        <f>IF(db[[#This Row],[NB NOTA_C]]="","",COUNTIF([1]!B_MSK[concat],db[[#This Row],[NB NOTA_C]]))</f>
        <v>#REF!</v>
      </c>
      <c r="I703" s="6" t="s">
        <v>1707</v>
      </c>
      <c r="J703" s="1" t="s">
        <v>1753</v>
      </c>
      <c r="K703" s="1" t="s">
        <v>2995</v>
      </c>
      <c r="N703" s="3"/>
      <c r="O703" s="1">
        <v>2</v>
      </c>
    </row>
    <row r="704" spans="1:15" ht="16.5" customHeight="1" x14ac:dyDescent="0.25">
      <c r="A704" s="3" t="str">
        <f>LOWER(SUBSTITUTE(SUBSTITUTE(SUBSTITUTE(SUBSTITUTE(SUBSTITUTE(SUBSTITUTE(db[[#This Row],[NB BM]]," ",),".",""),"-",""),"(",""),")",""),"/",""))</f>
        <v>gelpenjkgp337paspenhitam</v>
      </c>
      <c r="B704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04" s="1" t="s">
        <v>2763</v>
      </c>
      <c r="E704" s="4" t="s">
        <v>2682</v>
      </c>
      <c r="F704" s="58" t="s">
        <v>4666</v>
      </c>
      <c r="G704" s="1" t="s">
        <v>1696</v>
      </c>
      <c r="H704" s="32" t="e">
        <f>IF(db[[#This Row],[NB NOTA_C]]="","",COUNTIF([1]!B_MSK[concat],db[[#This Row],[NB NOTA_C]]))</f>
        <v>#REF!</v>
      </c>
      <c r="I704" s="7" t="s">
        <v>1707</v>
      </c>
      <c r="J704" s="3" t="s">
        <v>1773</v>
      </c>
      <c r="K704" s="1" t="s">
        <v>2995</v>
      </c>
      <c r="N704" s="3"/>
      <c r="O704" s="1">
        <v>2</v>
      </c>
    </row>
    <row r="705" spans="1:15" x14ac:dyDescent="0.25">
      <c r="A705" s="3" t="str">
        <f>LOWER(SUBSTITUTE(SUBSTITUTE(SUBSTITUTE(SUBSTITUTE(SUBSTITUTE(SUBSTITUTE(db[[#This Row],[NB BM]]," ",),".",""),"-",""),"(",""),")",""),"/",""))</f>
        <v>gelpengp559hitouchhitam</v>
      </c>
      <c r="B705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05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705" s="1" t="s">
        <v>3567</v>
      </c>
      <c r="E705" s="4" t="s">
        <v>3566</v>
      </c>
      <c r="F705" s="60" t="s">
        <v>3566</v>
      </c>
      <c r="H705" s="34" t="e">
        <f>IF(db[[#This Row],[NB NOTA_C]]="","",COUNTIF([1]!B_MSK[concat],db[[#This Row],[NB NOTA_C]]))</f>
        <v>#REF!</v>
      </c>
      <c r="I705" s="7" t="s">
        <v>2296</v>
      </c>
      <c r="J705" s="3" t="s">
        <v>1753</v>
      </c>
      <c r="K705" s="1" t="s">
        <v>2995</v>
      </c>
      <c r="L705" s="3"/>
      <c r="M705" s="3"/>
      <c r="N705" s="3"/>
      <c r="O705" s="1">
        <v>2</v>
      </c>
    </row>
    <row r="706" spans="1:15" ht="16.5" customHeight="1" x14ac:dyDescent="0.25">
      <c r="A706" s="1" t="str">
        <f>LOWER(SUBSTITUTE(SUBSTITUTE(SUBSTITUTE(SUBSTITUTE(SUBSTITUTE(SUBSTITUTE(db[[#This Row],[NB BM]]," ",),".",""),"-",""),"(",""),")",""),"/",""))</f>
        <v>gelpenjkgpc309sdiamondart</v>
      </c>
      <c r="B706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06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06" s="1" t="s">
        <v>313</v>
      </c>
      <c r="E706" s="4" t="s">
        <v>314</v>
      </c>
      <c r="F706" s="2" t="s">
        <v>3892</v>
      </c>
      <c r="G706" s="1" t="s">
        <v>1696</v>
      </c>
      <c r="H706" s="32" t="e">
        <f>IF(db[[#This Row],[NB NOTA_C]]="","",COUNTIF([1]!B_MSK[concat],db[[#This Row],[NB NOTA_C]]))</f>
        <v>#REF!</v>
      </c>
      <c r="I706" s="6" t="s">
        <v>1707</v>
      </c>
      <c r="J706" s="1" t="s">
        <v>1815</v>
      </c>
      <c r="K706" s="1" t="s">
        <v>2995</v>
      </c>
      <c r="N706" s="3"/>
      <c r="O706" s="1">
        <v>2</v>
      </c>
    </row>
    <row r="707" spans="1:15" ht="16.5" customHeight="1" x14ac:dyDescent="0.25">
      <c r="A707" s="1" t="str">
        <f>LOWER(SUBSTITUTE(SUBSTITUTE(SUBSTITUTE(SUBSTITUTE(SUBSTITUTE(SUBSTITUTE(db[[#This Row],[NB BM]]," ",),".",""),"-",""),"(",""),")",""),"/",""))</f>
        <v>gelpenjkgpc310sdiamondart</v>
      </c>
      <c r="B707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07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07" s="1" t="s">
        <v>315</v>
      </c>
      <c r="E707" s="4" t="s">
        <v>316</v>
      </c>
      <c r="F707" s="58" t="s">
        <v>3891</v>
      </c>
      <c r="G707" s="1" t="s">
        <v>1696</v>
      </c>
      <c r="H707" s="32" t="e">
        <f>IF(db[[#This Row],[NB NOTA_C]]="","",COUNTIF([1]!B_MSK[concat],db[[#This Row],[NB NOTA_C]]))</f>
        <v>#REF!</v>
      </c>
      <c r="I707" s="6" t="s">
        <v>1707</v>
      </c>
      <c r="J707" s="1" t="s">
        <v>1775</v>
      </c>
      <c r="K707" s="1" t="s">
        <v>2995</v>
      </c>
      <c r="N707" s="3"/>
      <c r="O707" s="1">
        <v>2</v>
      </c>
    </row>
    <row r="708" spans="1:15" ht="16.5" customHeight="1" x14ac:dyDescent="0.25">
      <c r="A708" s="1" t="str">
        <f>LOWER(SUBSTITUTE(SUBSTITUTE(SUBSTITUTE(SUBSTITUTE(SUBSTITUTE(SUBSTITUTE(db[[#This Row],[NB BM]]," ",),".",""),"-",""),"(",""),")",""),"/",""))</f>
        <v>gelpenjkjk100nthitam</v>
      </c>
      <c r="B708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08" s="1" t="str">
        <f>LOWER(SUBSTITUTE(SUBSTITUTE(SUBSTITUTE(SUBSTITUTE(SUBSTITUTE(SUBSTITUTE(SUBSTITUTE(SUBSTITUTE(SUBSTITUTE(db[[#This Row],[NB PAJAK]]," ",""),"-",""),"(",""),")",""),".",""),",",""),"/",""),"""",""),"+",""))</f>
        <v/>
      </c>
      <c r="D708" s="1" t="s">
        <v>4862</v>
      </c>
      <c r="E708" s="4" t="s">
        <v>317</v>
      </c>
      <c r="F708" s="58"/>
      <c r="G708" s="1" t="s">
        <v>1696</v>
      </c>
      <c r="H708" s="32" t="e">
        <f>IF(db[[#This Row],[NB NOTA_C]]="","",COUNTIF([1]!B_MSK[concat],db[[#This Row],[NB NOTA_C]]))</f>
        <v>#REF!</v>
      </c>
      <c r="I708" s="6" t="s">
        <v>1707</v>
      </c>
      <c r="J708" s="1" t="s">
        <v>1816</v>
      </c>
      <c r="K708" s="1" t="s">
        <v>2995</v>
      </c>
      <c r="N708" s="3"/>
      <c r="O708" s="1">
        <v>2</v>
      </c>
    </row>
    <row r="709" spans="1:15" ht="16.5" customHeight="1" x14ac:dyDescent="0.25">
      <c r="A709" s="38" t="str">
        <f>LOWER(SUBSTITUTE(SUBSTITUTE(SUBSTITUTE(SUBSTITUTE(SUBSTITUTE(SUBSTITUTE(db[[#This Row],[NB BM]]," ",),".",""),"-",""),"(",""),")",""),"/",""))</f>
        <v>gelpenjkjk100snhitam</v>
      </c>
      <c r="B709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09" s="38" t="str">
        <f>LOWER(SUBSTITUTE(SUBSTITUTE(SUBSTITUTE(SUBSTITUTE(SUBSTITUTE(SUBSTITUTE(SUBSTITUTE(SUBSTITUTE(SUBSTITUTE(db[[#This Row],[NB PAJAK]]," ",""),"-",""),"(",""),")",""),".",""),",",""),"/",""),"""",""),"+",""))</f>
        <v/>
      </c>
      <c r="D709" s="1" t="s">
        <v>4861</v>
      </c>
      <c r="E709" s="40" t="s">
        <v>4694</v>
      </c>
      <c r="F709" s="64"/>
      <c r="G709" s="39"/>
      <c r="H709" s="41" t="e">
        <f>IF(db[[#This Row],[NB NOTA_C]]="","",COUNTIF([1]!B_MSK[concat],db[[#This Row],[NB NOTA_C]]))</f>
        <v>#REF!</v>
      </c>
      <c r="I709" s="42" t="s">
        <v>1707</v>
      </c>
      <c r="J709" s="38" t="s">
        <v>1753</v>
      </c>
      <c r="K709" s="39" t="s">
        <v>2995</v>
      </c>
      <c r="L709" s="38"/>
      <c r="M709" s="38"/>
      <c r="N709" s="38"/>
      <c r="O709" s="1">
        <v>2</v>
      </c>
    </row>
    <row r="710" spans="1:15" ht="16.5" customHeight="1" x14ac:dyDescent="0.25">
      <c r="A710" s="38" t="str">
        <f>LOWER(SUBSTITUTE(SUBSTITUTE(SUBSTITUTE(SUBSTITUTE(SUBSTITUTE(SUBSTITUTE(db[[#This Row],[NB BM]]," ",),".",""),"-",""),"(",""),")",""),"/",""))</f>
        <v>gelpenjkjk100snbiru</v>
      </c>
      <c r="B710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10" s="38" t="str">
        <f>LOWER(SUBSTITUTE(SUBSTITUTE(SUBSTITUTE(SUBSTITUTE(SUBSTITUTE(SUBSTITUTE(SUBSTITUTE(SUBSTITUTE(SUBSTITUTE(db[[#This Row],[NB PAJAK]]," ",""),"-",""),"(",""),")",""),".",""),",",""),"/",""),"""",""),"+",""))</f>
        <v/>
      </c>
      <c r="D710" s="1" t="s">
        <v>4863</v>
      </c>
      <c r="E710" s="40" t="s">
        <v>4695</v>
      </c>
      <c r="F710" s="64"/>
      <c r="G710" s="39"/>
      <c r="H710" s="41" t="e">
        <f>IF(db[[#This Row],[NB NOTA_C]]="","",COUNTIF([1]!B_MSK[concat],db[[#This Row],[NB NOTA_C]]))</f>
        <v>#REF!</v>
      </c>
      <c r="I710" s="42" t="s">
        <v>1707</v>
      </c>
      <c r="J710" s="38" t="s">
        <v>1753</v>
      </c>
      <c r="K710" s="39" t="s">
        <v>2995</v>
      </c>
      <c r="L710" s="38"/>
      <c r="M710" s="38"/>
      <c r="N710" s="38"/>
      <c r="O710" s="1">
        <v>2</v>
      </c>
    </row>
    <row r="711" spans="1:15" ht="16.5" customHeight="1" x14ac:dyDescent="0.25">
      <c r="A711" s="3" t="str">
        <f>LOWER(SUBSTITUTE(SUBSTITUTE(SUBSTITUTE(SUBSTITUTE(SUBSTITUTE(SUBSTITUTE(db[[#This Row],[NB BM]]," ",),".",""),"-",""),"(",""),")",""),"/",""))</f>
        <v>gelpenkoxikxgp926</v>
      </c>
      <c r="B711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/>
      </c>
      <c r="D711" s="1" t="s">
        <v>1987</v>
      </c>
      <c r="E711" s="4" t="s">
        <v>3338</v>
      </c>
      <c r="F711" s="58"/>
      <c r="H711" s="32" t="e">
        <f>IF(db[[#This Row],[NB NOTA_C]]="","",COUNTIF([1]!B_MSK[concat],db[[#This Row],[NB NOTA_C]]))</f>
        <v>#REF!</v>
      </c>
      <c r="I711" s="7" t="s">
        <v>1710</v>
      </c>
      <c r="J711" s="3" t="s">
        <v>1753</v>
      </c>
      <c r="K711" s="1" t="s">
        <v>2995</v>
      </c>
      <c r="N711" s="3"/>
      <c r="O711" s="1">
        <v>2</v>
      </c>
    </row>
    <row r="712" spans="1:15" ht="16.5" customHeight="1" x14ac:dyDescent="0.25">
      <c r="A712" s="3" t="str">
        <f>LOWER(SUBSTITUTE(SUBSTITUTE(SUBSTITUTE(SUBSTITUTE(SUBSTITUTE(SUBSTITUTE(db[[#This Row],[NB BM]]," ",),".",""),"-",""),"(",""),")",""),"/",""))</f>
        <v>gelpenkoxikxgp927</v>
      </c>
      <c r="B712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12" s="3" t="str">
        <f>LOWER(SUBSTITUTE(SUBSTITUTE(SUBSTITUTE(SUBSTITUTE(SUBSTITUTE(SUBSTITUTE(SUBSTITUTE(SUBSTITUTE(SUBSTITUTE(db[[#This Row],[NB PAJAK]]," ",""),"-",""),"(",""),")",""),".",""),",",""),"/",""),"""",""),"+",""))</f>
        <v/>
      </c>
      <c r="D712" s="1" t="s">
        <v>1988</v>
      </c>
      <c r="E712" s="4" t="s">
        <v>3339</v>
      </c>
      <c r="F712" s="58"/>
      <c r="H712" s="32" t="e">
        <f>IF(db[[#This Row],[NB NOTA_C]]="","",COUNTIF([1]!B_MSK[concat],db[[#This Row],[NB NOTA_C]]))</f>
        <v>#REF!</v>
      </c>
      <c r="I712" s="7" t="s">
        <v>1710</v>
      </c>
      <c r="J712" s="3" t="s">
        <v>1753</v>
      </c>
      <c r="K712" s="1" t="s">
        <v>2995</v>
      </c>
      <c r="N712" s="3"/>
      <c r="O712" s="1">
        <v>2</v>
      </c>
    </row>
    <row r="713" spans="1:15" ht="16.5" customHeight="1" x14ac:dyDescent="0.25">
      <c r="A713" s="3" t="str">
        <f>LOWER(SUBSTITUTE(SUBSTITUTE(SUBSTITUTE(SUBSTITUTE(SUBSTITUTE(SUBSTITUTE(db[[#This Row],[NB BM]]," ",),".",""),"-",""),"(",""),")",""),"/",""))</f>
        <v>gelpenkoxikxgp928</v>
      </c>
      <c r="B713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13" s="3" t="str">
        <f>LOWER(SUBSTITUTE(SUBSTITUTE(SUBSTITUTE(SUBSTITUTE(SUBSTITUTE(SUBSTITUTE(SUBSTITUTE(SUBSTITUTE(SUBSTITUTE(db[[#This Row],[NB PAJAK]]," ",""),"-",""),"(",""),")",""),".",""),",",""),"/",""),"""",""),"+",""))</f>
        <v/>
      </c>
      <c r="D713" s="1" t="s">
        <v>1989</v>
      </c>
      <c r="E713" s="4" t="s">
        <v>3340</v>
      </c>
      <c r="F713" s="58"/>
      <c r="H713" s="32" t="e">
        <f>IF(db[[#This Row],[NB NOTA_C]]="","",COUNTIF([1]!B_MSK[concat],db[[#This Row],[NB NOTA_C]]))</f>
        <v>#REF!</v>
      </c>
      <c r="I713" s="7" t="s">
        <v>1710</v>
      </c>
      <c r="J713" s="3" t="s">
        <v>1753</v>
      </c>
      <c r="K713" s="1" t="s">
        <v>2995</v>
      </c>
      <c r="N713" s="3"/>
      <c r="O713" s="1">
        <v>2</v>
      </c>
    </row>
    <row r="714" spans="1:15" ht="16.5" customHeight="1" x14ac:dyDescent="0.25">
      <c r="A714" s="3" t="str">
        <f>LOWER(SUBSTITUTE(SUBSTITUTE(SUBSTITUTE(SUBSTITUTE(SUBSTITUTE(SUBSTITUTE(db[[#This Row],[NB BM]]," ",),".",""),"-",""),"(",""),")",""),"/",""))</f>
        <v>gelpenkoxikxgp929</v>
      </c>
      <c r="B714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14" s="3" t="str">
        <f>LOWER(SUBSTITUTE(SUBSTITUTE(SUBSTITUTE(SUBSTITUTE(SUBSTITUTE(SUBSTITUTE(SUBSTITUTE(SUBSTITUTE(SUBSTITUTE(db[[#This Row],[NB PAJAK]]," ",""),"-",""),"(",""),")",""),".",""),",",""),"/",""),"""",""),"+",""))</f>
        <v/>
      </c>
      <c r="D714" s="1" t="s">
        <v>1990</v>
      </c>
      <c r="E714" s="4" t="s">
        <v>3341</v>
      </c>
      <c r="F714" s="58"/>
      <c r="H714" s="32" t="e">
        <f>IF(db[[#This Row],[NB NOTA_C]]="","",COUNTIF([1]!B_MSK[concat],db[[#This Row],[NB NOTA_C]]))</f>
        <v>#REF!</v>
      </c>
      <c r="I714" s="7" t="s">
        <v>1710</v>
      </c>
      <c r="J714" s="3" t="s">
        <v>1753</v>
      </c>
      <c r="K714" s="1" t="s">
        <v>2995</v>
      </c>
      <c r="N714" s="3"/>
      <c r="O714" s="1">
        <v>2</v>
      </c>
    </row>
    <row r="715" spans="1:15" x14ac:dyDescent="0.25">
      <c r="A715" s="3" t="str">
        <f>LOWER(SUBSTITUTE(SUBSTITUTE(SUBSTITUTE(SUBSTITUTE(SUBSTITUTE(SUBSTITUTE(db[[#This Row],[NB BM]]," ",),".",""),"-",""),"(",""),")",""),"/",""))</f>
        <v>gelpenkoxikxgp930</v>
      </c>
      <c r="B715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15" s="3" t="str">
        <f>LOWER(SUBSTITUTE(SUBSTITUTE(SUBSTITUTE(SUBSTITUTE(SUBSTITUTE(SUBSTITUTE(SUBSTITUTE(SUBSTITUTE(SUBSTITUTE(db[[#This Row],[NB PAJAK]]," ",""),"-",""),"(",""),")",""),".",""),",",""),"/",""),"""",""),"+",""))</f>
        <v/>
      </c>
      <c r="D715" s="1" t="s">
        <v>1991</v>
      </c>
      <c r="E715" s="4" t="s">
        <v>3342</v>
      </c>
      <c r="F715" s="58"/>
      <c r="H715" s="32" t="e">
        <f>IF(db[[#This Row],[NB NOTA_C]]="","",COUNTIF([1]!B_MSK[concat],db[[#This Row],[NB NOTA_C]]))</f>
        <v>#REF!</v>
      </c>
      <c r="I715" s="7" t="s">
        <v>1710</v>
      </c>
      <c r="J715" s="3" t="s">
        <v>1753</v>
      </c>
      <c r="K715" s="1" t="s">
        <v>2995</v>
      </c>
      <c r="N715" s="3"/>
      <c r="O715" s="1">
        <v>2</v>
      </c>
    </row>
    <row r="716" spans="1:15" ht="16.5" customHeight="1" x14ac:dyDescent="0.25">
      <c r="A716" s="3" t="str">
        <f>LOWER(SUBSTITUTE(SUBSTITUTE(SUBSTITUTE(SUBSTITUTE(SUBSTITUTE(SUBSTITUTE(db[[#This Row],[NB BM]]," ",),".",""),"-",""),"(",""),")",""),"/",""))</f>
        <v>gelpensqhijabcute038mm</v>
      </c>
      <c r="B716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16" s="3" t="str">
        <f>LOWER(SUBSTITUTE(SUBSTITUTE(SUBSTITUTE(SUBSTITUTE(SUBSTITUTE(SUBSTITUTE(SUBSTITUTE(SUBSTITUTE(SUBSTITUTE(db[[#This Row],[NB PAJAK]]," ",""),"-",""),"(",""),")",""),".",""),",",""),"/",""),"""",""),"+",""))</f>
        <v/>
      </c>
      <c r="D716" s="1" t="s">
        <v>1675</v>
      </c>
      <c r="E716" s="4" t="s">
        <v>1668</v>
      </c>
      <c r="F716" s="58"/>
      <c r="G716" s="1" t="s">
        <v>1697</v>
      </c>
      <c r="H716" s="32" t="e">
        <f>IF(db[[#This Row],[NB NOTA_C]]="","",COUNTIF([1]!B_MSK[concat],db[[#This Row],[NB NOTA_C]]))</f>
        <v>#REF!</v>
      </c>
      <c r="I716" s="6" t="s">
        <v>1715</v>
      </c>
      <c r="J716" s="1" t="s">
        <v>1753</v>
      </c>
      <c r="K716" s="1" t="s">
        <v>2995</v>
      </c>
      <c r="N716" s="3"/>
      <c r="O716" s="1">
        <v>2</v>
      </c>
    </row>
    <row r="717" spans="1:15" ht="16.5" customHeight="1" x14ac:dyDescent="0.25">
      <c r="A717" s="3" t="str">
        <f>LOWER(SUBSTITUTE(SUBSTITUTE(SUBSTITUTE(SUBSTITUTE(SUBSTITUTE(SUBSTITUTE(db[[#This Row],[NB BM]]," ",),".",""),"-",""),"(",""),")",""),"/",""))</f>
        <v>gelpensqowlcute038mm</v>
      </c>
      <c r="B717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17" s="3" t="str">
        <f>LOWER(SUBSTITUTE(SUBSTITUTE(SUBSTITUTE(SUBSTITUTE(SUBSTITUTE(SUBSTITUTE(SUBSTITUTE(SUBSTITUTE(SUBSTITUTE(db[[#This Row],[NB PAJAK]]," ",""),"-",""),"(",""),")",""),".",""),",",""),"/",""),"""",""),"+",""))</f>
        <v/>
      </c>
      <c r="D717" s="1" t="s">
        <v>1678</v>
      </c>
      <c r="E717" s="4" t="s">
        <v>1667</v>
      </c>
      <c r="F717" s="2"/>
      <c r="G717" s="1" t="s">
        <v>1697</v>
      </c>
      <c r="H717" s="32" t="e">
        <f>IF(db[[#This Row],[NB NOTA_C]]="","",COUNTIF([1]!B_MSK[concat],db[[#This Row],[NB NOTA_C]]))</f>
        <v>#REF!</v>
      </c>
      <c r="I717" s="6" t="s">
        <v>1715</v>
      </c>
      <c r="J717" s="1" t="s">
        <v>1753</v>
      </c>
      <c r="K717" s="1" t="s">
        <v>2995</v>
      </c>
      <c r="N717" s="3"/>
      <c r="O717" s="1">
        <v>2</v>
      </c>
    </row>
    <row r="718" spans="1:15" ht="16.5" customHeight="1" x14ac:dyDescent="0.25">
      <c r="A718" s="3" t="str">
        <f>LOWER(SUBSTITUTE(SUBSTITUTE(SUBSTITUTE(SUBSTITUTE(SUBSTITUTE(SUBSTITUTE(db[[#This Row],[NB BM]]," ",),".",""),"-",""),"(",""),")",""),"/",""))</f>
        <v>gelpensqparis038mm</v>
      </c>
      <c r="B718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718" s="3" t="str">
        <f>LOWER(SUBSTITUTE(SUBSTITUTE(SUBSTITUTE(SUBSTITUTE(SUBSTITUTE(SUBSTITUTE(SUBSTITUTE(SUBSTITUTE(SUBSTITUTE(db[[#This Row],[NB PAJAK]]," ",""),"-",""),"(",""),")",""),".",""),",",""),"/",""),"""",""),"+",""))</f>
        <v/>
      </c>
      <c r="D718" s="1" t="s">
        <v>1677</v>
      </c>
      <c r="E718" s="4" t="s">
        <v>1665</v>
      </c>
      <c r="F718" s="58"/>
      <c r="G718" s="1" t="s">
        <v>1697</v>
      </c>
      <c r="H718" s="32" t="e">
        <f>IF(db[[#This Row],[NB NOTA_C]]="","",COUNTIF([1]!B_MSK[concat],db[[#This Row],[NB NOTA_C]]))</f>
        <v>#REF!</v>
      </c>
      <c r="I718" s="6" t="s">
        <v>1715</v>
      </c>
      <c r="J718" s="1" t="s">
        <v>1753</v>
      </c>
      <c r="K718" s="1" t="s">
        <v>2995</v>
      </c>
      <c r="N718" s="3"/>
      <c r="O718" s="1">
        <v>2</v>
      </c>
    </row>
    <row r="719" spans="1:15" x14ac:dyDescent="0.25">
      <c r="A719" s="3" t="str">
        <f>LOWER(SUBSTITUTE(SUBSTITUTE(SUBSTITUTE(SUBSTITUTE(SUBSTITUTE(SUBSTITUTE(db[[#This Row],[NB BM]]," ",),".",""),"-",""),"(",""),")",""),"/",""))</f>
        <v>gelpensqpopcorncake038mm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1674</v>
      </c>
      <c r="E719" s="4" t="s">
        <v>1666</v>
      </c>
      <c r="F719" s="58"/>
      <c r="G719" s="1" t="s">
        <v>1697</v>
      </c>
      <c r="H719" s="32" t="e">
        <f>IF(db[[#This Row],[NB NOTA_C]]="","",COUNTIF([1]!B_MSK[concat],db[[#This Row],[NB NOTA_C]]))</f>
        <v>#REF!</v>
      </c>
      <c r="I719" s="6" t="s">
        <v>1715</v>
      </c>
      <c r="J719" s="1" t="s">
        <v>1753</v>
      </c>
      <c r="K719" s="1" t="s">
        <v>2995</v>
      </c>
      <c r="N719" s="3"/>
      <c r="O719" s="1">
        <v>2</v>
      </c>
    </row>
    <row r="720" spans="1:15" x14ac:dyDescent="0.25">
      <c r="A720" s="3" t="str">
        <f>LOWER(SUBSTITUTE(SUBSTITUTE(SUBSTITUTE(SUBSTITUTE(SUBSTITUTE(SUBSTITUTE(db[[#This Row],[NB BM]]," ",),".",""),"-",""),"(",""),")",""),"/",""))</f>
        <v>gelpensqretro038mm</v>
      </c>
      <c r="B720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/>
      </c>
      <c r="D720" s="1" t="s">
        <v>1670</v>
      </c>
      <c r="E720" s="4" t="s">
        <v>1660</v>
      </c>
      <c r="F720" s="58"/>
      <c r="G720" s="1" t="s">
        <v>1697</v>
      </c>
      <c r="H720" s="32" t="e">
        <f>IF(db[[#This Row],[NB NOTA_C]]="","",COUNTIF([1]!B_MSK[concat],db[[#This Row],[NB NOTA_C]]))</f>
        <v>#REF!</v>
      </c>
      <c r="I720" s="6" t="s">
        <v>1715</v>
      </c>
      <c r="J720" s="1" t="s">
        <v>1753</v>
      </c>
      <c r="K720" s="1" t="s">
        <v>2995</v>
      </c>
      <c r="N720" s="3"/>
      <c r="O720" s="1">
        <v>2</v>
      </c>
    </row>
    <row r="721" spans="1:15" x14ac:dyDescent="0.25">
      <c r="A721" s="3" t="str">
        <f>LOWER(SUBSTITUTE(SUBSTITUTE(SUBSTITUTE(SUBSTITUTE(SUBSTITUTE(SUBSTITUTE(db[[#This Row],[NB BM]]," ",),".",""),"-",""),"(",""),")",""),"/",""))</f>
        <v>gelpensqrobotcross038mm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/>
      </c>
      <c r="D721" s="1" t="s">
        <v>1672</v>
      </c>
      <c r="E721" s="4" t="s">
        <v>1662</v>
      </c>
      <c r="F721" s="58"/>
      <c r="G721" s="1" t="s">
        <v>1697</v>
      </c>
      <c r="H721" s="32" t="e">
        <f>IF(db[[#This Row],[NB NOTA_C]]="","",COUNTIF([1]!B_MSK[concat],db[[#This Row],[NB NOTA_C]]))</f>
        <v>#REF!</v>
      </c>
      <c r="I721" s="6" t="s">
        <v>1715</v>
      </c>
      <c r="J721" s="1" t="s">
        <v>1753</v>
      </c>
      <c r="K721" s="1" t="s">
        <v>2995</v>
      </c>
      <c r="N721" s="3"/>
      <c r="O721" s="1">
        <v>2</v>
      </c>
    </row>
    <row r="722" spans="1:15" ht="16.5" customHeight="1" x14ac:dyDescent="0.25">
      <c r="A722" s="3" t="str">
        <f>LOWER(SUBSTITUTE(SUBSTITUTE(SUBSTITUTE(SUBSTITUTE(SUBSTITUTE(SUBSTITUTE(db[[#This Row],[NB BM]]," ",),".",""),"-",""),"(",""),")",""),"/",""))</f>
        <v>gelpensqteencute038mm</v>
      </c>
      <c r="B722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722" s="3" t="str">
        <f>LOWER(SUBSTITUTE(SUBSTITUTE(SUBSTITUTE(SUBSTITUTE(SUBSTITUTE(SUBSTITUTE(SUBSTITUTE(SUBSTITUTE(SUBSTITUTE(db[[#This Row],[NB PAJAK]]," ",""),"-",""),"(",""),")",""),".",""),",",""),"/",""),"""",""),"+",""))</f>
        <v/>
      </c>
      <c r="D722" s="1" t="s">
        <v>1673</v>
      </c>
      <c r="E722" s="4" t="s">
        <v>1664</v>
      </c>
      <c r="F722" s="58"/>
      <c r="G722" s="1" t="s">
        <v>1697</v>
      </c>
      <c r="H722" s="32" t="e">
        <f>IF(db[[#This Row],[NB NOTA_C]]="","",COUNTIF([1]!B_MSK[concat],db[[#This Row],[NB NOTA_C]]))</f>
        <v>#REF!</v>
      </c>
      <c r="I722" s="6" t="s">
        <v>1715</v>
      </c>
      <c r="J722" s="1" t="s">
        <v>1753</v>
      </c>
      <c r="K722" s="1" t="s">
        <v>2995</v>
      </c>
      <c r="N722" s="3"/>
      <c r="O722" s="1">
        <v>2</v>
      </c>
    </row>
    <row r="723" spans="1:15" ht="16.5" customHeight="1" x14ac:dyDescent="0.25">
      <c r="A723" s="3" t="str">
        <f>LOWER(SUBSTITUTE(SUBSTITUTE(SUBSTITUTE(SUBSTITUTE(SUBSTITUTE(SUBSTITUTE(db[[#This Row],[NB BM]]," ",),".",""),"-",""),"(",""),")",""),"/",""))</f>
        <v>gelpensqunicute038mm</v>
      </c>
      <c r="B723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723" s="3" t="str">
        <f>LOWER(SUBSTITUTE(SUBSTITUTE(SUBSTITUTE(SUBSTITUTE(SUBSTITUTE(SUBSTITUTE(SUBSTITUTE(SUBSTITUTE(SUBSTITUTE(db[[#This Row],[NB PAJAK]]," ",""),"-",""),"(",""),")",""),".",""),",",""),"/",""),"""",""),"+",""))</f>
        <v/>
      </c>
      <c r="D723" s="1" t="s">
        <v>1671</v>
      </c>
      <c r="E723" s="4" t="s">
        <v>1661</v>
      </c>
      <c r="F723" s="58"/>
      <c r="G723" s="1" t="s">
        <v>1697</v>
      </c>
      <c r="H723" s="32" t="e">
        <f>IF(db[[#This Row],[NB NOTA_C]]="","",COUNTIF([1]!B_MSK[concat],db[[#This Row],[NB NOTA_C]]))</f>
        <v>#REF!</v>
      </c>
      <c r="I723" s="6" t="s">
        <v>1715</v>
      </c>
      <c r="J723" s="1" t="s">
        <v>1753</v>
      </c>
      <c r="K723" s="1" t="s">
        <v>2995</v>
      </c>
      <c r="N723" s="3"/>
      <c r="O723" s="1">
        <v>2</v>
      </c>
    </row>
    <row r="724" spans="1:15" ht="16.5" customHeight="1" x14ac:dyDescent="0.25">
      <c r="A724" s="3" t="str">
        <f>LOWER(SUBSTITUTE(SUBSTITUTE(SUBSTITUTE(SUBSTITUTE(SUBSTITUTE(SUBSTITUTE(db[[#This Row],[NB BM]]," ",),".",""),"-",""),"(",""),")",""),"/",""))</f>
        <v>gelpensqvintage038mm</v>
      </c>
      <c r="B724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724" s="3" t="str">
        <f>LOWER(SUBSTITUTE(SUBSTITUTE(SUBSTITUTE(SUBSTITUTE(SUBSTITUTE(SUBSTITUTE(SUBSTITUTE(SUBSTITUTE(SUBSTITUTE(db[[#This Row],[NB PAJAK]]," ",""),"-",""),"(",""),")",""),".",""),",",""),"/",""),"""",""),"+",""))</f>
        <v/>
      </c>
      <c r="D724" s="1" t="s">
        <v>2417</v>
      </c>
      <c r="E724" s="4" t="s">
        <v>1663</v>
      </c>
      <c r="F724" s="58"/>
      <c r="G724" s="1" t="s">
        <v>1697</v>
      </c>
      <c r="H724" s="32" t="e">
        <f>IF(db[[#This Row],[NB NOTA_C]]="","",COUNTIF([1]!B_MSK[concat],db[[#This Row],[NB NOTA_C]]))</f>
        <v>#REF!</v>
      </c>
      <c r="I724" s="6" t="s">
        <v>1715</v>
      </c>
      <c r="J724" s="1" t="s">
        <v>1753</v>
      </c>
      <c r="K724" s="1" t="s">
        <v>2995</v>
      </c>
      <c r="N724" s="3"/>
      <c r="O724" s="1">
        <v>2</v>
      </c>
    </row>
    <row r="725" spans="1:15" ht="16.5" customHeight="1" x14ac:dyDescent="0.25">
      <c r="A725" s="3" t="str">
        <f>LOWER(SUBSTITUTE(SUBSTITUTE(SUBSTITUTE(SUBSTITUTE(SUBSTITUTE(SUBSTITUTE(db[[#This Row],[NB BM]]," ",),".",""),"-",""),"(",""),")",""),"/",""))</f>
        <v>gelpentizo10tg340</v>
      </c>
      <c r="B725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725" s="1" t="s">
        <v>1138</v>
      </c>
      <c r="E725" s="4" t="s">
        <v>1466</v>
      </c>
      <c r="F725" s="2" t="s">
        <v>4160</v>
      </c>
      <c r="G725" s="1" t="s">
        <v>1696</v>
      </c>
      <c r="H725" s="32" t="e">
        <f>IF(db[[#This Row],[NB NOTA_C]]="","",COUNTIF([1]!B_MSK[concat],db[[#This Row],[NB NOTA_C]]))</f>
        <v>#REF!</v>
      </c>
      <c r="I725" s="6">
        <v>99</v>
      </c>
      <c r="J725" s="1" t="s">
        <v>1754</v>
      </c>
      <c r="K725" s="1" t="s">
        <v>2995</v>
      </c>
      <c r="N725" s="3"/>
      <c r="O725" s="1">
        <v>2</v>
      </c>
    </row>
    <row r="726" spans="1:15" ht="16.5" customHeight="1" x14ac:dyDescent="0.25">
      <c r="A726" s="3" t="str">
        <f>LOWER(SUBSTITUTE(SUBSTITUTE(SUBSTITUTE(SUBSTITUTE(SUBSTITUTE(SUBSTITUTE(db[[#This Row],[NB BM]]," ",),".",""),"-",""),"(",""),")",""),"/",""))</f>
        <v>gelpenvtr213bt21</v>
      </c>
      <c r="B726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726" s="3" t="str">
        <f>LOWER(SUBSTITUTE(SUBSTITUTE(SUBSTITUTE(SUBSTITUTE(SUBSTITUTE(SUBSTITUTE(SUBSTITUTE(SUBSTITUTE(SUBSTITUTE(db[[#This Row],[NB PAJAK]]," ",""),"-",""),"(",""),")",""),".",""),",",""),"/",""),"""",""),"+",""))</f>
        <v/>
      </c>
      <c r="D726" s="1" t="s">
        <v>1995</v>
      </c>
      <c r="E726" s="4" t="s">
        <v>3121</v>
      </c>
      <c r="F726" s="58"/>
      <c r="H726" s="32" t="e">
        <f>IF(db[[#This Row],[NB NOTA_C]]="","",COUNTIF([1]!B_MSK[concat],db[[#This Row],[NB NOTA_C]]))</f>
        <v>#REF!</v>
      </c>
      <c r="I726" s="7" t="s">
        <v>1733</v>
      </c>
      <c r="J726" s="3" t="s">
        <v>1753</v>
      </c>
      <c r="K726" s="1" t="s">
        <v>2995</v>
      </c>
      <c r="N726" s="3"/>
      <c r="O726" s="1">
        <v>2</v>
      </c>
    </row>
    <row r="727" spans="1:15" ht="16.5" customHeight="1" x14ac:dyDescent="0.25">
      <c r="A727" s="3" t="str">
        <f>LOWER(SUBSTITUTE(SUBSTITUTE(SUBSTITUTE(SUBSTITUTE(SUBSTITUTE(SUBSTITUTE(db[[#This Row],[NB BM]]," ",),".",""),"-",""),"(",""),")",""),"/",""))</f>
        <v>gelpenvtr213bt22</v>
      </c>
      <c r="B727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727" s="3" t="str">
        <f>LOWER(SUBSTITUTE(SUBSTITUTE(SUBSTITUTE(SUBSTITUTE(SUBSTITUTE(SUBSTITUTE(SUBSTITUTE(SUBSTITUTE(SUBSTITUTE(db[[#This Row],[NB PAJAK]]," ",""),"-",""),"(",""),")",""),".",""),",",""),"/",""),"""",""),"+",""))</f>
        <v/>
      </c>
      <c r="D727" s="1" t="s">
        <v>3124</v>
      </c>
      <c r="E727" s="4" t="s">
        <v>3122</v>
      </c>
      <c r="F727" s="58"/>
      <c r="H727" s="32" t="e">
        <f>IF(db[[#This Row],[NB NOTA_C]]="","",COUNTIF([1]!B_MSK[concat],db[[#This Row],[NB NOTA_C]]))</f>
        <v>#REF!</v>
      </c>
      <c r="I727" s="7" t="s">
        <v>1733</v>
      </c>
      <c r="J727" s="3" t="s">
        <v>1753</v>
      </c>
      <c r="K727" s="1" t="s">
        <v>2995</v>
      </c>
      <c r="N727" s="3"/>
      <c r="O727" s="1">
        <v>2</v>
      </c>
    </row>
    <row r="728" spans="1:15" ht="16.5" customHeight="1" x14ac:dyDescent="0.25">
      <c r="A728" s="3" t="str">
        <f>LOWER(SUBSTITUTE(SUBSTITUTE(SUBSTITUTE(SUBSTITUTE(SUBSTITUTE(SUBSTITUTE(db[[#This Row],[NB BM]]," ",),".",""),"-",""),"(",""),")",""),"/",""))</f>
        <v>gelpenvtr213bt23</v>
      </c>
      <c r="B728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728" s="3" t="str">
        <f>LOWER(SUBSTITUTE(SUBSTITUTE(SUBSTITUTE(SUBSTITUTE(SUBSTITUTE(SUBSTITUTE(SUBSTITUTE(SUBSTITUTE(SUBSTITUTE(db[[#This Row],[NB PAJAK]]," ",""),"-",""),"(",""),")",""),".",""),",",""),"/",""),"""",""),"+",""))</f>
        <v/>
      </c>
      <c r="D728" s="1" t="s">
        <v>3125</v>
      </c>
      <c r="E728" s="4" t="s">
        <v>3123</v>
      </c>
      <c r="F728" s="58"/>
      <c r="H728" s="32" t="e">
        <f>IF(db[[#This Row],[NB NOTA_C]]="","",COUNTIF([1]!B_MSK[concat],db[[#This Row],[NB NOTA_C]]))</f>
        <v>#REF!</v>
      </c>
      <c r="I728" s="7" t="s">
        <v>1733</v>
      </c>
      <c r="J728" s="3" t="s">
        <v>1753</v>
      </c>
      <c r="K728" s="1" t="s">
        <v>2995</v>
      </c>
      <c r="N728" s="3"/>
      <c r="O728" s="1">
        <v>2</v>
      </c>
    </row>
    <row r="729" spans="1:15" ht="16.5" customHeight="1" x14ac:dyDescent="0.25">
      <c r="A729" s="53" t="str">
        <f>LOWER(SUBSTITUTE(SUBSTITUTE(SUBSTITUTE(SUBSTITUTE(SUBSTITUTE(SUBSTITUTE(db[[#This Row],[NB BM]]," ",),".",""),"-",""),"(",""),")",""),"/",""))</f>
        <v>gelpenweiyada681biru</v>
      </c>
      <c r="B729" s="53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729" s="53" t="str">
        <f>LOWER(SUBSTITUTE(SUBSTITUTE(SUBSTITUTE(SUBSTITUTE(SUBSTITUTE(SUBSTITUTE(SUBSTITUTE(SUBSTITUTE(SUBSTITUTE(db[[#This Row],[NB PAJAK]]," ",""),"-",""),"(",""),")",""),".",""),",",""),"/",""),"""",""),"+",""))</f>
        <v/>
      </c>
      <c r="D729" s="54" t="s">
        <v>4996</v>
      </c>
      <c r="E729" s="74" t="s">
        <v>4995</v>
      </c>
      <c r="F729" s="67"/>
      <c r="G729" s="54" t="s">
        <v>1697</v>
      </c>
      <c r="H729" s="55" t="e">
        <f>IF(db[[#This Row],[NB NOTA_C]]="","",COUNTIF([1]!B_MSK[concat],db[[#This Row],[NB NOTA_C]]))</f>
        <v>#REF!</v>
      </c>
      <c r="I729" s="56" t="s">
        <v>2820</v>
      </c>
      <c r="J729" s="53" t="s">
        <v>1754</v>
      </c>
      <c r="K729" s="54" t="s">
        <v>2995</v>
      </c>
      <c r="L729" s="53"/>
      <c r="M729" s="53"/>
      <c r="N729" s="53"/>
      <c r="O729" s="1">
        <v>2</v>
      </c>
    </row>
    <row r="730" spans="1:15" ht="16.5" customHeight="1" x14ac:dyDescent="0.25">
      <c r="A730" s="3" t="str">
        <f>LOWER(SUBSTITUTE(SUBSTITUTE(SUBSTITUTE(SUBSTITUTE(SUBSTITUTE(SUBSTITUTE(db[[#This Row],[NB BM]]," ",),".",""),"-",""),"(",""),")",""),"/",""))</f>
        <v>gelpenweiyadae681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/>
      </c>
      <c r="D730" s="1" t="s">
        <v>1144</v>
      </c>
      <c r="E730" s="4" t="s">
        <v>2172</v>
      </c>
      <c r="F730" s="2"/>
      <c r="G730" s="1" t="s">
        <v>1697</v>
      </c>
      <c r="H730" s="32" t="e">
        <f>IF(db[[#This Row],[NB NOTA_C]]="","",COUNTIF([1]!B_MSK[concat],db[[#This Row],[NB NOTA_C]]))</f>
        <v>#REF!</v>
      </c>
      <c r="I730" s="6" t="s">
        <v>1710</v>
      </c>
      <c r="J730" s="1" t="s">
        <v>1754</v>
      </c>
      <c r="K730" s="1" t="s">
        <v>2995</v>
      </c>
      <c r="N730" s="3"/>
      <c r="O730" s="1">
        <v>2</v>
      </c>
    </row>
    <row r="731" spans="1:15" ht="16.5" customHeight="1" x14ac:dyDescent="0.25">
      <c r="A731" s="16" t="str">
        <f>LOWER(SUBSTITUTE(SUBSTITUTE(SUBSTITUTE(SUBSTITUTE(SUBSTITUTE(SUBSTITUTE(db[[#This Row],[NB BM]]," ",),".",""),"-",""),"(",""),")",""),"/",""))</f>
        <v>gelpenzuixuaw1020hitam</v>
      </c>
      <c r="B731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731" s="16" t="str">
        <f>LOWER(SUBSTITUTE(SUBSTITUTE(SUBSTITUTE(SUBSTITUTE(SUBSTITUTE(SUBSTITUTE(SUBSTITUTE(SUBSTITUTE(SUBSTITUTE(db[[#This Row],[NB PAJAK]]," ",""),"-",""),"(",""),")",""),".",""),",",""),"/",""),"""",""),"+",""))</f>
        <v/>
      </c>
      <c r="D731" s="1" t="s">
        <v>4535</v>
      </c>
      <c r="E731" s="21" t="s">
        <v>4534</v>
      </c>
      <c r="F731" s="59"/>
      <c r="G731" s="17"/>
      <c r="H731" s="33" t="e">
        <f>IF(db[[#This Row],[NB NOTA_C]]="","",COUNTIF([1]!B_MSK[concat],db[[#This Row],[NB NOTA_C]]))</f>
        <v>#REF!</v>
      </c>
      <c r="I731" s="7" t="s">
        <v>1733</v>
      </c>
      <c r="J731" s="3" t="s">
        <v>2306</v>
      </c>
      <c r="K731" s="1" t="s">
        <v>2995</v>
      </c>
      <c r="L731" s="16"/>
      <c r="M731" s="16"/>
      <c r="N731" s="16"/>
      <c r="O731" s="1">
        <v>2</v>
      </c>
    </row>
    <row r="732" spans="1:15" ht="16.5" customHeight="1" x14ac:dyDescent="0.25">
      <c r="A732" s="3" t="str">
        <f>LOWER(SUBSTITUTE(SUBSTITUTE(SUBSTITUTE(SUBSTITUTE(SUBSTITUTE(SUBSTITUTE(db[[#This Row],[NB BM]]," ",),".",""),"-",""),"(",""),")",""),"/",""))</f>
        <v>gelpenzuizhuahy1020</v>
      </c>
      <c r="B732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732" s="3" t="str">
        <f>LOWER(SUBSTITUTE(SUBSTITUTE(SUBSTITUTE(SUBSTITUTE(SUBSTITUTE(SUBSTITUTE(SUBSTITUTE(SUBSTITUTE(SUBSTITUTE(db[[#This Row],[NB PAJAK]]," ",""),"-",""),"(",""),")",""),".",""),",",""),"/",""),"""",""),"+",""))</f>
        <v/>
      </c>
      <c r="D732" s="1" t="s">
        <v>3066</v>
      </c>
      <c r="E732" s="4" t="s">
        <v>3065</v>
      </c>
      <c r="F732" s="58"/>
      <c r="H732" s="32" t="e">
        <f>IF(db[[#This Row],[NB NOTA_C]]="","",COUNTIF([1]!B_MSK[concat],db[[#This Row],[NB NOTA_C]]))</f>
        <v>#REF!</v>
      </c>
      <c r="I732" s="7" t="s">
        <v>1723</v>
      </c>
      <c r="J732" s="3" t="s">
        <v>2306</v>
      </c>
      <c r="K732" s="1" t="s">
        <v>2995</v>
      </c>
      <c r="N732" s="3"/>
      <c r="O732" s="1">
        <v>2</v>
      </c>
    </row>
    <row r="733" spans="1:15" ht="16.5" customHeight="1" x14ac:dyDescent="0.25">
      <c r="A733" s="3" t="str">
        <f>LOWER(SUBSTITUTE(SUBSTITUTE(SUBSTITUTE(SUBSTITUTE(SUBSTITUTE(SUBSTITUTE(db[[#This Row],[NB BM]]," ",),".",""),"-",""),"(",""),")",""),"/",""))</f>
        <v>gelpenzuizhuahy1020hitam</v>
      </c>
      <c r="B733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733" s="3" t="str">
        <f>LOWER(SUBSTITUTE(SUBSTITUTE(SUBSTITUTE(SUBSTITUTE(SUBSTITUTE(SUBSTITUTE(SUBSTITUTE(SUBSTITUTE(SUBSTITUTE(db[[#This Row],[NB PAJAK]]," ",""),"-",""),"(",""),")",""),".",""),",",""),"/",""),"""",""),"+",""))</f>
        <v/>
      </c>
      <c r="D733" s="1" t="s">
        <v>1145</v>
      </c>
      <c r="E733" s="4" t="s">
        <v>3320</v>
      </c>
      <c r="F733" s="58"/>
      <c r="H733" s="32" t="e">
        <f>IF(db[[#This Row],[NB NOTA_C]]="","",COUNTIF([1]!B_MSK[concat],db[[#This Row],[NB NOTA_C]]))</f>
        <v>#REF!</v>
      </c>
      <c r="I733" s="7" t="s">
        <v>1723</v>
      </c>
      <c r="J733" s="3" t="s">
        <v>2306</v>
      </c>
      <c r="K733" s="1" t="s">
        <v>2995</v>
      </c>
      <c r="N733" s="3"/>
      <c r="O733" s="1">
        <v>2</v>
      </c>
    </row>
    <row r="734" spans="1:15" ht="16.5" customHeight="1" x14ac:dyDescent="0.25">
      <c r="A734" s="9" t="str">
        <f>LOWER(SUBSTITUTE(SUBSTITUTE(SUBSTITUTE(SUBSTITUTE(SUBSTITUTE(SUBSTITUTE(db[[#This Row],[NB BM]]," ",),".",""),"-",""),"(",""),")",""),"/",""))</f>
        <v>gelpentechjobtg346c</v>
      </c>
      <c r="B734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734" s="9" t="str">
        <f>LOWER(SUBSTITUTE(SUBSTITUTE(SUBSTITUTE(SUBSTITUTE(SUBSTITUTE(SUBSTITUTE(SUBSTITUTE(SUBSTITUTE(SUBSTITUTE(db[[#This Row],[NB PAJAK]]," ",""),"-",""),"(",""),")",""),".",""),",",""),"/",""),"""",""),"+",""))</f>
        <v/>
      </c>
      <c r="D734" s="8" t="s">
        <v>1135</v>
      </c>
      <c r="E734" s="20" t="s">
        <v>2711</v>
      </c>
      <c r="F734" s="58"/>
      <c r="G734" s="1" t="s">
        <v>1697</v>
      </c>
      <c r="H734" s="32" t="e">
        <f>IF(db[[#This Row],[NB NOTA_C]]="","",COUNTIF([1]!B_MSK[concat],db[[#This Row],[NB NOTA_C]]))</f>
        <v>#REF!</v>
      </c>
      <c r="I734" s="6" t="s">
        <v>1710</v>
      </c>
      <c r="J734" s="1" t="s">
        <v>1753</v>
      </c>
      <c r="K734" s="1" t="s">
        <v>2995</v>
      </c>
      <c r="N734" s="3"/>
      <c r="O734" s="1">
        <v>2</v>
      </c>
    </row>
    <row r="735" spans="1:15" ht="16.5" customHeight="1" x14ac:dyDescent="0.25">
      <c r="A735" s="3" t="str">
        <f>LOWER(SUBSTITUTE(SUBSTITUTE(SUBSTITUTE(SUBSTITUTE(SUBSTITUTE(SUBSTITUTE(db[[#This Row],[NB BM]]," ",),".",""),"-",""),"(",""),")",""),"/",""))</f>
        <v>gelpentechjobexaminattg313b</v>
      </c>
      <c r="B735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735" s="3" t="str">
        <f>LOWER(SUBSTITUTE(SUBSTITUTE(SUBSTITUTE(SUBSTITUTE(SUBSTITUTE(SUBSTITUTE(SUBSTITUTE(SUBSTITUTE(SUBSTITUTE(db[[#This Row],[NB PAJAK]]," ",""),"-",""),"(",""),")",""),".",""),",",""),"/",""),"""",""),"+",""))</f>
        <v/>
      </c>
      <c r="D735" s="1" t="s">
        <v>2709</v>
      </c>
      <c r="E735" s="4" t="s">
        <v>2707</v>
      </c>
      <c r="F735" s="58"/>
      <c r="H735" s="32" t="e">
        <f>IF(db[[#This Row],[NB NOTA_C]]="","",COUNTIF([1]!B_MSK[concat],db[[#This Row],[NB NOTA_C]]))</f>
        <v>#REF!</v>
      </c>
      <c r="I735" s="7" t="s">
        <v>1710</v>
      </c>
      <c r="J735" s="3" t="s">
        <v>1753</v>
      </c>
      <c r="K735" s="1" t="s">
        <v>2995</v>
      </c>
      <c r="N735" s="3"/>
      <c r="O735" s="1">
        <v>2</v>
      </c>
    </row>
    <row r="736" spans="1:15" ht="16.5" customHeight="1" x14ac:dyDescent="0.25">
      <c r="A736" s="16" t="str">
        <f>LOWER(SUBSTITUTE(SUBSTITUTE(SUBSTITUTE(SUBSTITUTE(SUBSTITUTE(SUBSTITUTE(db[[#This Row],[NB BM]]," ",),".",""),"-",""),"(",""),")",""),"/",""))</f>
        <v>geltechjobtg313</v>
      </c>
      <c r="B736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736" s="16" t="str">
        <f>LOWER(SUBSTITUTE(SUBSTITUTE(SUBSTITUTE(SUBSTITUTE(SUBSTITUTE(SUBSTITUTE(SUBSTITUTE(SUBSTITUTE(SUBSTITUTE(db[[#This Row],[NB PAJAK]]," ",""),"-",""),"(",""),")",""),".",""),",",""),"/",""),"""",""),"+",""))</f>
        <v/>
      </c>
      <c r="D736" s="17" t="s">
        <v>4318</v>
      </c>
      <c r="E736" s="21" t="s">
        <v>4310</v>
      </c>
      <c r="F736" s="59"/>
      <c r="G736" s="17"/>
      <c r="H736" s="33" t="e">
        <f>IF(db[[#This Row],[NB NOTA_C]]="","",COUNTIF([1]!B_MSK[concat],db[[#This Row],[NB NOTA_C]]))</f>
        <v>#REF!</v>
      </c>
      <c r="I736" s="18" t="s">
        <v>2820</v>
      </c>
      <c r="J736" s="16" t="s">
        <v>1753</v>
      </c>
      <c r="K736" s="17" t="s">
        <v>2995</v>
      </c>
      <c r="L736" s="16"/>
      <c r="M736" s="16"/>
      <c r="N736" s="16"/>
      <c r="O736" s="1">
        <v>2</v>
      </c>
    </row>
    <row r="737" spans="1:15" ht="16.5" customHeight="1" x14ac:dyDescent="0.25">
      <c r="A737" s="3" t="str">
        <f>LOWER(SUBSTITUTE(SUBSTITUTE(SUBSTITUTE(SUBSTITUTE(SUBSTITUTE(SUBSTITUTE(db[[#This Row],[NB BM]]," ",),".",""),"-",""),"(",""),")",""),"/",""))</f>
        <v>gelpentechjobtg346b</v>
      </c>
      <c r="B737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/>
      </c>
      <c r="D737" s="1" t="s">
        <v>1134</v>
      </c>
      <c r="E737" s="4" t="s">
        <v>1463</v>
      </c>
      <c r="F737" s="58"/>
      <c r="G737" s="1" t="s">
        <v>1697</v>
      </c>
      <c r="H737" s="32" t="e">
        <f>IF(db[[#This Row],[NB NOTA_C]]="","",COUNTIF([1]!B_MSK[concat],db[[#This Row],[NB NOTA_C]]))</f>
        <v>#REF!</v>
      </c>
      <c r="I737" s="6" t="s">
        <v>1710</v>
      </c>
      <c r="J737" s="1" t="s">
        <v>1753</v>
      </c>
      <c r="K737" s="1" t="s">
        <v>2995</v>
      </c>
      <c r="N737" s="3"/>
      <c r="O737" s="1">
        <v>2</v>
      </c>
    </row>
    <row r="738" spans="1:15" ht="16.5" customHeight="1" x14ac:dyDescent="0.25">
      <c r="A738" s="16" t="str">
        <f>LOWER(SUBSTITUTE(SUBSTITUTE(SUBSTITUTE(SUBSTITUTE(SUBSTITUTE(SUBSTITUTE(db[[#This Row],[NB BM]]," ",),".",""),"-",""),"(",""),")",""),"/",""))</f>
        <v>geltechjobtg346bl</v>
      </c>
      <c r="B738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738" s="16" t="str">
        <f>LOWER(SUBSTITUTE(SUBSTITUTE(SUBSTITUTE(SUBSTITUTE(SUBSTITUTE(SUBSTITUTE(SUBSTITUTE(SUBSTITUTE(SUBSTITUTE(db[[#This Row],[NB PAJAK]]," ",""),"-",""),"(",""),")",""),".",""),",",""),"/",""),"""",""),"+",""))</f>
        <v/>
      </c>
      <c r="D738" s="17" t="s">
        <v>4301</v>
      </c>
      <c r="E738" s="21" t="s">
        <v>4291</v>
      </c>
      <c r="F738" s="59"/>
      <c r="G738" s="17"/>
      <c r="H738" s="33" t="e">
        <f>IF(db[[#This Row],[NB NOTA_C]]="","",COUNTIF([1]!B_MSK[concat],db[[#This Row],[NB NOTA_C]]))</f>
        <v>#REF!</v>
      </c>
      <c r="I738" s="18" t="s">
        <v>2820</v>
      </c>
      <c r="J738" s="16" t="s">
        <v>4306</v>
      </c>
      <c r="K738" s="17" t="s">
        <v>2995</v>
      </c>
      <c r="L738" s="16"/>
      <c r="M738" s="16"/>
      <c r="N738" s="16"/>
      <c r="O738" s="1">
        <v>2</v>
      </c>
    </row>
    <row r="739" spans="1:15" ht="16.5" customHeight="1" x14ac:dyDescent="0.25">
      <c r="A739" s="16" t="str">
        <f>LOWER(SUBSTITUTE(SUBSTITUTE(SUBSTITUTE(SUBSTITUTE(SUBSTITUTE(SUBSTITUTE(db[[#This Row],[NB BM]]," ",),".",""),"-",""),"(",""),")",""),"/",""))</f>
        <v>geltechjobwritetg322b</v>
      </c>
      <c r="B739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739" s="16" t="str">
        <f>LOWER(SUBSTITUTE(SUBSTITUTE(SUBSTITUTE(SUBSTITUTE(SUBSTITUTE(SUBSTITUTE(SUBSTITUTE(SUBSTITUTE(SUBSTITUTE(db[[#This Row],[NB PAJAK]]," ",""),"-",""),"(",""),")",""),".",""),",",""),"/",""),"""",""),"+",""))</f>
        <v/>
      </c>
      <c r="D739" s="17" t="s">
        <v>4036</v>
      </c>
      <c r="E739" s="21" t="s">
        <v>4035</v>
      </c>
      <c r="F739" s="59"/>
      <c r="G739" s="17"/>
      <c r="H739" s="33" t="e">
        <f>IF(db[[#This Row],[NB NOTA_C]]="","",COUNTIF([1]!B_MSK[concat],db[[#This Row],[NB NOTA_C]]))</f>
        <v>#REF!</v>
      </c>
      <c r="I739" s="18" t="s">
        <v>1713</v>
      </c>
      <c r="J739" s="16" t="s">
        <v>1753</v>
      </c>
      <c r="K739" s="17" t="s">
        <v>2995</v>
      </c>
      <c r="L739" s="16"/>
      <c r="M739" s="16"/>
      <c r="N739" s="16"/>
      <c r="O739" s="1">
        <v>2</v>
      </c>
    </row>
    <row r="740" spans="1:15" ht="16.5" customHeight="1" x14ac:dyDescent="0.25">
      <c r="A740" s="16" t="str">
        <f>LOWER(SUBSTITUTE(SUBSTITUTE(SUBSTITUTE(SUBSTITUTE(SUBSTITUTE(SUBSTITUTE(db[[#This Row],[NB BM]]," ",),".",""),"-",""),"(",""),")",""),"/",""))</f>
        <v>geltizo08tg33580</v>
      </c>
      <c r="B740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740" s="16" t="str">
        <f>LOWER(SUBSTITUTE(SUBSTITUTE(SUBSTITUTE(SUBSTITUTE(SUBSTITUTE(SUBSTITUTE(SUBSTITUTE(SUBSTITUTE(SUBSTITUTE(db[[#This Row],[NB PAJAK]]," ",""),"-",""),"(",""),")",""),".",""),",",""),"/",""),"""",""),"+",""))</f>
        <v/>
      </c>
      <c r="D740" s="17" t="s">
        <v>4335</v>
      </c>
      <c r="E740" s="21" t="s">
        <v>4328</v>
      </c>
      <c r="F740" s="59"/>
      <c r="G740" s="17"/>
      <c r="H740" s="33" t="e">
        <f>IF(db[[#This Row],[NB NOTA_C]]="","",COUNTIF([1]!B_MSK[concat],db[[#This Row],[NB NOTA_C]]))</f>
        <v>#REF!</v>
      </c>
      <c r="I740" s="18" t="s">
        <v>2820</v>
      </c>
      <c r="J740" s="16" t="s">
        <v>1754</v>
      </c>
      <c r="K740" s="17" t="s">
        <v>2995</v>
      </c>
      <c r="L740" s="16"/>
      <c r="M740" s="16"/>
      <c r="N740" s="16"/>
      <c r="O740" s="1">
        <v>2</v>
      </c>
    </row>
    <row r="741" spans="1:15" ht="16.5" customHeight="1" x14ac:dyDescent="0.25">
      <c r="A741" s="3" t="str">
        <f>LOWER(SUBSTITUTE(SUBSTITUTE(SUBSTITUTE(SUBSTITUTE(SUBSTITUTE(SUBSTITUTE(db[[#This Row],[NB BM]]," ",),".",""),"-",""),"(",""),")",""),"/",""))</f>
        <v>geltizo10mmtg30163a</v>
      </c>
      <c r="B741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741" s="3" t="str">
        <f>LOWER(SUBSTITUTE(SUBSTITUTE(SUBSTITUTE(SUBSTITUTE(SUBSTITUTE(SUBSTITUTE(SUBSTITUTE(SUBSTITUTE(SUBSTITUTE(db[[#This Row],[NB PAJAK]]," ",""),"-",""),"(",""),")",""),".",""),",",""),"/",""),"""",""),"+",""))</f>
        <v/>
      </c>
      <c r="D741" s="1" t="s">
        <v>3504</v>
      </c>
      <c r="E741" s="4" t="s">
        <v>3501</v>
      </c>
      <c r="F741" s="58"/>
      <c r="H741" s="34" t="e">
        <f>IF(db[[#This Row],[NB NOTA_C]]="","",COUNTIF([1]!B_MSK[concat],db[[#This Row],[NB NOTA_C]]))</f>
        <v>#REF!</v>
      </c>
      <c r="I741" s="7">
        <v>99</v>
      </c>
      <c r="J741" s="3" t="s">
        <v>1753</v>
      </c>
      <c r="K741" s="1" t="s">
        <v>2995</v>
      </c>
      <c r="L741" s="3"/>
      <c r="M741" s="3"/>
      <c r="N741" s="3"/>
      <c r="O741" s="1">
        <v>2</v>
      </c>
    </row>
    <row r="742" spans="1:15" ht="16.5" customHeight="1" x14ac:dyDescent="0.25">
      <c r="A742" s="3" t="str">
        <f>LOWER(SUBSTITUTE(SUBSTITUTE(SUBSTITUTE(SUBSTITUTE(SUBSTITUTE(SUBSTITUTE(db[[#This Row],[NB BM]]," ",),".",""),"-",""),"(",""),")",""),"/",""))</f>
        <v>gelpentizo10tg31580</v>
      </c>
      <c r="B742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42" s="3" t="str">
        <f>LOWER(SUBSTITUTE(SUBSTITUTE(SUBSTITUTE(SUBSTITUTE(SUBSTITUTE(SUBSTITUTE(SUBSTITUTE(SUBSTITUTE(SUBSTITUTE(db[[#This Row],[NB PAJAK]]," ",""),"-",""),"(",""),")",""),".",""),",",""),"/",""),"""",""),"+",""))</f>
        <v/>
      </c>
      <c r="D742" s="1" t="s">
        <v>1137</v>
      </c>
      <c r="E742" s="4" t="s">
        <v>1465</v>
      </c>
      <c r="F742" s="58"/>
      <c r="G742" s="1" t="s">
        <v>1697</v>
      </c>
      <c r="H742" s="32" t="e">
        <f>IF(db[[#This Row],[NB NOTA_C]]="","",COUNTIF([1]!B_MSK[concat],db[[#This Row],[NB NOTA_C]]))</f>
        <v>#REF!</v>
      </c>
      <c r="I742" s="6" t="s">
        <v>1710</v>
      </c>
      <c r="J742" s="1" t="s">
        <v>1753</v>
      </c>
      <c r="K742" s="1" t="s">
        <v>2995</v>
      </c>
      <c r="N742" s="3"/>
      <c r="O742" s="1">
        <v>2</v>
      </c>
    </row>
    <row r="743" spans="1:15" ht="16.5" customHeight="1" x14ac:dyDescent="0.25">
      <c r="A743" s="3" t="str">
        <f>LOWER(SUBSTITUTE(SUBSTITUTE(SUBSTITUTE(SUBSTITUTE(SUBSTITUTE(SUBSTITUTE(db[[#This Row],[NB BM]]," ",),".",""),"-",""),"(",""),")",""),"/",""))</f>
        <v>geltiizo10tg31590</v>
      </c>
      <c r="B743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43" s="3" t="str">
        <f>LOWER(SUBSTITUTE(SUBSTITUTE(SUBSTITUTE(SUBSTITUTE(SUBSTITUTE(SUBSTITUTE(SUBSTITUTE(SUBSTITUTE(SUBSTITUTE(db[[#This Row],[NB PAJAK]]," ",""),"-",""),"(",""),")",""),".",""),",",""),"/",""),"""",""),"+",""))</f>
        <v/>
      </c>
      <c r="D743" s="1" t="s">
        <v>1146</v>
      </c>
      <c r="E743" s="4" t="s">
        <v>1465</v>
      </c>
      <c r="F743" s="2"/>
      <c r="G743" s="1" t="s">
        <v>1697</v>
      </c>
      <c r="H743" s="32" t="e">
        <f>IF(db[[#This Row],[NB NOTA_C]]="","",COUNTIF([1]!B_MSK[concat],db[[#This Row],[NB NOTA_C]]))</f>
        <v>#REF!</v>
      </c>
      <c r="I743" s="6" t="s">
        <v>1710</v>
      </c>
      <c r="J743" s="1" t="s">
        <v>1753</v>
      </c>
      <c r="K743" s="1" t="s">
        <v>2995</v>
      </c>
      <c r="N743" s="3"/>
      <c r="O743" s="1">
        <v>2</v>
      </c>
    </row>
    <row r="744" spans="1:15" x14ac:dyDescent="0.25">
      <c r="A744" s="3" t="str">
        <f>LOWER(SUBSTITUTE(SUBSTITUTE(SUBSTITUTE(SUBSTITUTE(SUBSTITUTE(SUBSTITUTE(db[[#This Row],[NB BM]]," ",),".",""),"-",""),"(",""),")",""),"/",""))</f>
        <v>geltizo10mmtg30103a</v>
      </c>
      <c r="B744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744" s="3" t="str">
        <f>LOWER(SUBSTITUTE(SUBSTITUTE(SUBSTITUTE(SUBSTITUTE(SUBSTITUTE(SUBSTITUTE(SUBSTITUTE(SUBSTITUTE(SUBSTITUTE(db[[#This Row],[NB PAJAK]]," ",""),"-",""),"(",""),")",""),".",""),",",""),"/",""),"""",""),"+",""))</f>
        <v/>
      </c>
      <c r="D744" s="1" t="s">
        <v>1996</v>
      </c>
      <c r="E744" s="4" t="s">
        <v>3336</v>
      </c>
      <c r="F744" s="2"/>
      <c r="H744" s="32" t="e">
        <f>IF(db[[#This Row],[NB NOTA_C]]="","",COUNTIF([1]!B_MSK[concat],db[[#This Row],[NB NOTA_C]]))</f>
        <v>#REF!</v>
      </c>
      <c r="I744" s="7" t="s">
        <v>1710</v>
      </c>
      <c r="J744" s="3" t="s">
        <v>1753</v>
      </c>
      <c r="K744" s="1" t="s">
        <v>2995</v>
      </c>
      <c r="N744" s="3"/>
      <c r="O744" s="1">
        <v>2</v>
      </c>
    </row>
    <row r="745" spans="1:15" ht="16.5" customHeight="1" x14ac:dyDescent="0.25">
      <c r="A745" s="3" t="str">
        <f>LOWER(SUBSTITUTE(SUBSTITUTE(SUBSTITUTE(SUBSTITUTE(SUBSTITUTE(SUBSTITUTE(db[[#This Row],[NB BM]]," ",),".",""),"-",""),"(",""),")",""),"/",""))</f>
        <v>gelpentizotg346d</v>
      </c>
      <c r="B745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745" s="3" t="str">
        <f>LOWER(SUBSTITUTE(SUBSTITUTE(SUBSTITUTE(SUBSTITUTE(SUBSTITUTE(SUBSTITUTE(SUBSTITUTE(SUBSTITUTE(SUBSTITUTE(db[[#This Row],[NB PAJAK]]," ",""),"-",""),"(",""),")",""),".",""),",",""),"/",""),"""",""),"+",""))</f>
        <v/>
      </c>
      <c r="D745" s="1" t="s">
        <v>1142</v>
      </c>
      <c r="E745" s="4" t="s">
        <v>1470</v>
      </c>
      <c r="F745" s="58"/>
      <c r="G745" s="1" t="s">
        <v>1697</v>
      </c>
      <c r="H745" s="32" t="e">
        <f>IF(db[[#This Row],[NB NOTA_C]]="","",COUNTIF([1]!B_MSK[concat],db[[#This Row],[NB NOTA_C]]))</f>
        <v>#REF!</v>
      </c>
      <c r="I745" s="6" t="s">
        <v>1710</v>
      </c>
      <c r="J745" s="1" t="s">
        <v>1753</v>
      </c>
      <c r="K745" s="1" t="s">
        <v>2995</v>
      </c>
      <c r="N745" s="3"/>
      <c r="O745" s="1">
        <v>2</v>
      </c>
    </row>
    <row r="746" spans="1:15" ht="16.5" customHeight="1" x14ac:dyDescent="0.25">
      <c r="A746" s="3" t="str">
        <f>LOWER(SUBSTITUTE(SUBSTITUTE(SUBSTITUTE(SUBSTITUTE(SUBSTITUTE(SUBSTITUTE(db[[#This Row],[NB BM]]," ",),".",""),"-",""),"(",""),")",""),"/",""))</f>
        <v>geltizofancytg30301d</v>
      </c>
      <c r="B746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746" s="3" t="str">
        <f>LOWER(SUBSTITUTE(SUBSTITUTE(SUBSTITUTE(SUBSTITUTE(SUBSTITUTE(SUBSTITUTE(SUBSTITUTE(SUBSTITUTE(SUBSTITUTE(db[[#This Row],[NB PAJAK]]," ",""),"-",""),"(",""),")",""),".",""),",",""),"/",""),"""",""),"+",""))</f>
        <v/>
      </c>
      <c r="D746" s="1" t="s">
        <v>1147</v>
      </c>
      <c r="E746" s="4" t="s">
        <v>1472</v>
      </c>
      <c r="F746" s="58"/>
      <c r="G746" s="1" t="s">
        <v>1697</v>
      </c>
      <c r="H746" s="32" t="e">
        <f>IF(db[[#This Row],[NB NOTA_C]]="","",COUNTIF([1]!B_MSK[concat],db[[#This Row],[NB NOTA_C]]))</f>
        <v>#REF!</v>
      </c>
      <c r="I746" s="6">
        <v>99</v>
      </c>
      <c r="J746" s="1" t="s">
        <v>1753</v>
      </c>
      <c r="K746" s="1" t="s">
        <v>2995</v>
      </c>
      <c r="N746" s="3"/>
      <c r="O746" s="1">
        <v>2</v>
      </c>
    </row>
    <row r="747" spans="1:15" ht="16.5" customHeight="1" x14ac:dyDescent="0.25">
      <c r="A747" s="3" t="str">
        <f>LOWER(SUBSTITUTE(SUBSTITUTE(SUBSTITUTE(SUBSTITUTE(SUBSTITUTE(SUBSTITUTE(db[[#This Row],[NB BM]]," ",),".",""),"-",""),"(",""),")",""),"/",""))</f>
        <v>geltizofancytg30541d</v>
      </c>
      <c r="B747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747" s="3" t="str">
        <f>LOWER(SUBSTITUTE(SUBSTITUTE(SUBSTITUTE(SUBSTITUTE(SUBSTITUTE(SUBSTITUTE(SUBSTITUTE(SUBSTITUTE(SUBSTITUTE(db[[#This Row],[NB PAJAK]]," ",""),"-",""),"(",""),")",""),".",""),",",""),"/",""),"""",""),"+",""))</f>
        <v/>
      </c>
      <c r="D747" s="1" t="s">
        <v>1148</v>
      </c>
      <c r="E747" s="4" t="s">
        <v>1473</v>
      </c>
      <c r="F747" s="58"/>
      <c r="G747" s="1" t="s">
        <v>1697</v>
      </c>
      <c r="H747" s="32" t="e">
        <f>IF(db[[#This Row],[NB NOTA_C]]="","",COUNTIF([1]!B_MSK[concat],db[[#This Row],[NB NOTA_C]]))</f>
        <v>#REF!</v>
      </c>
      <c r="I747" s="6">
        <v>99</v>
      </c>
      <c r="J747" s="1" t="s">
        <v>1753</v>
      </c>
      <c r="K747" s="1" t="s">
        <v>2995</v>
      </c>
      <c r="N747" s="3"/>
      <c r="O747" s="1">
        <v>2</v>
      </c>
    </row>
    <row r="748" spans="1:15" ht="16.5" customHeight="1" x14ac:dyDescent="0.25">
      <c r="A748" s="3" t="str">
        <f>LOWER(SUBSTITUTE(SUBSTITUTE(SUBSTITUTE(SUBSTITUTE(SUBSTITUTE(SUBSTITUTE(db[[#This Row],[NB BM]]," ",),".",""),"-",""),"(",""),")",""),"/",""))</f>
        <v>geltizofancytg30541dl</v>
      </c>
      <c r="B748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748" s="3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1149</v>
      </c>
      <c r="E748" s="4" t="s">
        <v>1474</v>
      </c>
      <c r="F748" s="58"/>
      <c r="G748" s="1" t="s">
        <v>1697</v>
      </c>
      <c r="H748" s="32" t="e">
        <f>IF(db[[#This Row],[NB NOTA_C]]="","",COUNTIF([1]!B_MSK[concat],db[[#This Row],[NB NOTA_C]]))</f>
        <v>#REF!</v>
      </c>
      <c r="I748" s="6" t="s">
        <v>1710</v>
      </c>
      <c r="J748" s="1" t="s">
        <v>1819</v>
      </c>
      <c r="K748" s="1" t="s">
        <v>2995</v>
      </c>
      <c r="N748" s="3"/>
      <c r="O748" s="1">
        <v>2</v>
      </c>
    </row>
    <row r="749" spans="1:15" ht="16.5" customHeight="1" x14ac:dyDescent="0.25">
      <c r="A749" s="3" t="str">
        <f>LOWER(SUBSTITUTE(SUBSTITUTE(SUBSTITUTE(SUBSTITUTE(SUBSTITUTE(SUBSTITUTE(db[[#This Row],[NB BM]]," ",),".",""),"-",""),"(",""),")",""),"/",""))</f>
        <v>geltizofancytg30541e</v>
      </c>
      <c r="B749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749" s="1" t="s">
        <v>2842</v>
      </c>
      <c r="E749" s="4" t="s">
        <v>2835</v>
      </c>
      <c r="F749" s="58" t="s">
        <v>2937</v>
      </c>
      <c r="H749" s="32" t="e">
        <f>IF(db[[#This Row],[NB NOTA_C]]="","",COUNTIF([1]!B_MSK[concat],db[[#This Row],[NB NOTA_C]]))</f>
        <v>#REF!</v>
      </c>
      <c r="I749" s="7">
        <v>99</v>
      </c>
      <c r="J749" s="3" t="s">
        <v>1753</v>
      </c>
      <c r="K749" s="1" t="s">
        <v>2995</v>
      </c>
      <c r="N749" s="3"/>
      <c r="O749" s="1">
        <v>2</v>
      </c>
    </row>
    <row r="750" spans="1:15" ht="16.5" customHeight="1" x14ac:dyDescent="0.25">
      <c r="A750" s="3" t="str">
        <f>LOWER(SUBSTITUTE(SUBSTITUTE(SUBSTITUTE(SUBSTITUTE(SUBSTITUTE(SUBSTITUTE(db[[#This Row],[NB BM]]," ",),".",""),"-",""),"(",""),")",""),"/",""))</f>
        <v>geltizofancytg30542d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1150</v>
      </c>
      <c r="E750" s="4" t="s">
        <v>1475</v>
      </c>
      <c r="F750" s="58"/>
      <c r="G750" s="1" t="s">
        <v>1697</v>
      </c>
      <c r="H750" s="32" t="e">
        <f>IF(db[[#This Row],[NB NOTA_C]]="","",COUNTIF([1]!B_MSK[concat],db[[#This Row],[NB NOTA_C]]))</f>
        <v>#REF!</v>
      </c>
      <c r="I750" s="6">
        <v>99</v>
      </c>
      <c r="J750" s="1" t="s">
        <v>1753</v>
      </c>
      <c r="K750" s="1" t="s">
        <v>2995</v>
      </c>
      <c r="N750" s="3"/>
      <c r="O750" s="1">
        <v>2</v>
      </c>
    </row>
    <row r="751" spans="1:15" ht="16.5" customHeight="1" x14ac:dyDescent="0.25">
      <c r="A751" s="3" t="str">
        <f>LOWER(SUBSTITUTE(SUBSTITUTE(SUBSTITUTE(SUBSTITUTE(SUBSTITUTE(SUBSTITUTE(db[[#This Row],[NB BM]]," ",),".",""),"-",""),"(",""),")",""),"/",""))</f>
        <v>geltizofancytg30590d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3084</v>
      </c>
      <c r="E751" s="4" t="s">
        <v>3075</v>
      </c>
      <c r="F751" s="58"/>
      <c r="H751" s="32" t="e">
        <f>IF(db[[#This Row],[NB NOTA_C]]="","",COUNTIF([1]!B_MSK[concat],db[[#This Row],[NB NOTA_C]]))</f>
        <v>#REF!</v>
      </c>
      <c r="I751" s="7">
        <v>99</v>
      </c>
      <c r="J751" s="3" t="s">
        <v>1740</v>
      </c>
      <c r="K751" s="1" t="s">
        <v>2995</v>
      </c>
      <c r="L751" s="3"/>
      <c r="N751" s="3"/>
      <c r="O751" s="1">
        <v>2</v>
      </c>
    </row>
    <row r="752" spans="1:15" ht="16.5" customHeight="1" x14ac:dyDescent="0.25">
      <c r="A752" s="3" t="str">
        <f>LOWER(SUBSTITUTE(SUBSTITUTE(SUBSTITUTE(SUBSTITUTE(SUBSTITUTE(SUBSTITUTE(db[[#This Row],[NB BM]]," ",),".",""),"-",""),"(",""),")",""),"/",""))</f>
        <v>geltizofancytg30600d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1151</v>
      </c>
      <c r="E752" s="4" t="s">
        <v>1476</v>
      </c>
      <c r="F752" s="58"/>
      <c r="G752" s="1" t="s">
        <v>1697</v>
      </c>
      <c r="H752" s="32" t="e">
        <f>IF(db[[#This Row],[NB NOTA_C]]="","",COUNTIF([1]!B_MSK[concat],db[[#This Row],[NB NOTA_C]]))</f>
        <v>#REF!</v>
      </c>
      <c r="I752" s="6">
        <v>99</v>
      </c>
      <c r="J752" s="1" t="s">
        <v>1753</v>
      </c>
      <c r="K752" s="1" t="s">
        <v>2995</v>
      </c>
      <c r="N752" s="3"/>
      <c r="O752" s="1">
        <v>2</v>
      </c>
    </row>
    <row r="753" spans="1:15" ht="16.5" customHeight="1" x14ac:dyDescent="0.25">
      <c r="A753" s="3" t="str">
        <f>LOWER(SUBSTITUTE(SUBSTITUTE(SUBSTITUTE(SUBSTITUTE(SUBSTITUTE(SUBSTITUTE(db[[#This Row],[NB BM]]," ",),".",""),"-",""),"(",""),")",""),"/",""))</f>
        <v>geltizofancytg30600e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753" s="1" t="s">
        <v>2841</v>
      </c>
      <c r="E753" s="4" t="s">
        <v>2834</v>
      </c>
      <c r="F753" s="2" t="s">
        <v>2936</v>
      </c>
      <c r="H753" s="32" t="e">
        <f>IF(db[[#This Row],[NB NOTA_C]]="","",COUNTIF([1]!B_MSK[concat],db[[#This Row],[NB NOTA_C]]))</f>
        <v>#REF!</v>
      </c>
      <c r="I753" s="7">
        <v>99</v>
      </c>
      <c r="J753" s="3" t="s">
        <v>1753</v>
      </c>
      <c r="K753" s="1" t="s">
        <v>2995</v>
      </c>
      <c r="N753" s="3"/>
      <c r="O753" s="1">
        <v>2</v>
      </c>
    </row>
    <row r="754" spans="1:15" ht="16.5" customHeight="1" x14ac:dyDescent="0.25">
      <c r="A754" s="3" t="str">
        <f>LOWER(SUBSTITUTE(SUBSTITUTE(SUBSTITUTE(SUBSTITUTE(SUBSTITUTE(SUBSTITUTE(db[[#This Row],[NB BM]]," ",),".",""),"-",""),"(",""),")",""),"/",""))</f>
        <v>geltizofancytg30601d</v>
      </c>
      <c r="B754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1152</v>
      </c>
      <c r="E754" s="4" t="s">
        <v>1477</v>
      </c>
      <c r="F754" s="58"/>
      <c r="G754" s="1" t="s">
        <v>1697</v>
      </c>
      <c r="H754" s="32" t="e">
        <f>IF(db[[#This Row],[NB NOTA_C]]="","",COUNTIF([1]!B_MSK[concat],db[[#This Row],[NB NOTA_C]]))</f>
        <v>#REF!</v>
      </c>
      <c r="I754" s="6">
        <v>99</v>
      </c>
      <c r="J754" s="1" t="s">
        <v>1753</v>
      </c>
      <c r="K754" s="1" t="s">
        <v>2995</v>
      </c>
      <c r="N754" s="3"/>
      <c r="O754" s="1">
        <v>2</v>
      </c>
    </row>
    <row r="755" spans="1:15" ht="16.5" customHeight="1" x14ac:dyDescent="0.25">
      <c r="A755" s="3" t="str">
        <f>LOWER(SUBSTITUTE(SUBSTITUTE(SUBSTITUTE(SUBSTITUTE(SUBSTITUTE(SUBSTITUTE(db[[#This Row],[NB BM]]," ",),".",""),"-",""),"(",""),")",""),"/",""))</f>
        <v>geltizofancytg30605c</v>
      </c>
      <c r="B755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1153</v>
      </c>
      <c r="E755" s="4" t="s">
        <v>1478</v>
      </c>
      <c r="F755" s="58"/>
      <c r="G755" s="1" t="s">
        <v>1697</v>
      </c>
      <c r="H755" s="32" t="e">
        <f>IF(db[[#This Row],[NB NOTA_C]]="","",COUNTIF([1]!B_MSK[concat],db[[#This Row],[NB NOTA_C]]))</f>
        <v>#REF!</v>
      </c>
      <c r="I755" s="6">
        <v>99</v>
      </c>
      <c r="J755" s="1" t="s">
        <v>1753</v>
      </c>
      <c r="K755" s="1" t="s">
        <v>2995</v>
      </c>
      <c r="N755" s="3"/>
      <c r="O755" s="1">
        <v>2</v>
      </c>
    </row>
    <row r="756" spans="1:15" ht="16.5" customHeight="1" x14ac:dyDescent="0.25">
      <c r="A756" s="3" t="str">
        <f>LOWER(SUBSTITUTE(SUBSTITUTE(SUBSTITUTE(SUBSTITUTE(SUBSTITUTE(SUBSTITUTE(db[[#This Row],[NB BM]]," ",),".",""),"-",""),"(",""),")",""),"/",""))</f>
        <v>geltizofancytg30605cl</v>
      </c>
      <c r="B756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1154</v>
      </c>
      <c r="E756" s="4" t="s">
        <v>1479</v>
      </c>
      <c r="F756" s="2"/>
      <c r="G756" s="1" t="s">
        <v>1697</v>
      </c>
      <c r="H756" s="32" t="e">
        <f>IF(db[[#This Row],[NB NOTA_C]]="","",COUNTIF([1]!B_MSK[concat],db[[#This Row],[NB NOTA_C]]))</f>
        <v>#REF!</v>
      </c>
      <c r="I756" s="6" t="s">
        <v>1710</v>
      </c>
      <c r="J756" s="1" t="s">
        <v>1753</v>
      </c>
      <c r="K756" s="1" t="s">
        <v>2995</v>
      </c>
      <c r="N756" s="3"/>
      <c r="O756" s="1">
        <v>2</v>
      </c>
    </row>
    <row r="757" spans="1:15" ht="16.5" customHeight="1" x14ac:dyDescent="0.25">
      <c r="A757" s="3" t="str">
        <f>LOWER(SUBSTITUTE(SUBSTITUTE(SUBSTITUTE(SUBSTITUTE(SUBSTITUTE(SUBSTITUTE(db[[#This Row],[NB BM]]," ",),".",""),"-",""),"(",""),")",""),"/",""))</f>
        <v>geltizofancytg30606c</v>
      </c>
      <c r="B757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3334</v>
      </c>
      <c r="E757" s="4" t="s">
        <v>3333</v>
      </c>
      <c r="F757" s="58"/>
      <c r="H757" s="32" t="e">
        <f>IF(db[[#This Row],[NB NOTA_C]]="","",COUNTIF([1]!B_MSK[concat],db[[#This Row],[NB NOTA_C]]))</f>
        <v>#REF!</v>
      </c>
      <c r="I757" s="7" t="s">
        <v>2820</v>
      </c>
      <c r="J757" s="3" t="s">
        <v>1753</v>
      </c>
      <c r="K757" s="1" t="s">
        <v>2995</v>
      </c>
      <c r="L757" s="3"/>
      <c r="M757" s="3"/>
      <c r="N757" s="3"/>
      <c r="O757" s="1">
        <v>2</v>
      </c>
    </row>
    <row r="758" spans="1:15" ht="16.5" customHeight="1" x14ac:dyDescent="0.25">
      <c r="A758" s="3" t="str">
        <f>LOWER(SUBSTITUTE(SUBSTITUTE(SUBSTITUTE(SUBSTITUTE(SUBSTITUTE(SUBSTITUTE(db[[#This Row],[NB BM]]," ",),".",""),"-",""),"(",""),")",""),"/",""))</f>
        <v>geltizofancytg30606d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/>
      </c>
      <c r="D758" s="1" t="s">
        <v>1155</v>
      </c>
      <c r="E758" s="4" t="s">
        <v>1480</v>
      </c>
      <c r="F758" s="58"/>
      <c r="G758" s="1" t="s">
        <v>1697</v>
      </c>
      <c r="H758" s="32" t="e">
        <f>IF(db[[#This Row],[NB NOTA_C]]="","",COUNTIF([1]!B_MSK[concat],db[[#This Row],[NB NOTA_C]]))</f>
        <v>#REF!</v>
      </c>
      <c r="I758" s="6">
        <v>99</v>
      </c>
      <c r="J758" s="1" t="s">
        <v>1753</v>
      </c>
      <c r="K758" s="1" t="s">
        <v>2995</v>
      </c>
      <c r="N758" s="3"/>
      <c r="O758" s="1">
        <v>2</v>
      </c>
    </row>
    <row r="759" spans="1:15" ht="16.5" customHeight="1" x14ac:dyDescent="0.25">
      <c r="A759" s="3" t="str">
        <f>LOWER(SUBSTITUTE(SUBSTITUTE(SUBSTITUTE(SUBSTITUTE(SUBSTITUTE(SUBSTITUTE(db[[#This Row],[NB BM]]," ",),".",""),"-",""),"(",""),")",""),"/",""))</f>
        <v>geltizofancytg30734d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1156</v>
      </c>
      <c r="E759" s="4" t="s">
        <v>1481</v>
      </c>
      <c r="F759" s="58"/>
      <c r="G759" s="1" t="s">
        <v>1697</v>
      </c>
      <c r="H759" s="32" t="e">
        <f>IF(db[[#This Row],[NB NOTA_C]]="","",COUNTIF([1]!B_MSK[concat],db[[#This Row],[NB NOTA_C]]))</f>
        <v>#REF!</v>
      </c>
      <c r="I759" s="6">
        <v>99</v>
      </c>
      <c r="J759" s="1" t="s">
        <v>1753</v>
      </c>
      <c r="K759" s="1" t="s">
        <v>2995</v>
      </c>
      <c r="N759" s="3"/>
      <c r="O759" s="1">
        <v>2</v>
      </c>
    </row>
    <row r="760" spans="1:15" ht="16.5" customHeight="1" x14ac:dyDescent="0.25">
      <c r="A760" s="3" t="str">
        <f>LOWER(SUBSTITUTE(SUBSTITUTE(SUBSTITUTE(SUBSTITUTE(SUBSTITUTE(SUBSTITUTE(db[[#This Row],[NB BM]]," ",),".",""),"-",""),"(",""),")",""),"/",""))</f>
        <v>geltizofancytg30734e</v>
      </c>
      <c r="B760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760" s="1" t="s">
        <v>2864</v>
      </c>
      <c r="E760" s="4" t="s">
        <v>2855</v>
      </c>
      <c r="F760" s="58" t="s">
        <v>2950</v>
      </c>
      <c r="H760" s="32" t="e">
        <f>IF(db[[#This Row],[NB NOTA_C]]="","",COUNTIF([1]!B_MSK[concat],db[[#This Row],[NB NOTA_C]]))</f>
        <v>#REF!</v>
      </c>
      <c r="I760" s="7">
        <v>99</v>
      </c>
      <c r="J760" s="3" t="s">
        <v>1753</v>
      </c>
      <c r="K760" s="1" t="s">
        <v>2995</v>
      </c>
      <c r="N760" s="3"/>
      <c r="O760" s="1">
        <v>2</v>
      </c>
    </row>
    <row r="761" spans="1:15" ht="16.5" customHeight="1" x14ac:dyDescent="0.25">
      <c r="A761" s="3" t="str">
        <f>LOWER(SUBSTITUTE(SUBSTITUTE(SUBSTITUTE(SUBSTITUTE(SUBSTITUTE(SUBSTITUTE(db[[#This Row],[NB BM]]," ",),".",""),"-",""),"(",""),")",""),"/",""))</f>
        <v>geltizofancytg30735d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761" s="1" t="s">
        <v>1157</v>
      </c>
      <c r="E761" s="2" t="s">
        <v>2931</v>
      </c>
      <c r="F761" s="70" t="s">
        <v>2932</v>
      </c>
      <c r="H761" s="32" t="e">
        <f>IF(db[[#This Row],[NB NOTA_C]]="","",COUNTIF([1]!B_MSK[concat],db[[#This Row],[NB NOTA_C]]))</f>
        <v>#REF!</v>
      </c>
      <c r="I761" s="7" t="s">
        <v>1710</v>
      </c>
      <c r="J761" s="3" t="s">
        <v>1753</v>
      </c>
      <c r="K761" s="1" t="s">
        <v>2995</v>
      </c>
      <c r="N761" s="3"/>
      <c r="O761" s="1">
        <v>2</v>
      </c>
    </row>
    <row r="762" spans="1:15" ht="16.5" customHeight="1" x14ac:dyDescent="0.25">
      <c r="A762" s="3" t="str">
        <f>LOWER(SUBSTITUTE(SUBSTITUTE(SUBSTITUTE(SUBSTITUTE(SUBSTITUTE(SUBSTITUTE(db[[#This Row],[NB BM]]," ",),".",""),"-",""),"(",""),")",""),"/",""))</f>
        <v>geltizofancytg30801d</v>
      </c>
      <c r="B762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762" s="3" t="str">
        <f>LOWER(SUBSTITUTE(SUBSTITUTE(SUBSTITUTE(SUBSTITUTE(SUBSTITUTE(SUBSTITUTE(SUBSTITUTE(SUBSTITUTE(SUBSTITUTE(db[[#This Row],[NB PAJAK]]," ",""),"-",""),"(",""),")",""),".",""),",",""),"/",""),"""",""),"+",""))</f>
        <v/>
      </c>
      <c r="D762" s="1" t="s">
        <v>1158</v>
      </c>
      <c r="E762" s="4" t="s">
        <v>1482</v>
      </c>
      <c r="F762" s="2"/>
      <c r="G762" s="1" t="s">
        <v>1697</v>
      </c>
      <c r="H762" s="32" t="e">
        <f>IF(db[[#This Row],[NB NOTA_C]]="","",COUNTIF([1]!B_MSK[concat],db[[#This Row],[NB NOTA_C]]))</f>
        <v>#REF!</v>
      </c>
      <c r="I762" s="6">
        <v>99</v>
      </c>
      <c r="J762" s="1" t="s">
        <v>1753</v>
      </c>
      <c r="K762" s="1" t="s">
        <v>2995</v>
      </c>
      <c r="N762" s="3"/>
      <c r="O762" s="1">
        <v>2</v>
      </c>
    </row>
    <row r="763" spans="1:15" ht="16.5" customHeight="1" x14ac:dyDescent="0.25">
      <c r="A763" s="3" t="str">
        <f>LOWER(SUBSTITUTE(SUBSTITUTE(SUBSTITUTE(SUBSTITUTE(SUBSTITUTE(SUBSTITUTE(db[[#This Row],[NB BM]]," ",),".",""),"-",""),"(",""),")",""),"/",""))</f>
        <v>geltizofancytg30801dl</v>
      </c>
      <c r="B763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/>
      </c>
      <c r="D763" s="1" t="s">
        <v>1998</v>
      </c>
      <c r="E763" s="4" t="s">
        <v>3178</v>
      </c>
      <c r="F763" s="58"/>
      <c r="H763" s="32" t="e">
        <f>IF(db[[#This Row],[NB NOTA_C]]="","",COUNTIF([1]!B_MSK[concat],db[[#This Row],[NB NOTA_C]]))</f>
        <v>#REF!</v>
      </c>
      <c r="I763" s="7" t="s">
        <v>1710</v>
      </c>
      <c r="J763" s="3" t="s">
        <v>1819</v>
      </c>
      <c r="K763" s="1" t="s">
        <v>2995</v>
      </c>
      <c r="N763" s="3"/>
      <c r="O763" s="1">
        <v>2</v>
      </c>
    </row>
    <row r="764" spans="1:15" ht="16.5" customHeight="1" x14ac:dyDescent="0.25">
      <c r="A764" s="3" t="str">
        <f>LOWER(SUBSTITUTE(SUBSTITUTE(SUBSTITUTE(SUBSTITUTE(SUBSTITUTE(SUBSTITUTE(db[[#This Row],[NB BM]]," ",),".",""),"-",""),"(",""),")",""),"/",""))</f>
        <v>geltizofancytg30801e</v>
      </c>
      <c r="B764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764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764" s="1" t="s">
        <v>2863</v>
      </c>
      <c r="E764" s="4" t="s">
        <v>2854</v>
      </c>
      <c r="F764" s="2" t="s">
        <v>2949</v>
      </c>
      <c r="H764" s="32" t="e">
        <f>IF(db[[#This Row],[NB NOTA_C]]="","",COUNTIF([1]!B_MSK[concat],db[[#This Row],[NB NOTA_C]]))</f>
        <v>#REF!</v>
      </c>
      <c r="I764" s="7">
        <v>99</v>
      </c>
      <c r="J764" s="3" t="s">
        <v>1753</v>
      </c>
      <c r="K764" s="1" t="s">
        <v>2995</v>
      </c>
      <c r="N764" s="3"/>
      <c r="O764" s="1">
        <v>2</v>
      </c>
    </row>
    <row r="765" spans="1:15" x14ac:dyDescent="0.25">
      <c r="A765" s="3" t="str">
        <f>LOWER(SUBSTITUTE(SUBSTITUTE(SUBSTITUTE(SUBSTITUTE(SUBSTITUTE(SUBSTITUTE(db[[#This Row],[NB BM]]," ",),".",""),"-",""),"(",""),")",""),"/",""))</f>
        <v>geltizofancytg30802d</v>
      </c>
      <c r="B765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/>
      </c>
      <c r="D765" s="1" t="s">
        <v>1159</v>
      </c>
      <c r="E765" s="4" t="s">
        <v>1483</v>
      </c>
      <c r="F765" s="2"/>
      <c r="G765" s="1" t="s">
        <v>1697</v>
      </c>
      <c r="H765" s="32" t="e">
        <f>IF(db[[#This Row],[NB NOTA_C]]="","",COUNTIF([1]!B_MSK[concat],db[[#This Row],[NB NOTA_C]]))</f>
        <v>#REF!</v>
      </c>
      <c r="I765" s="6">
        <v>99</v>
      </c>
      <c r="J765" s="1" t="s">
        <v>1753</v>
      </c>
      <c r="K765" s="1" t="s">
        <v>2995</v>
      </c>
      <c r="N765" s="3"/>
      <c r="O765" s="1">
        <v>2</v>
      </c>
    </row>
    <row r="766" spans="1:15" ht="16.5" customHeight="1" x14ac:dyDescent="0.25">
      <c r="A766" s="3" t="str">
        <f>LOWER(SUBSTITUTE(SUBSTITUTE(SUBSTITUTE(SUBSTITUTE(SUBSTITUTE(SUBSTITUTE(db[[#This Row],[NB BM]]," ",),".",""),"-",""),"(",""),")",""),"/",""))</f>
        <v>geltizofancytg30802e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766" s="1" t="s">
        <v>2847</v>
      </c>
      <c r="E766" s="4" t="s">
        <v>2840</v>
      </c>
      <c r="F766" s="58" t="s">
        <v>2942</v>
      </c>
      <c r="H766" s="32" t="e">
        <f>IF(db[[#This Row],[NB NOTA_C]]="","",COUNTIF([1]!B_MSK[concat],db[[#This Row],[NB NOTA_C]]))</f>
        <v>#REF!</v>
      </c>
      <c r="I766" s="7">
        <v>99</v>
      </c>
      <c r="J766" s="3" t="s">
        <v>1753</v>
      </c>
      <c r="K766" s="1" t="s">
        <v>2995</v>
      </c>
      <c r="N766" s="3"/>
      <c r="O766" s="1">
        <v>2</v>
      </c>
    </row>
    <row r="767" spans="1:15" ht="16.5" customHeight="1" x14ac:dyDescent="0.25">
      <c r="A767" s="3" t="str">
        <f>LOWER(SUBSTITUTE(SUBSTITUTE(SUBSTITUTE(SUBSTITUTE(SUBSTITUTE(SUBSTITUTE(db[[#This Row],[NB BM]]," ",),".",""),"-",""),"(",""),")",""),"/",""))</f>
        <v>geltizofancytg30900d</v>
      </c>
      <c r="B767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767" s="3" t="str">
        <f>LOWER(SUBSTITUTE(SUBSTITUTE(SUBSTITUTE(SUBSTITUTE(SUBSTITUTE(SUBSTITUTE(SUBSTITUTE(SUBSTITUTE(SUBSTITUTE(db[[#This Row],[NB PAJAK]]," ",""),"-",""),"(",""),")",""),".",""),",",""),"/",""),"""",""),"+",""))</f>
        <v/>
      </c>
      <c r="D767" s="1" t="s">
        <v>1160</v>
      </c>
      <c r="E767" s="4" t="s">
        <v>1484</v>
      </c>
      <c r="F767" s="58"/>
      <c r="G767" s="1" t="s">
        <v>1697</v>
      </c>
      <c r="H767" s="32" t="e">
        <f>IF(db[[#This Row],[NB NOTA_C]]="","",COUNTIF([1]!B_MSK[concat],db[[#This Row],[NB NOTA_C]]))</f>
        <v>#REF!</v>
      </c>
      <c r="I767" s="6">
        <v>99</v>
      </c>
      <c r="J767" s="1" t="s">
        <v>1753</v>
      </c>
      <c r="K767" s="1" t="s">
        <v>2995</v>
      </c>
      <c r="N767" s="3"/>
      <c r="O767" s="1">
        <v>2</v>
      </c>
    </row>
    <row r="768" spans="1:15" ht="16.5" customHeight="1" x14ac:dyDescent="0.25">
      <c r="A768" s="3" t="str">
        <f>LOWER(SUBSTITUTE(SUBSTITUTE(SUBSTITUTE(SUBSTITUTE(SUBSTITUTE(SUBSTITUTE(db[[#This Row],[NB BM]]," ",),".",""),"-",""),"(",""),")",""),"/",""))</f>
        <v>geltizofancytg30900dl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1161</v>
      </c>
      <c r="E768" s="4" t="s">
        <v>1485</v>
      </c>
      <c r="F768" s="58"/>
      <c r="G768" s="1" t="s">
        <v>1697</v>
      </c>
      <c r="H768" s="32" t="e">
        <f>IF(db[[#This Row],[NB NOTA_C]]="","",COUNTIF([1]!B_MSK[concat],db[[#This Row],[NB NOTA_C]]))</f>
        <v>#REF!</v>
      </c>
      <c r="I768" s="6">
        <v>99</v>
      </c>
      <c r="J768" s="1" t="s">
        <v>1819</v>
      </c>
      <c r="K768" s="1" t="s">
        <v>2995</v>
      </c>
      <c r="N768" s="3"/>
      <c r="O768" s="1">
        <v>2</v>
      </c>
    </row>
    <row r="769" spans="1:15" ht="16.5" customHeight="1" x14ac:dyDescent="0.25">
      <c r="A769" s="3" t="str">
        <f>LOWER(SUBSTITUTE(SUBSTITUTE(SUBSTITUTE(SUBSTITUTE(SUBSTITUTE(SUBSTITUTE(db[[#This Row],[NB BM]]," ",),".",""),"-",""),"(",""),")",""),"/",""))</f>
        <v>geltizofancytg30900e</v>
      </c>
      <c r="B769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769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769" s="1" t="s">
        <v>2861</v>
      </c>
      <c r="E769" s="4" t="s">
        <v>2852</v>
      </c>
      <c r="F769" s="58" t="s">
        <v>2947</v>
      </c>
      <c r="H769" s="32" t="e">
        <f>IF(db[[#This Row],[NB NOTA_C]]="","",COUNTIF([1]!B_MSK[concat],db[[#This Row],[NB NOTA_C]]))</f>
        <v>#REF!</v>
      </c>
      <c r="I769" s="7">
        <v>99</v>
      </c>
      <c r="J769" s="3" t="s">
        <v>1753</v>
      </c>
      <c r="K769" s="1" t="s">
        <v>2995</v>
      </c>
      <c r="N769" s="3"/>
      <c r="O769" s="1">
        <v>2</v>
      </c>
    </row>
    <row r="770" spans="1:15" ht="16.5" customHeight="1" x14ac:dyDescent="0.25">
      <c r="A770" s="3" t="str">
        <f>LOWER(SUBSTITUTE(SUBSTITUTE(SUBSTITUTE(SUBSTITUTE(SUBSTITUTE(SUBSTITUTE(db[[#This Row],[NB BM]]," ",),".",""),"-",""),"(",""),")",""),"/",""))</f>
        <v>geltizofancytg30901d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770" s="1" t="s">
        <v>1162</v>
      </c>
      <c r="E770" s="4" t="s">
        <v>1486</v>
      </c>
      <c r="F770" s="58" t="s">
        <v>2926</v>
      </c>
      <c r="G770" s="1" t="s">
        <v>1697</v>
      </c>
      <c r="H770" s="32" t="e">
        <f>IF(db[[#This Row],[NB NOTA_C]]="","",COUNTIF([1]!B_MSK[concat],db[[#This Row],[NB NOTA_C]]))</f>
        <v>#REF!</v>
      </c>
      <c r="I770" s="6">
        <v>99</v>
      </c>
      <c r="J770" s="1" t="s">
        <v>1753</v>
      </c>
      <c r="K770" s="1" t="s">
        <v>2995</v>
      </c>
      <c r="N770" s="3"/>
      <c r="O770" s="1">
        <v>2</v>
      </c>
    </row>
    <row r="771" spans="1:15" ht="16.5" customHeight="1" x14ac:dyDescent="0.25">
      <c r="A771" s="3" t="str">
        <f>LOWER(SUBSTITUTE(SUBSTITUTE(SUBSTITUTE(SUBSTITUTE(SUBSTITUTE(SUBSTITUTE(db[[#This Row],[NB BM]]," ",),".",""),"-",""),"(",""),")",""),"/",""))</f>
        <v>geltizofancytg30901dl</v>
      </c>
      <c r="B771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771" s="3" t="str">
        <f>LOWER(SUBSTITUTE(SUBSTITUTE(SUBSTITUTE(SUBSTITUTE(SUBSTITUTE(SUBSTITUTE(SUBSTITUTE(SUBSTITUTE(SUBSTITUTE(db[[#This Row],[NB PAJAK]]," ",""),"-",""),"(",""),")",""),".",""),",",""),"/",""),"""",""),"+",""))</f>
        <v/>
      </c>
      <c r="D771" s="1" t="s">
        <v>1999</v>
      </c>
      <c r="E771" s="4" t="s">
        <v>3177</v>
      </c>
      <c r="F771" s="58"/>
      <c r="H771" s="32" t="e">
        <f>IF(db[[#This Row],[NB NOTA_C]]="","",COUNTIF([1]!B_MSK[concat],db[[#This Row],[NB NOTA_C]]))</f>
        <v>#REF!</v>
      </c>
      <c r="I771" s="7" t="s">
        <v>1710</v>
      </c>
      <c r="J771" s="3" t="s">
        <v>1819</v>
      </c>
      <c r="K771" s="1" t="s">
        <v>2995</v>
      </c>
      <c r="N771" s="3"/>
      <c r="O771" s="1">
        <v>2</v>
      </c>
    </row>
    <row r="772" spans="1:15" ht="16.5" customHeight="1" x14ac:dyDescent="0.25">
      <c r="A772" s="3" t="str">
        <f>LOWER(SUBSTITUTE(SUBSTITUTE(SUBSTITUTE(SUBSTITUTE(SUBSTITUTE(SUBSTITUTE(db[[#This Row],[NB BM]]," ",),".",""),"-",""),"(",""),")",""),"/",""))</f>
        <v>geltizofancytg31035dl</v>
      </c>
      <c r="B772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772" s="3" t="str">
        <f>LOWER(SUBSTITUTE(SUBSTITUTE(SUBSTITUTE(SUBSTITUTE(SUBSTITUTE(SUBSTITUTE(SUBSTITUTE(SUBSTITUTE(SUBSTITUTE(db[[#This Row],[NB PAJAK]]," ",""),"-",""),"(",""),")",""),".",""),",",""),"/",""),"""",""),"+",""))</f>
        <v/>
      </c>
      <c r="D772" s="1" t="s">
        <v>1163</v>
      </c>
      <c r="E772" s="4" t="s">
        <v>1487</v>
      </c>
      <c r="F772" s="58"/>
      <c r="G772" s="1" t="s">
        <v>1697</v>
      </c>
      <c r="H772" s="32" t="e">
        <f>IF(db[[#This Row],[NB NOTA_C]]="","",COUNTIF([1]!B_MSK[concat],db[[#This Row],[NB NOTA_C]]))</f>
        <v>#REF!</v>
      </c>
      <c r="I772" s="6" t="s">
        <v>1710</v>
      </c>
      <c r="J772" s="1" t="s">
        <v>1819</v>
      </c>
      <c r="K772" s="1" t="s">
        <v>2995</v>
      </c>
      <c r="N772" s="3"/>
      <c r="O772" s="1">
        <v>2</v>
      </c>
    </row>
    <row r="773" spans="1:15" ht="16.5" customHeight="1" x14ac:dyDescent="0.25">
      <c r="A773" s="3" t="str">
        <f>LOWER(SUBSTITUTE(SUBSTITUTE(SUBSTITUTE(SUBSTITUTE(SUBSTITUTE(SUBSTITUTE(db[[#This Row],[NB BM]]," ",),".",""),"-",""),"(",""),")",""),"/",""))</f>
        <v>geltizofancytg31035e</v>
      </c>
      <c r="B773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773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773" s="1" t="s">
        <v>2865</v>
      </c>
      <c r="E773" s="4" t="s">
        <v>2856</v>
      </c>
      <c r="F773" s="58" t="s">
        <v>2951</v>
      </c>
      <c r="H773" s="32" t="e">
        <f>IF(db[[#This Row],[NB NOTA_C]]="","",COUNTIF([1]!B_MSK[concat],db[[#This Row],[NB NOTA_C]]))</f>
        <v>#REF!</v>
      </c>
      <c r="I773" s="7">
        <v>99</v>
      </c>
      <c r="J773" s="3" t="s">
        <v>1753</v>
      </c>
      <c r="K773" s="1" t="s">
        <v>2995</v>
      </c>
      <c r="N773" s="3"/>
      <c r="O773" s="1">
        <v>2</v>
      </c>
    </row>
    <row r="774" spans="1:15" ht="16.5" customHeight="1" x14ac:dyDescent="0.25">
      <c r="A774" s="3" t="str">
        <f>LOWER(SUBSTITUTE(SUBSTITUTE(SUBSTITUTE(SUBSTITUTE(SUBSTITUTE(SUBSTITUTE(db[[#This Row],[NB BM]]," ",),".",""),"-",""),"(",""),")",""),"/",""))</f>
        <v>geltizofancytg31037d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/>
      </c>
      <c r="D774" s="1" t="s">
        <v>1164</v>
      </c>
      <c r="E774" s="4" t="s">
        <v>1488</v>
      </c>
      <c r="F774" s="58"/>
      <c r="G774" s="1" t="s">
        <v>1697</v>
      </c>
      <c r="H774" s="32" t="e">
        <f>IF(db[[#This Row],[NB NOTA_C]]="","",COUNTIF([1]!B_MSK[concat],db[[#This Row],[NB NOTA_C]]))</f>
        <v>#REF!</v>
      </c>
      <c r="I774" s="6" t="s">
        <v>1710</v>
      </c>
      <c r="J774" s="1" t="s">
        <v>1753</v>
      </c>
      <c r="K774" s="1" t="s">
        <v>2995</v>
      </c>
      <c r="N774" s="3"/>
      <c r="O774" s="1">
        <v>2</v>
      </c>
    </row>
    <row r="775" spans="1:15" ht="16.5" customHeight="1" x14ac:dyDescent="0.25">
      <c r="A775" s="3" t="str">
        <f>LOWER(SUBSTITUTE(SUBSTITUTE(SUBSTITUTE(SUBSTITUTE(SUBSTITUTE(SUBSTITUTE(db[[#This Row],[NB BM]]," ",),".",""),"-",""),"(",""),")",""),"/",""))</f>
        <v>geltizofancytg31037dl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/>
      </c>
      <c r="D775" s="1" t="s">
        <v>1165</v>
      </c>
      <c r="E775" s="4" t="s">
        <v>1489</v>
      </c>
      <c r="F775" s="58"/>
      <c r="G775" s="1" t="s">
        <v>1697</v>
      </c>
      <c r="H775" s="32" t="e">
        <f>IF(db[[#This Row],[NB NOTA_C]]="","",COUNTIF([1]!B_MSK[concat],db[[#This Row],[NB NOTA_C]]))</f>
        <v>#REF!</v>
      </c>
      <c r="I775" s="6" t="s">
        <v>1710</v>
      </c>
      <c r="J775" s="1" t="s">
        <v>1819</v>
      </c>
      <c r="K775" s="1" t="s">
        <v>2995</v>
      </c>
      <c r="N775" s="3"/>
      <c r="O775" s="1">
        <v>2</v>
      </c>
    </row>
    <row r="776" spans="1:15" ht="16.5" customHeight="1" x14ac:dyDescent="0.25">
      <c r="A776" s="3" t="str">
        <f>LOWER(SUBSTITUTE(SUBSTITUTE(SUBSTITUTE(SUBSTITUTE(SUBSTITUTE(SUBSTITUTE(db[[#This Row],[NB BM]]," ",),".",""),"-",""),"(",""),")",""),"/",""))</f>
        <v>geltizofancytg31037e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776" s="1" t="s">
        <v>2862</v>
      </c>
      <c r="E776" s="4" t="s">
        <v>2853</v>
      </c>
      <c r="F776" s="58" t="s">
        <v>2948</v>
      </c>
      <c r="H776" s="32" t="e">
        <f>IF(db[[#This Row],[NB NOTA_C]]="","",COUNTIF([1]!B_MSK[concat],db[[#This Row],[NB NOTA_C]]))</f>
        <v>#REF!</v>
      </c>
      <c r="I776" s="7">
        <v>99</v>
      </c>
      <c r="J776" s="3" t="s">
        <v>1753</v>
      </c>
      <c r="K776" s="1" t="s">
        <v>2995</v>
      </c>
      <c r="N776" s="3"/>
      <c r="O776" s="1">
        <v>2</v>
      </c>
    </row>
    <row r="777" spans="1:15" ht="16.5" customHeight="1" x14ac:dyDescent="0.25">
      <c r="A777" s="3" t="str">
        <f>LOWER(SUBSTITUTE(SUBSTITUTE(SUBSTITUTE(SUBSTITUTE(SUBSTITUTE(SUBSTITUTE(db[[#This Row],[NB BM]]," ",),".",""),"-",""),"(",""),")",""),"/",""))</f>
        <v>geltizofancytg31475d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777" s="1" t="s">
        <v>1166</v>
      </c>
      <c r="E777" s="4" t="s">
        <v>1490</v>
      </c>
      <c r="F777" s="58" t="s">
        <v>2927</v>
      </c>
      <c r="G777" s="1" t="s">
        <v>1697</v>
      </c>
      <c r="H777" s="32" t="e">
        <f>IF(db[[#This Row],[NB NOTA_C]]="","",COUNTIF([1]!B_MSK[concat],db[[#This Row],[NB NOTA_C]]))</f>
        <v>#REF!</v>
      </c>
      <c r="I777" s="6">
        <v>99</v>
      </c>
      <c r="J777" s="1" t="s">
        <v>1753</v>
      </c>
      <c r="K777" s="1" t="s">
        <v>2995</v>
      </c>
      <c r="N777" s="3"/>
      <c r="O777" s="1">
        <v>2</v>
      </c>
    </row>
    <row r="778" spans="1:15" x14ac:dyDescent="0.25">
      <c r="A778" s="3" t="str">
        <f>LOWER(SUBSTITUTE(SUBSTITUTE(SUBSTITUTE(SUBSTITUTE(SUBSTITUTE(SUBSTITUTE(db[[#This Row],[NB BM]]," ",),".",""),"-",""),"(",""),")",""),"/",""))</f>
        <v>geltizofancytg31475e</v>
      </c>
      <c r="B778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778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778" s="1" t="s">
        <v>2857</v>
      </c>
      <c r="E778" s="4" t="s">
        <v>2848</v>
      </c>
      <c r="F778" s="2" t="s">
        <v>2943</v>
      </c>
      <c r="H778" s="32" t="e">
        <f>IF(db[[#This Row],[NB NOTA_C]]="","",COUNTIF([1]!B_MSK[concat],db[[#This Row],[NB NOTA_C]]))</f>
        <v>#REF!</v>
      </c>
      <c r="I778" s="7">
        <v>99</v>
      </c>
      <c r="J778" s="3" t="s">
        <v>1753</v>
      </c>
      <c r="K778" s="1" t="s">
        <v>2995</v>
      </c>
      <c r="N778" s="3"/>
      <c r="O778" s="1">
        <v>2</v>
      </c>
    </row>
    <row r="779" spans="1:15" ht="16.5" customHeight="1" x14ac:dyDescent="0.25">
      <c r="A779" s="9" t="str">
        <f>LOWER(SUBSTITUTE(SUBSTITUTE(SUBSTITUTE(SUBSTITUTE(SUBSTITUTE(SUBSTITUTE(db[[#This Row],[NB BM]]," ",),".",""),"-",""),"(",""),")",""),"/",""))</f>
        <v>geltizofancytg31590d</v>
      </c>
      <c r="B779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779" s="9" t="str">
        <f>LOWER(SUBSTITUTE(SUBSTITUTE(SUBSTITUTE(SUBSTITUTE(SUBSTITUTE(SUBSTITUTE(SUBSTITUTE(SUBSTITUTE(SUBSTITUTE(db[[#This Row],[NB PAJAK]]," ",""),"-",""),"(",""),")",""),".",""),",",""),"/",""),"""",""),"+",""))</f>
        <v/>
      </c>
      <c r="D779" s="8" t="s">
        <v>1167</v>
      </c>
      <c r="E779" s="20" t="s">
        <v>1491</v>
      </c>
      <c r="F779" s="58"/>
      <c r="G779" s="1" t="s">
        <v>1697</v>
      </c>
      <c r="H779" s="32" t="e">
        <f>IF(db[[#This Row],[NB NOTA_C]]="","",COUNTIF([1]!B_MSK[concat],db[[#This Row],[NB NOTA_C]]))</f>
        <v>#REF!</v>
      </c>
      <c r="I779" s="6" t="s">
        <v>1710</v>
      </c>
      <c r="J779" s="1" t="s">
        <v>1753</v>
      </c>
      <c r="K779" s="1" t="s">
        <v>2995</v>
      </c>
      <c r="N779" s="3"/>
      <c r="O779" s="1">
        <v>2</v>
      </c>
    </row>
    <row r="780" spans="1:15" ht="16.5" customHeight="1" x14ac:dyDescent="0.25">
      <c r="A780" s="3" t="str">
        <f>LOWER(SUBSTITUTE(SUBSTITUTE(SUBSTITUTE(SUBSTITUTE(SUBSTITUTE(SUBSTITUTE(db[[#This Row],[NB BM]]," ",),".",""),"-",""),"(",""),")",""),"/",""))</f>
        <v>geltizofancytg31590e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780" s="1" t="s">
        <v>2844</v>
      </c>
      <c r="E780" s="4" t="s">
        <v>2837</v>
      </c>
      <c r="F780" s="58" t="s">
        <v>2939</v>
      </c>
      <c r="H780" s="32" t="e">
        <f>IF(db[[#This Row],[NB NOTA_C]]="","",COUNTIF([1]!B_MSK[concat],db[[#This Row],[NB NOTA_C]]))</f>
        <v>#REF!</v>
      </c>
      <c r="I780" s="7">
        <v>99</v>
      </c>
      <c r="J780" s="3" t="s">
        <v>1753</v>
      </c>
      <c r="K780" s="1" t="s">
        <v>2995</v>
      </c>
      <c r="N780" s="3"/>
      <c r="O780" s="1">
        <v>2</v>
      </c>
    </row>
    <row r="781" spans="1:15" x14ac:dyDescent="0.25">
      <c r="A781" s="3" t="str">
        <f>LOWER(SUBSTITUTE(SUBSTITUTE(SUBSTITUTE(SUBSTITUTE(SUBSTITUTE(SUBSTITUTE(db[[#This Row],[NB BM]]," ",),".",""),"-",""),"(",""),")",""),"/",""))</f>
        <v>geltizofancytg31601d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/>
      </c>
      <c r="D781" s="1" t="s">
        <v>3086</v>
      </c>
      <c r="E781" s="4" t="s">
        <v>3077</v>
      </c>
      <c r="F781" s="58"/>
      <c r="H781" s="32" t="e">
        <f>IF(db[[#This Row],[NB NOTA_C]]="","",COUNTIF([1]!B_MSK[concat],db[[#This Row],[NB NOTA_C]]))</f>
        <v>#REF!</v>
      </c>
      <c r="I781" s="7">
        <v>99</v>
      </c>
      <c r="J781" s="3" t="s">
        <v>1740</v>
      </c>
      <c r="K781" s="1" t="s">
        <v>2995</v>
      </c>
      <c r="L781" s="3"/>
      <c r="N781" s="3"/>
      <c r="O781" s="1">
        <v>2</v>
      </c>
    </row>
    <row r="782" spans="1:15" ht="16.5" customHeight="1" x14ac:dyDescent="0.25">
      <c r="A782" s="3" t="str">
        <f>LOWER(SUBSTITUTE(SUBSTITUTE(SUBSTITUTE(SUBSTITUTE(SUBSTITUTE(SUBSTITUTE(db[[#This Row],[NB BM]]," ",),".",""),"-",""),"(",""),")",""),"/",""))</f>
        <v>geltizofancytg31605d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3085</v>
      </c>
      <c r="E782" s="4" t="s">
        <v>3076</v>
      </c>
      <c r="F782" s="58"/>
      <c r="H782" s="32" t="e">
        <f>IF(db[[#This Row],[NB NOTA_C]]="","",COUNTIF([1]!B_MSK[concat],db[[#This Row],[NB NOTA_C]]))</f>
        <v>#REF!</v>
      </c>
      <c r="I782" s="7">
        <v>99</v>
      </c>
      <c r="J782" s="3" t="s">
        <v>1740</v>
      </c>
      <c r="K782" s="1" t="s">
        <v>2995</v>
      </c>
      <c r="L782" s="3"/>
      <c r="N782" s="3"/>
      <c r="O782" s="1">
        <v>2</v>
      </c>
    </row>
    <row r="783" spans="1:15" ht="16.5" customHeight="1" x14ac:dyDescent="0.25">
      <c r="A783" s="3" t="str">
        <f>LOWER(SUBSTITUTE(SUBSTITUTE(SUBSTITUTE(SUBSTITUTE(SUBSTITUTE(SUBSTITUTE(db[[#This Row],[NB BM]]," ",),".",""),"-",""),"(",""),")",""),"/",""))</f>
        <v>geltizofancytg31762d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/>
      </c>
      <c r="D783" s="1" t="s">
        <v>1168</v>
      </c>
      <c r="E783" s="4" t="s">
        <v>1492</v>
      </c>
      <c r="F783" s="58"/>
      <c r="G783" s="1" t="s">
        <v>1697</v>
      </c>
      <c r="H783" s="32" t="e">
        <f>IF(db[[#This Row],[NB NOTA_C]]="","",COUNTIF([1]!B_MSK[concat],db[[#This Row],[NB NOTA_C]]))</f>
        <v>#REF!</v>
      </c>
      <c r="I783" s="6">
        <v>99</v>
      </c>
      <c r="J783" s="1" t="s">
        <v>1753</v>
      </c>
      <c r="K783" s="1" t="s">
        <v>2995</v>
      </c>
      <c r="N783" s="3"/>
      <c r="O783" s="1">
        <v>2</v>
      </c>
    </row>
    <row r="784" spans="1:15" ht="16.5" customHeight="1" x14ac:dyDescent="0.25">
      <c r="A784" s="3" t="str">
        <f>LOWER(SUBSTITUTE(SUBSTITUTE(SUBSTITUTE(SUBSTITUTE(SUBSTITUTE(SUBSTITUTE(db[[#This Row],[NB BM]]," ",),".",""),"-",""),"(",""),")",""),"/",""))</f>
        <v>geltizofancytg31762e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784" s="1" t="s">
        <v>2858</v>
      </c>
      <c r="E784" s="4" t="s">
        <v>2849</v>
      </c>
      <c r="F784" s="58" t="s">
        <v>2944</v>
      </c>
      <c r="H784" s="32" t="e">
        <f>IF(db[[#This Row],[NB NOTA_C]]="","",COUNTIF([1]!B_MSK[concat],db[[#This Row],[NB NOTA_C]]))</f>
        <v>#REF!</v>
      </c>
      <c r="I784" s="7">
        <v>99</v>
      </c>
      <c r="J784" s="3" t="s">
        <v>1753</v>
      </c>
      <c r="K784" s="1" t="s">
        <v>2995</v>
      </c>
      <c r="N784" s="3"/>
      <c r="O784" s="1">
        <v>2</v>
      </c>
    </row>
    <row r="785" spans="1:15" ht="16.5" customHeight="1" x14ac:dyDescent="0.25">
      <c r="A785" s="3" t="str">
        <f>LOWER(SUBSTITUTE(SUBSTITUTE(SUBSTITUTE(SUBSTITUTE(SUBSTITUTE(SUBSTITUTE(db[[#This Row],[NB BM]]," ",),".",""),"-",""),"(",""),")",""),"/",""))</f>
        <v>geltizofancytg31763d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785" s="1" t="s">
        <v>1169</v>
      </c>
      <c r="E785" s="4" t="s">
        <v>1493</v>
      </c>
      <c r="F785" s="70" t="s">
        <v>2929</v>
      </c>
      <c r="G785" s="1" t="s">
        <v>1697</v>
      </c>
      <c r="H785" s="32" t="e">
        <f>IF(db[[#This Row],[NB NOTA_C]]="","",COUNTIF([1]!B_MSK[concat],db[[#This Row],[NB NOTA_C]]))</f>
        <v>#REF!</v>
      </c>
      <c r="I785" s="6">
        <v>99</v>
      </c>
      <c r="J785" s="1" t="s">
        <v>1753</v>
      </c>
      <c r="K785" s="1" t="s">
        <v>2995</v>
      </c>
      <c r="N785" s="3"/>
      <c r="O785" s="1">
        <v>2</v>
      </c>
    </row>
    <row r="786" spans="1:15" ht="16.5" customHeight="1" x14ac:dyDescent="0.25">
      <c r="A786" s="3" t="str">
        <f>LOWER(SUBSTITUTE(SUBSTITUTE(SUBSTITUTE(SUBSTITUTE(SUBSTITUTE(SUBSTITUTE(db[[#This Row],[NB BM]]," ",),".",""),"-",""),"(",""),")",""),"/",""))</f>
        <v>geltizofancytg31763e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786" s="1" t="s">
        <v>2845</v>
      </c>
      <c r="E786" s="4" t="s">
        <v>2839</v>
      </c>
      <c r="F786" s="58" t="s">
        <v>2941</v>
      </c>
      <c r="H786" s="32" t="e">
        <f>IF(db[[#This Row],[NB NOTA_C]]="","",COUNTIF([1]!B_MSK[concat],db[[#This Row],[NB NOTA_C]]))</f>
        <v>#REF!</v>
      </c>
      <c r="I786" s="7">
        <v>99</v>
      </c>
      <c r="J786" s="3" t="s">
        <v>1753</v>
      </c>
      <c r="K786" s="1" t="s">
        <v>2995</v>
      </c>
      <c r="N786" s="3"/>
      <c r="O786" s="1">
        <v>2</v>
      </c>
    </row>
    <row r="787" spans="1:15" x14ac:dyDescent="0.25">
      <c r="A787" s="3" t="str">
        <f>LOWER(SUBSTITUTE(SUBSTITUTE(SUBSTITUTE(SUBSTITUTE(SUBSTITUTE(SUBSTITUTE(db[[#This Row],[NB BM]]," ",),".",""),"-",""),"(",""),")",""),"/",""))</f>
        <v>geltizofancytg31780d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/>
      </c>
      <c r="D787" s="1" t="s">
        <v>1170</v>
      </c>
      <c r="E787" s="4" t="s">
        <v>1494</v>
      </c>
      <c r="F787" s="58"/>
      <c r="G787" s="1" t="s">
        <v>1697</v>
      </c>
      <c r="H787" s="32" t="e">
        <f>IF(db[[#This Row],[NB NOTA_C]]="","",COUNTIF([1]!B_MSK[concat],db[[#This Row],[NB NOTA_C]]))</f>
        <v>#REF!</v>
      </c>
      <c r="I787" s="6">
        <v>99</v>
      </c>
      <c r="J787" s="1" t="s">
        <v>1753</v>
      </c>
      <c r="K787" s="1" t="s">
        <v>2995</v>
      </c>
      <c r="N787" s="3"/>
      <c r="O787" s="1">
        <v>2</v>
      </c>
    </row>
    <row r="788" spans="1:15" ht="16.5" customHeight="1" x14ac:dyDescent="0.25">
      <c r="A788" s="3" t="str">
        <f>LOWER(SUBSTITUTE(SUBSTITUTE(SUBSTITUTE(SUBSTITUTE(SUBSTITUTE(SUBSTITUTE(db[[#This Row],[NB BM]]," ",),".",""),"-",""),"(",""),")",""),"/",""))</f>
        <v>geltizofancytg31780dl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/>
      </c>
      <c r="D788" s="1" t="s">
        <v>3503</v>
      </c>
      <c r="E788" s="4" t="s">
        <v>3502</v>
      </c>
      <c r="F788" s="58"/>
      <c r="H788" s="34" t="e">
        <f>IF(db[[#This Row],[NB NOTA_C]]="","",COUNTIF([1]!B_MSK[concat],db[[#This Row],[NB NOTA_C]]))</f>
        <v>#REF!</v>
      </c>
      <c r="I788" s="7">
        <v>99</v>
      </c>
      <c r="J788" s="3" t="s">
        <v>1819</v>
      </c>
      <c r="K788" s="1" t="s">
        <v>2995</v>
      </c>
      <c r="L788" s="3"/>
      <c r="M788" s="3"/>
      <c r="N788" s="3"/>
      <c r="O788" s="1">
        <v>2</v>
      </c>
    </row>
    <row r="789" spans="1:15" ht="16.5" customHeight="1" x14ac:dyDescent="0.25">
      <c r="A789" s="3" t="str">
        <f>LOWER(SUBSTITUTE(SUBSTITUTE(SUBSTITUTE(SUBSTITUTE(SUBSTITUTE(SUBSTITUTE(db[[#This Row],[NB BM]]," ",),".",""),"-",""),"(",""),")",""),"/",""))</f>
        <v>geltizofancytg31780e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/>
      </c>
      <c r="D789" s="1" t="s">
        <v>3641</v>
      </c>
      <c r="E789" s="4" t="s">
        <v>3640</v>
      </c>
      <c r="F789" s="58"/>
      <c r="H789" s="32" t="e">
        <f>IF(db[[#This Row],[NB NOTA_C]]="","",COUNTIF([1]!B_MSK[concat],db[[#This Row],[NB NOTA_C]]))</f>
        <v>#REF!</v>
      </c>
      <c r="I789" s="7" t="s">
        <v>2820</v>
      </c>
      <c r="J789" s="3" t="s">
        <v>1753</v>
      </c>
      <c r="K789" s="1" t="s">
        <v>2995</v>
      </c>
      <c r="N789" s="3"/>
      <c r="O789" s="1">
        <v>2</v>
      </c>
    </row>
    <row r="790" spans="1:15" ht="16.5" customHeight="1" x14ac:dyDescent="0.25">
      <c r="A790" s="3" t="str">
        <f>LOWER(SUBSTITUTE(SUBSTITUTE(SUBSTITUTE(SUBSTITUTE(SUBSTITUTE(SUBSTITUTE(db[[#This Row],[NB BM]]," ",),".",""),"-",""),"(",""),")",""),"/",""))</f>
        <v>geltizofancytg31810d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790" s="1" t="s">
        <v>1171</v>
      </c>
      <c r="E790" s="4" t="s">
        <v>1495</v>
      </c>
      <c r="F790" s="70" t="s">
        <v>2930</v>
      </c>
      <c r="G790" s="1" t="s">
        <v>1697</v>
      </c>
      <c r="H790" s="32" t="e">
        <f>IF(db[[#This Row],[NB NOTA_C]]="","",COUNTIF([1]!B_MSK[concat],db[[#This Row],[NB NOTA_C]]))</f>
        <v>#REF!</v>
      </c>
      <c r="I790" s="6">
        <v>99</v>
      </c>
      <c r="J790" s="1" t="s">
        <v>1753</v>
      </c>
      <c r="K790" s="1" t="s">
        <v>2995</v>
      </c>
      <c r="N790" s="3"/>
      <c r="O790" s="1">
        <v>2</v>
      </c>
    </row>
    <row r="791" spans="1:15" ht="16.5" customHeight="1" x14ac:dyDescent="0.25">
      <c r="A791" s="3" t="str">
        <f>LOWER(SUBSTITUTE(SUBSTITUTE(SUBSTITUTE(SUBSTITUTE(SUBSTITUTE(SUBSTITUTE(db[[#This Row],[NB BM]]," ",),".",""),"-",""),"(",""),")",""),"/",""))</f>
        <v>geltizofancytg31810dl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/>
      </c>
      <c r="D791" s="1" t="s">
        <v>2000</v>
      </c>
      <c r="E791" s="4" t="s">
        <v>3179</v>
      </c>
      <c r="F791" s="58"/>
      <c r="H791" s="32" t="e">
        <f>IF(db[[#This Row],[NB NOTA_C]]="","",COUNTIF([1]!B_MSK[concat],db[[#This Row],[NB NOTA_C]]))</f>
        <v>#REF!</v>
      </c>
      <c r="I791" s="7" t="s">
        <v>1710</v>
      </c>
      <c r="J791" s="3" t="s">
        <v>1819</v>
      </c>
      <c r="K791" s="1" t="s">
        <v>2995</v>
      </c>
      <c r="N791" s="3"/>
      <c r="O791" s="1">
        <v>2</v>
      </c>
    </row>
    <row r="792" spans="1:15" ht="16.5" customHeight="1" x14ac:dyDescent="0.25">
      <c r="A792" s="3" t="str">
        <f>LOWER(SUBSTITUTE(SUBSTITUTE(SUBSTITUTE(SUBSTITUTE(SUBSTITUTE(SUBSTITUTE(db[[#This Row],[NB BM]]," ",),".",""),"-",""),"(",""),")",""),"/",""))</f>
        <v>geltizofancytg31810e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792" s="1" t="s">
        <v>2843</v>
      </c>
      <c r="E792" s="4" t="s">
        <v>2836</v>
      </c>
      <c r="F792" s="58" t="s">
        <v>2938</v>
      </c>
      <c r="H792" s="32" t="e">
        <f>IF(db[[#This Row],[NB NOTA_C]]="","",COUNTIF([1]!B_MSK[concat],db[[#This Row],[NB NOTA_C]]))</f>
        <v>#REF!</v>
      </c>
      <c r="I792" s="7">
        <v>99</v>
      </c>
      <c r="J792" s="3" t="s">
        <v>1753</v>
      </c>
      <c r="K792" s="1" t="s">
        <v>2995</v>
      </c>
      <c r="N792" s="3"/>
      <c r="O792" s="1">
        <v>2</v>
      </c>
    </row>
    <row r="793" spans="1:15" ht="16.5" customHeight="1" x14ac:dyDescent="0.25">
      <c r="A793" s="3" t="str">
        <f>LOWER(SUBSTITUTE(SUBSTITUTE(SUBSTITUTE(SUBSTITUTE(SUBSTITUTE(SUBSTITUTE(db[[#This Row],[NB BM]]," ",),".",""),"-",""),"(",""),")",""),"/",""))</f>
        <v>geltizofancytg31830c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/>
      </c>
      <c r="D793" s="1" t="s">
        <v>1172</v>
      </c>
      <c r="E793" s="4" t="s">
        <v>1496</v>
      </c>
      <c r="F793" s="58"/>
      <c r="G793" s="1" t="s">
        <v>1697</v>
      </c>
      <c r="H793" s="32" t="e">
        <f>IF(db[[#This Row],[NB NOTA_C]]="","",COUNTIF([1]!B_MSK[concat],db[[#This Row],[NB NOTA_C]]))</f>
        <v>#REF!</v>
      </c>
      <c r="I793" s="6" t="s">
        <v>1710</v>
      </c>
      <c r="J793" s="1" t="s">
        <v>1753</v>
      </c>
      <c r="K793" s="1" t="s">
        <v>2995</v>
      </c>
      <c r="N793" s="3"/>
      <c r="O793" s="1">
        <v>2</v>
      </c>
    </row>
    <row r="794" spans="1:15" ht="16.5" customHeight="1" x14ac:dyDescent="0.25">
      <c r="A794" s="3" t="str">
        <f>LOWER(SUBSTITUTE(SUBSTITUTE(SUBSTITUTE(SUBSTITUTE(SUBSTITUTE(SUBSTITUTE(db[[#This Row],[NB BM]]," ",),".",""),"-",""),"(",""),")",""),"/",""))</f>
        <v>geltizofancytg31830d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/>
      </c>
      <c r="D794" s="1" t="s">
        <v>1173</v>
      </c>
      <c r="E794" s="4" t="s">
        <v>1497</v>
      </c>
      <c r="F794" s="58"/>
      <c r="G794" s="1" t="s">
        <v>1697</v>
      </c>
      <c r="H794" s="32" t="e">
        <f>IF(db[[#This Row],[NB NOTA_C]]="","",COUNTIF([1]!B_MSK[concat],db[[#This Row],[NB NOTA_C]]))</f>
        <v>#REF!</v>
      </c>
      <c r="I794" s="6">
        <v>99</v>
      </c>
      <c r="J794" s="1" t="s">
        <v>1753</v>
      </c>
      <c r="K794" s="1" t="s">
        <v>2995</v>
      </c>
      <c r="N794" s="3"/>
      <c r="O794" s="1">
        <v>2</v>
      </c>
    </row>
    <row r="795" spans="1:15" ht="16.5" customHeight="1" x14ac:dyDescent="0.25">
      <c r="A795" s="16" t="str">
        <f>LOWER(SUBSTITUTE(SUBSTITUTE(SUBSTITUTE(SUBSTITUTE(SUBSTITUTE(SUBSTITUTE(db[[#This Row],[NB BM]]," ",),".",""),"-",""),"(",""),")",""),"/",""))</f>
        <v>geltizofancytg31830e</v>
      </c>
      <c r="B795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795" s="16" t="str">
        <f>LOWER(SUBSTITUTE(SUBSTITUTE(SUBSTITUTE(SUBSTITUTE(SUBSTITUTE(SUBSTITUTE(SUBSTITUTE(SUBSTITUTE(SUBSTITUTE(db[[#This Row],[NB PAJAK]]," ",""),"-",""),"(",""),")",""),".",""),",",""),"/",""),"""",""),"+",""))</f>
        <v/>
      </c>
      <c r="D795" s="17" t="s">
        <v>4034</v>
      </c>
      <c r="E795" s="21" t="s">
        <v>4033</v>
      </c>
      <c r="F795" s="59"/>
      <c r="G795" s="17"/>
      <c r="H795" s="33" t="e">
        <f>IF(db[[#This Row],[NB NOTA_C]]="","",COUNTIF([1]!B_MSK[concat],db[[#This Row],[NB NOTA_C]]))</f>
        <v>#REF!</v>
      </c>
      <c r="I795" s="18" t="s">
        <v>1713</v>
      </c>
      <c r="J795" s="16" t="s">
        <v>1753</v>
      </c>
      <c r="K795" s="17" t="s">
        <v>2995</v>
      </c>
      <c r="L795" s="16"/>
      <c r="M795" s="16"/>
      <c r="N795" s="16"/>
      <c r="O795" s="1">
        <v>2</v>
      </c>
    </row>
    <row r="796" spans="1:15" ht="16.5" customHeight="1" x14ac:dyDescent="0.25">
      <c r="A796" s="3" t="str">
        <f>LOWER(SUBSTITUTE(SUBSTITUTE(SUBSTITUTE(SUBSTITUTE(SUBSTITUTE(SUBSTITUTE(db[[#This Row],[NB BM]]," ",),".",""),"-",""),"(",""),")",""),"/",""))</f>
        <v>geltizofancytg31831d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/>
      </c>
      <c r="D796" s="1" t="s">
        <v>1174</v>
      </c>
      <c r="E796" s="4" t="s">
        <v>1498</v>
      </c>
      <c r="F796" s="2"/>
      <c r="G796" s="1" t="s">
        <v>1697</v>
      </c>
      <c r="H796" s="32" t="e">
        <f>IF(db[[#This Row],[NB NOTA_C]]="","",COUNTIF([1]!B_MSK[concat],db[[#This Row],[NB NOTA_C]]))</f>
        <v>#REF!</v>
      </c>
      <c r="I796" s="6">
        <v>99</v>
      </c>
      <c r="J796" s="1" t="s">
        <v>1753</v>
      </c>
      <c r="K796" s="1" t="s">
        <v>2995</v>
      </c>
      <c r="N796" s="3"/>
      <c r="O796" s="1">
        <v>2</v>
      </c>
    </row>
    <row r="797" spans="1:15" ht="16.5" customHeight="1" x14ac:dyDescent="0.25">
      <c r="A797" s="3" t="str">
        <f>LOWER(SUBSTITUTE(SUBSTITUTE(SUBSTITUTE(SUBSTITUTE(SUBSTITUTE(SUBSTITUTE(db[[#This Row],[NB BM]]," ",),".",""),"-",""),"(",""),")",""),"/",""))</f>
        <v>geltizofancytg31831e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797" s="1" t="s">
        <v>2859</v>
      </c>
      <c r="E797" s="4" t="s">
        <v>2850</v>
      </c>
      <c r="F797" s="2" t="s">
        <v>2945</v>
      </c>
      <c r="H797" s="32" t="e">
        <f>IF(db[[#This Row],[NB NOTA_C]]="","",COUNTIF([1]!B_MSK[concat],db[[#This Row],[NB NOTA_C]]))</f>
        <v>#REF!</v>
      </c>
      <c r="I797" s="7">
        <v>99</v>
      </c>
      <c r="J797" s="3" t="s">
        <v>1753</v>
      </c>
      <c r="K797" s="1" t="s">
        <v>2995</v>
      </c>
      <c r="N797" s="3"/>
      <c r="O797" s="1">
        <v>2</v>
      </c>
    </row>
    <row r="798" spans="1:15" ht="16.5" customHeight="1" x14ac:dyDescent="0.25">
      <c r="A798" s="3" t="str">
        <f>LOWER(SUBSTITUTE(SUBSTITUTE(SUBSTITUTE(SUBSTITUTE(SUBSTITUTE(SUBSTITUTE(db[[#This Row],[NB BM]]," ",),".",""),"-",""),"(",""),")",""),"/",""))</f>
        <v>geltizofancytg31975d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/>
      </c>
      <c r="D798" s="1" t="s">
        <v>1175</v>
      </c>
      <c r="E798" s="4" t="s">
        <v>1499</v>
      </c>
      <c r="F798" s="58"/>
      <c r="G798" s="1" t="s">
        <v>1697</v>
      </c>
      <c r="H798" s="32" t="e">
        <f>IF(db[[#This Row],[NB NOTA_C]]="","",COUNTIF([1]!B_MSK[concat],db[[#This Row],[NB NOTA_C]]))</f>
        <v>#REF!</v>
      </c>
      <c r="I798" s="6">
        <v>99</v>
      </c>
      <c r="J798" s="1" t="s">
        <v>1753</v>
      </c>
      <c r="K798" s="1" t="s">
        <v>2995</v>
      </c>
      <c r="N798" s="3"/>
      <c r="O798" s="1">
        <v>2</v>
      </c>
    </row>
    <row r="799" spans="1:15" ht="16.5" customHeight="1" x14ac:dyDescent="0.25">
      <c r="A799" s="3" t="str">
        <f>LOWER(SUBSTITUTE(SUBSTITUTE(SUBSTITUTE(SUBSTITUTE(SUBSTITUTE(SUBSTITUTE(db[[#This Row],[NB BM]]," ",),".",""),"-",""),"(",""),")",""),"/",""))</f>
        <v>geltizofancytg31975e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799" s="1" t="s">
        <v>2846</v>
      </c>
      <c r="E799" s="4" t="s">
        <v>2838</v>
      </c>
      <c r="F799" s="58" t="s">
        <v>2940</v>
      </c>
      <c r="H799" s="32" t="e">
        <f>IF(db[[#This Row],[NB NOTA_C]]="","",COUNTIF([1]!B_MSK[concat],db[[#This Row],[NB NOTA_C]]))</f>
        <v>#REF!</v>
      </c>
      <c r="I799" s="7">
        <v>99</v>
      </c>
      <c r="J799" s="3" t="s">
        <v>1753</v>
      </c>
      <c r="K799" s="1" t="s">
        <v>2995</v>
      </c>
      <c r="N799" s="3"/>
      <c r="O799" s="1">
        <v>2</v>
      </c>
    </row>
    <row r="800" spans="1:15" ht="16.5" customHeight="1" x14ac:dyDescent="0.25">
      <c r="A800" s="3" t="str">
        <f>LOWER(SUBSTITUTE(SUBSTITUTE(SUBSTITUTE(SUBSTITUTE(SUBSTITUTE(SUBSTITUTE(db[[#This Row],[NB BM]]," ",),".",""),"-",""),"(",""),")",""),"/",""))</f>
        <v>geltizofancytg32763d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/>
      </c>
      <c r="D800" s="1" t="s">
        <v>1176</v>
      </c>
      <c r="E800" s="4" t="s">
        <v>2928</v>
      </c>
      <c r="F800" s="58"/>
      <c r="G800" s="1" t="s">
        <v>1697</v>
      </c>
      <c r="H800" s="32" t="e">
        <f>IF(db[[#This Row],[NB NOTA_C]]="","",COUNTIF([1]!B_MSK[concat],db[[#This Row],[NB NOTA_C]]))</f>
        <v>#REF!</v>
      </c>
      <c r="I800" s="6" t="s">
        <v>1710</v>
      </c>
      <c r="J800" s="1" t="s">
        <v>1753</v>
      </c>
      <c r="K800" s="1" t="s">
        <v>2995</v>
      </c>
      <c r="N800" s="3"/>
      <c r="O800" s="1">
        <v>2</v>
      </c>
    </row>
    <row r="801" spans="1:15" ht="16.5" customHeight="1" x14ac:dyDescent="0.25">
      <c r="A801" s="3" t="str">
        <f>LOWER(SUBSTITUTE(SUBSTITUTE(SUBSTITUTE(SUBSTITUTE(SUBSTITUTE(SUBSTITUTE(db[[#This Row],[NB BM]]," ",),".",""),"-",""),"(",""),")",""),"/",""))</f>
        <v>geltizofancytg3481d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1177</v>
      </c>
      <c r="E801" s="4" t="s">
        <v>1500</v>
      </c>
      <c r="F801" s="58"/>
      <c r="G801" s="1" t="s">
        <v>1697</v>
      </c>
      <c r="H801" s="32" t="e">
        <f>IF(db[[#This Row],[NB NOTA_C]]="","",COUNTIF([1]!B_MSK[concat],db[[#This Row],[NB NOTA_C]]))</f>
        <v>#REF!</v>
      </c>
      <c r="I801" s="6" t="s">
        <v>1710</v>
      </c>
      <c r="J801" s="1" t="s">
        <v>1753</v>
      </c>
      <c r="K801" s="1" t="s">
        <v>2995</v>
      </c>
      <c r="N801" s="3"/>
      <c r="O801" s="1">
        <v>2</v>
      </c>
    </row>
    <row r="802" spans="1:15" ht="16.5" customHeight="1" x14ac:dyDescent="0.25">
      <c r="A802" s="3" t="str">
        <f>LOWER(SUBSTITUTE(SUBSTITUTE(SUBSTITUTE(SUBSTITUTE(SUBSTITUTE(SUBSTITUTE(db[[#This Row],[NB BM]]," ",),".",""),"-",""),"(",""),")",""),"/",""))</f>
        <v>geltizofancytg348d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02" s="1" t="s">
        <v>1178</v>
      </c>
      <c r="E802" s="4" t="s">
        <v>1501</v>
      </c>
      <c r="F802" s="58" t="s">
        <v>2925</v>
      </c>
      <c r="G802" s="1" t="s">
        <v>1697</v>
      </c>
      <c r="H802" s="32" t="e">
        <f>IF(db[[#This Row],[NB NOTA_C]]="","",COUNTIF([1]!B_MSK[concat],db[[#This Row],[NB NOTA_C]]))</f>
        <v>#REF!</v>
      </c>
      <c r="I802" s="6">
        <v>99</v>
      </c>
      <c r="J802" s="1" t="s">
        <v>1753</v>
      </c>
      <c r="K802" s="1" t="s">
        <v>2995</v>
      </c>
      <c r="N802" s="3"/>
      <c r="O802" s="1">
        <v>2</v>
      </c>
    </row>
    <row r="803" spans="1:15" ht="16.5" customHeight="1" x14ac:dyDescent="0.25">
      <c r="A803" s="3" t="str">
        <f>LOWER(SUBSTITUTE(SUBSTITUTE(SUBSTITUTE(SUBSTITUTE(SUBSTITUTE(SUBSTITUTE(db[[#This Row],[NB BM]]," ",),".",""),"-",""),"(",""),")",""),"/",""))</f>
        <v>geltizofancytg348dl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/>
      </c>
      <c r="D803" s="1" t="s">
        <v>2001</v>
      </c>
      <c r="E803" s="4" t="s">
        <v>3180</v>
      </c>
      <c r="F803" s="58"/>
      <c r="H803" s="32" t="e">
        <f>IF(db[[#This Row],[NB NOTA_C]]="","",COUNTIF([1]!B_MSK[concat],db[[#This Row],[NB NOTA_C]]))</f>
        <v>#REF!</v>
      </c>
      <c r="I803" s="7" t="s">
        <v>1710</v>
      </c>
      <c r="J803" s="3" t="s">
        <v>1819</v>
      </c>
      <c r="K803" s="1" t="s">
        <v>2995</v>
      </c>
      <c r="N803" s="3"/>
      <c r="O803" s="1">
        <v>2</v>
      </c>
    </row>
    <row r="804" spans="1:15" ht="16.5" customHeight="1" x14ac:dyDescent="0.25">
      <c r="A804" s="3" t="str">
        <f>LOWER(SUBSTITUTE(SUBSTITUTE(SUBSTITUTE(SUBSTITUTE(SUBSTITUTE(SUBSTITUTE(db[[#This Row],[NB BM]]," ",),".",""),"-",""),"(",""),")",""),"/",""))</f>
        <v>geltizofancytg348e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04" s="1" t="s">
        <v>2860</v>
      </c>
      <c r="E804" s="4" t="s">
        <v>2851</v>
      </c>
      <c r="F804" s="58" t="s">
        <v>2946</v>
      </c>
      <c r="H804" s="32" t="e">
        <f>IF(db[[#This Row],[NB NOTA_C]]="","",COUNTIF([1]!B_MSK[concat],db[[#This Row],[NB NOTA_C]]))</f>
        <v>#REF!</v>
      </c>
      <c r="I804" s="7">
        <v>99</v>
      </c>
      <c r="J804" s="3" t="s">
        <v>1753</v>
      </c>
      <c r="K804" s="1" t="s">
        <v>2995</v>
      </c>
      <c r="N804" s="3"/>
      <c r="O804" s="1">
        <v>2</v>
      </c>
    </row>
    <row r="805" spans="1:15" ht="16.5" customHeight="1" x14ac:dyDescent="0.25">
      <c r="A805" s="3" t="str">
        <f>LOWER(SUBSTITUTE(SUBSTITUTE(SUBSTITUTE(SUBSTITUTE(SUBSTITUTE(SUBSTITUTE(db[[#This Row],[NB BM]]," ",),".",""),"-",""),"(",""),")",""),"/",""))</f>
        <v>gelpentizoretrc05tg670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/>
      </c>
      <c r="D805" s="1" t="s">
        <v>4877</v>
      </c>
      <c r="E805" s="4" t="s">
        <v>4873</v>
      </c>
      <c r="F805" s="58"/>
      <c r="H805" s="34" t="e">
        <f>IF(db[[#This Row],[NB NOTA_C]]="","",COUNTIF([1]!B_MSK[concat],db[[#This Row],[NB NOTA_C]]))</f>
        <v>#REF!</v>
      </c>
      <c r="I805" s="7" t="s">
        <v>2820</v>
      </c>
      <c r="J805" s="3" t="s">
        <v>1754</v>
      </c>
      <c r="K805" s="1" t="s">
        <v>2995</v>
      </c>
      <c r="L805" s="3"/>
      <c r="M805" s="3"/>
      <c r="N805" s="3"/>
      <c r="O805" s="1">
        <v>2</v>
      </c>
    </row>
    <row r="806" spans="1:15" ht="16.5" customHeight="1" x14ac:dyDescent="0.25">
      <c r="A806" s="3" t="str">
        <f>LOWER(SUBSTITUTE(SUBSTITUTE(SUBSTITUTE(SUBSTITUTE(SUBSTITUTE(SUBSTITUTE(db[[#This Row],[NB BM]]," ",),".",""),"-",""),"(",""),")",""),"/",""))</f>
        <v>gelpentizoretrc05tg690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/>
      </c>
      <c r="D806" s="1" t="s">
        <v>4878</v>
      </c>
      <c r="E806" s="4" t="s">
        <v>4874</v>
      </c>
      <c r="F806" s="58"/>
      <c r="H806" s="34" t="e">
        <f>IF(db[[#This Row],[NB NOTA_C]]="","",COUNTIF([1]!B_MSK[concat],db[[#This Row],[NB NOTA_C]]))</f>
        <v>#REF!</v>
      </c>
      <c r="I806" s="7" t="s">
        <v>2820</v>
      </c>
      <c r="J806" s="3" t="s">
        <v>1819</v>
      </c>
      <c r="K806" s="1" t="s">
        <v>2995</v>
      </c>
      <c r="L806" s="3"/>
      <c r="M806" s="3"/>
      <c r="N806" s="3"/>
      <c r="O806" s="1">
        <v>2</v>
      </c>
    </row>
    <row r="807" spans="1:15" ht="16.5" customHeight="1" x14ac:dyDescent="0.25">
      <c r="A807" s="16" t="str">
        <f>LOWER(SUBSTITUTE(SUBSTITUTE(SUBSTITUTE(SUBSTITUTE(SUBSTITUTE(SUBSTITUTE(db[[#This Row],[NB BM]]," ",),".",""),"-",""),"(",""),")",""),"/",""))</f>
        <v>geltizos305tg32610</v>
      </c>
      <c r="B807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07" s="16" t="str">
        <f>LOWER(SUBSTITUTE(SUBSTITUTE(SUBSTITUTE(SUBSTITUTE(SUBSTITUTE(SUBSTITUTE(SUBSTITUTE(SUBSTITUTE(SUBSTITUTE(db[[#This Row],[NB PAJAK]]," ",""),"-",""),"(",""),")",""),".",""),",",""),"/",""),"""",""),"+",""))</f>
        <v/>
      </c>
      <c r="D807" s="17" t="s">
        <v>4336</v>
      </c>
      <c r="E807" s="21" t="s">
        <v>4329</v>
      </c>
      <c r="F807" s="59"/>
      <c r="G807" s="17"/>
      <c r="H807" s="33" t="e">
        <f>IF(db[[#This Row],[NB NOTA_C]]="","",COUNTIF([1]!B_MSK[concat],db[[#This Row],[NB NOTA_C]]))</f>
        <v>#REF!</v>
      </c>
      <c r="I807" s="18" t="s">
        <v>2820</v>
      </c>
      <c r="J807" s="16" t="s">
        <v>1753</v>
      </c>
      <c r="K807" s="17" t="s">
        <v>2995</v>
      </c>
      <c r="L807" s="16"/>
      <c r="M807" s="16"/>
      <c r="N807" s="16"/>
      <c r="O807" s="1">
        <v>2</v>
      </c>
    </row>
    <row r="808" spans="1:15" ht="16.5" customHeight="1" x14ac:dyDescent="0.25">
      <c r="A808" s="3" t="str">
        <f>LOWER(SUBSTITUTE(SUBSTITUTE(SUBSTITUTE(SUBSTITUTE(SUBSTITUTE(SUBSTITUTE(db[[#This Row],[NB BM]]," ",),".",""),"-",""),"(",""),")",""),"/",""))</f>
        <v>gelpentizosavextg396d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1140</v>
      </c>
      <c r="E808" s="4" t="s">
        <v>1468</v>
      </c>
      <c r="F808" s="58"/>
      <c r="G808" s="1" t="s">
        <v>1697</v>
      </c>
      <c r="H808" s="32" t="e">
        <f>IF(db[[#This Row],[NB NOTA_C]]="","",COUNTIF([1]!B_MSK[concat],db[[#This Row],[NB NOTA_C]]))</f>
        <v>#REF!</v>
      </c>
      <c r="I808" s="6" t="s">
        <v>1710</v>
      </c>
      <c r="J808" s="1" t="s">
        <v>1753</v>
      </c>
      <c r="K808" s="1" t="s">
        <v>2995</v>
      </c>
      <c r="N808" s="3"/>
      <c r="O808" s="1">
        <v>2</v>
      </c>
    </row>
    <row r="809" spans="1:15" ht="16.5" customHeight="1" x14ac:dyDescent="0.25">
      <c r="A809" s="3" t="str">
        <f>LOWER(SUBSTITUTE(SUBSTITUTE(SUBSTITUTE(SUBSTITUTE(SUBSTITUTE(SUBSTITUTE(db[[#This Row],[NB BM]]," ",),".",""),"-",""),"(",""),")",""),"/",""))</f>
        <v>geltizotg30630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2002</v>
      </c>
      <c r="E809" s="4" t="s">
        <v>2873</v>
      </c>
      <c r="F809" s="58"/>
      <c r="H809" s="32" t="e">
        <f>IF(db[[#This Row],[NB NOTA_C]]="","",COUNTIF([1]!B_MSK[concat],db[[#This Row],[NB NOTA_C]]))</f>
        <v>#REF!</v>
      </c>
      <c r="I809" s="7" t="s">
        <v>1710</v>
      </c>
      <c r="J809" s="3" t="s">
        <v>1753</v>
      </c>
      <c r="K809" s="1" t="s">
        <v>2995</v>
      </c>
      <c r="N809" s="3"/>
      <c r="O809" s="1">
        <v>2</v>
      </c>
    </row>
    <row r="810" spans="1:15" ht="16.5" customHeight="1" x14ac:dyDescent="0.25">
      <c r="A810" s="3" t="str">
        <f>LOWER(SUBSTITUTE(SUBSTITUTE(SUBSTITUTE(SUBSTITUTE(SUBSTITUTE(SUBSTITUTE(db[[#This Row],[NB BM]]," ",),".",""),"-",""),"(",""),")",""),"/",""))</f>
        <v>gelpentizotg3063d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/>
      </c>
      <c r="D810" s="1" t="s">
        <v>1141</v>
      </c>
      <c r="E810" s="4" t="s">
        <v>1469</v>
      </c>
      <c r="F810" s="58"/>
      <c r="G810" s="1" t="s">
        <v>1697</v>
      </c>
      <c r="H810" s="32" t="e">
        <f>IF(db[[#This Row],[NB NOTA_C]]="","",COUNTIF([1]!B_MSK[concat],db[[#This Row],[NB NOTA_C]]))</f>
        <v>#REF!</v>
      </c>
      <c r="I810" s="6" t="s">
        <v>1710</v>
      </c>
      <c r="J810" s="1" t="s">
        <v>1753</v>
      </c>
      <c r="K810" s="1" t="s">
        <v>2995</v>
      </c>
      <c r="N810" s="3"/>
      <c r="O810" s="1">
        <v>2</v>
      </c>
    </row>
    <row r="811" spans="1:15" ht="16.5" customHeight="1" x14ac:dyDescent="0.25">
      <c r="A811" s="3" t="str">
        <f>LOWER(SUBSTITUTE(SUBSTITUTE(SUBSTITUTE(SUBSTITUTE(SUBSTITUTE(SUBSTITUTE(db[[#This Row],[NB BM]]," ",),".",""),"-",""),"(",""),")",""),"/",""))</f>
        <v>gelpentizotg31060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/>
      </c>
      <c r="D811" s="1" t="s">
        <v>1992</v>
      </c>
      <c r="E811" s="4" t="s">
        <v>3185</v>
      </c>
      <c r="F811" s="2"/>
      <c r="H811" s="32" t="e">
        <f>IF(db[[#This Row],[NB NOTA_C]]="","",COUNTIF([1]!B_MSK[concat],db[[#This Row],[NB NOTA_C]]))</f>
        <v>#REF!</v>
      </c>
      <c r="I811" s="7">
        <v>99</v>
      </c>
      <c r="J811" s="3" t="s">
        <v>1753</v>
      </c>
      <c r="K811" s="1" t="s">
        <v>2995</v>
      </c>
      <c r="N811" s="3"/>
      <c r="O811" s="1">
        <v>2</v>
      </c>
    </row>
    <row r="812" spans="1:15" ht="16.5" customHeight="1" x14ac:dyDescent="0.25">
      <c r="A812" s="3" t="str">
        <f>LOWER(SUBSTITUTE(SUBSTITUTE(SUBSTITUTE(SUBSTITUTE(SUBSTITUTE(SUBSTITUTE(db[[#This Row],[NB BM]]," ",),".",""),"-",""),"(",""),")",""),"/",""))</f>
        <v>gelpentizotg31220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/>
      </c>
      <c r="D812" s="1" t="s">
        <v>2713</v>
      </c>
      <c r="E812" s="4" t="s">
        <v>2712</v>
      </c>
      <c r="F812" s="58"/>
      <c r="H812" s="32" t="e">
        <f>IF(db[[#This Row],[NB NOTA_C]]="","",COUNTIF([1]!B_MSK[concat],db[[#This Row],[NB NOTA_C]]))</f>
        <v>#REF!</v>
      </c>
      <c r="I812" s="7" t="s">
        <v>1710</v>
      </c>
      <c r="J812" s="3" t="s">
        <v>1753</v>
      </c>
      <c r="K812" s="1" t="s">
        <v>2995</v>
      </c>
      <c r="N812" s="3"/>
      <c r="O812" s="1">
        <v>2</v>
      </c>
    </row>
    <row r="813" spans="1:15" ht="16.5" customHeight="1" x14ac:dyDescent="0.25">
      <c r="A813" s="16" t="str">
        <f>LOWER(SUBSTITUTE(SUBSTITUTE(SUBSTITUTE(SUBSTITUTE(SUBSTITUTE(SUBSTITUTE(db[[#This Row],[NB BM]]," ",),".",""),"-",""),"(",""),")",""),"/",""))</f>
        <v>geltizotg346d</v>
      </c>
      <c r="B813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13" s="16" t="str">
        <f>LOWER(SUBSTITUTE(SUBSTITUTE(SUBSTITUTE(SUBSTITUTE(SUBSTITUTE(SUBSTITUTE(SUBSTITUTE(SUBSTITUTE(SUBSTITUTE(db[[#This Row],[NB PAJAK]]," ",""),"-",""),"(",""),")",""),".",""),",",""),"/",""),"""",""),"+",""))</f>
        <v/>
      </c>
      <c r="D813" s="17" t="s">
        <v>4317</v>
      </c>
      <c r="E813" s="21" t="s">
        <v>4309</v>
      </c>
      <c r="F813" s="59"/>
      <c r="G813" s="17"/>
      <c r="H813" s="33" t="e">
        <f>IF(db[[#This Row],[NB NOTA_C]]="","",COUNTIF([1]!B_MSK[concat],db[[#This Row],[NB NOTA_C]]))</f>
        <v>#REF!</v>
      </c>
      <c r="I813" s="18" t="s">
        <v>2820</v>
      </c>
      <c r="J813" s="16" t="s">
        <v>1753</v>
      </c>
      <c r="K813" s="17" t="s">
        <v>2995</v>
      </c>
      <c r="L813" s="16"/>
      <c r="M813" s="16"/>
      <c r="N813" s="16"/>
      <c r="O813" s="1">
        <v>2</v>
      </c>
    </row>
    <row r="814" spans="1:15" ht="16.5" customHeight="1" x14ac:dyDescent="0.25">
      <c r="A814" s="3" t="str">
        <f>LOWER(SUBSTITUTE(SUBSTITUTE(SUBSTITUTE(SUBSTITUTE(SUBSTITUTE(SUBSTITUTE(db[[#This Row],[NB BM]]," ",),".",""),"-",""),"(",""),")",""),"/",""))</f>
        <v>gelpentizotg346e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/>
      </c>
      <c r="D814" s="1" t="s">
        <v>1143</v>
      </c>
      <c r="E814" s="4" t="s">
        <v>1471</v>
      </c>
      <c r="F814" s="58"/>
      <c r="G814" s="1" t="s">
        <v>1697</v>
      </c>
      <c r="H814" s="32" t="e">
        <f>IF(db[[#This Row],[NB NOTA_C]]="","",COUNTIF([1]!B_MSK[concat],db[[#This Row],[NB NOTA_C]]))</f>
        <v>#REF!</v>
      </c>
      <c r="I814" s="6" t="s">
        <v>1710</v>
      </c>
      <c r="J814" s="1" t="s">
        <v>1753</v>
      </c>
      <c r="K814" s="1" t="s">
        <v>2995</v>
      </c>
      <c r="N814" s="3"/>
      <c r="O814" s="1">
        <v>2</v>
      </c>
    </row>
    <row r="815" spans="1:15" ht="16.5" customHeight="1" x14ac:dyDescent="0.25">
      <c r="A815" s="16" t="str">
        <f>LOWER(SUBSTITUTE(SUBSTITUTE(SUBSTITUTE(SUBSTITUTE(SUBSTITUTE(SUBSTITUTE(db[[#This Row],[NB BM]]," ",),".",""),"-",""),"(",""),")",""),"/",""))</f>
        <v>gelzhixin+refillg3096</v>
      </c>
      <c r="B815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815" s="16" t="str">
        <f>LOWER(SUBSTITUTE(SUBSTITUTE(SUBSTITUTE(SUBSTITUTE(SUBSTITUTE(SUBSTITUTE(SUBSTITUTE(SUBSTITUTE(SUBSTITUTE(db[[#This Row],[NB PAJAK]]," ",""),"-",""),"(",""),")",""),".",""),",",""),"/",""),"""",""),"+",""))</f>
        <v/>
      </c>
      <c r="D815" s="17" t="s">
        <v>4283</v>
      </c>
      <c r="E815" s="21" t="s">
        <v>4279</v>
      </c>
      <c r="F815" s="59"/>
      <c r="G815" s="17"/>
      <c r="H815" s="33" t="e">
        <f>IF(db[[#This Row],[NB NOTA_C]]="","",COUNTIF([1]!B_MSK[concat],db[[#This Row],[NB NOTA_C]]))</f>
        <v>#REF!</v>
      </c>
      <c r="I815" s="18" t="s">
        <v>2820</v>
      </c>
      <c r="J815" s="16" t="s">
        <v>1799</v>
      </c>
      <c r="K815" s="17" t="s">
        <v>2995</v>
      </c>
      <c r="L815" s="16"/>
      <c r="M815" s="16"/>
      <c r="N815" s="16"/>
      <c r="O815" s="1">
        <v>2</v>
      </c>
    </row>
    <row r="816" spans="1:15" ht="16.5" customHeight="1" x14ac:dyDescent="0.25">
      <c r="A816" s="16" t="str">
        <f>LOWER(SUBSTITUTE(SUBSTITUTE(SUBSTITUTE(SUBSTITUTE(SUBSTITUTE(SUBSTITUTE(db[[#This Row],[NB BM]]," ",),".",""),"-",""),"(",""),")",""),"/",""))</f>
        <v>gelzhixin+refillg3099</v>
      </c>
      <c r="B816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816" s="16" t="str">
        <f>LOWER(SUBSTITUTE(SUBSTITUTE(SUBSTITUTE(SUBSTITUTE(SUBSTITUTE(SUBSTITUTE(SUBSTITUTE(SUBSTITUTE(SUBSTITUTE(db[[#This Row],[NB PAJAK]]," ",""),"-",""),"(",""),")",""),".",""),",",""),"/",""),"""",""),"+",""))</f>
        <v/>
      </c>
      <c r="D816" s="17" t="s">
        <v>4178</v>
      </c>
      <c r="E816" s="21" t="s">
        <v>4175</v>
      </c>
      <c r="F816" s="59"/>
      <c r="G816" s="17"/>
      <c r="H816" s="33" t="e">
        <f>IF(db[[#This Row],[NB NOTA_C]]="","",COUNTIF([1]!B_MSK[concat],db[[#This Row],[NB NOTA_C]]))</f>
        <v>#REF!</v>
      </c>
      <c r="I816" s="18" t="s">
        <v>2820</v>
      </c>
      <c r="J816" s="16" t="s">
        <v>1799</v>
      </c>
      <c r="K816" s="17" t="s">
        <v>2995</v>
      </c>
      <c r="L816" s="16"/>
      <c r="M816" s="16"/>
      <c r="N816" s="16"/>
      <c r="O816" s="1">
        <v>2</v>
      </c>
    </row>
    <row r="817" spans="1:15" x14ac:dyDescent="0.25">
      <c r="A817" s="16" t="str">
        <f>LOWER(SUBSTITUTE(SUBSTITUTE(SUBSTITUTE(SUBSTITUTE(SUBSTITUTE(SUBSTITUTE(db[[#This Row],[NB BM]]," ",),".",""),"-",""),"(",""),")",""),"/",""))</f>
        <v>gelzhixin+refillg3101</v>
      </c>
      <c r="B817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817" s="16" t="str">
        <f>LOWER(SUBSTITUTE(SUBSTITUTE(SUBSTITUTE(SUBSTITUTE(SUBSTITUTE(SUBSTITUTE(SUBSTITUTE(SUBSTITUTE(SUBSTITUTE(db[[#This Row],[NB PAJAK]]," ",""),"-",""),"(",""),")",""),".",""),",",""),"/",""),"""",""),"+",""))</f>
        <v/>
      </c>
      <c r="D817" s="17" t="s">
        <v>4179</v>
      </c>
      <c r="E817" s="21" t="s">
        <v>4172</v>
      </c>
      <c r="F817" s="59"/>
      <c r="G817" s="17"/>
      <c r="H817" s="33" t="e">
        <f>IF(db[[#This Row],[NB NOTA_C]]="","",COUNTIF([1]!B_MSK[concat],db[[#This Row],[NB NOTA_C]]))</f>
        <v>#REF!</v>
      </c>
      <c r="I817" s="18" t="s">
        <v>2820</v>
      </c>
      <c r="J817" s="16" t="s">
        <v>1799</v>
      </c>
      <c r="K817" s="17" t="s">
        <v>2995</v>
      </c>
      <c r="L817" s="16"/>
      <c r="M817" s="16"/>
      <c r="N817" s="16"/>
      <c r="O817" s="1">
        <v>2</v>
      </c>
    </row>
    <row r="818" spans="1:15" ht="16.5" customHeight="1" x14ac:dyDescent="0.25">
      <c r="A818" s="16" t="str">
        <f>LOWER(SUBSTITUTE(SUBSTITUTE(SUBSTITUTE(SUBSTITUTE(SUBSTITUTE(SUBSTITUTE(db[[#This Row],[NB BM]]," ",),".",""),"-",""),"(",""),")",""),"/",""))</f>
        <v>gelzhixin+refillg3110</v>
      </c>
      <c r="B818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818" s="16" t="str">
        <f>LOWER(SUBSTITUTE(SUBSTITUTE(SUBSTITUTE(SUBSTITUTE(SUBSTITUTE(SUBSTITUTE(SUBSTITUTE(SUBSTITUTE(SUBSTITUTE(db[[#This Row],[NB PAJAK]]," ",""),"-",""),"(",""),")",""),".",""),",",""),"/",""),"""",""),"+",""))</f>
        <v/>
      </c>
      <c r="D818" s="17" t="s">
        <v>4281</v>
      </c>
      <c r="E818" s="21" t="s">
        <v>4278</v>
      </c>
      <c r="F818" s="59"/>
      <c r="G818" s="17"/>
      <c r="H818" s="33" t="e">
        <f>IF(db[[#This Row],[NB NOTA_C]]="","",COUNTIF([1]!B_MSK[concat],db[[#This Row],[NB NOTA_C]]))</f>
        <v>#REF!</v>
      </c>
      <c r="I818" s="18" t="s">
        <v>2820</v>
      </c>
      <c r="J818" s="16" t="s">
        <v>1799</v>
      </c>
      <c r="K818" s="17" t="s">
        <v>2995</v>
      </c>
      <c r="L818" s="16"/>
      <c r="M818" s="16"/>
      <c r="N818" s="16"/>
      <c r="O818" s="1">
        <v>2</v>
      </c>
    </row>
    <row r="819" spans="1:15" ht="16.5" customHeight="1" x14ac:dyDescent="0.25">
      <c r="A819" s="16" t="str">
        <f>LOWER(SUBSTITUTE(SUBSTITUTE(SUBSTITUTE(SUBSTITUTE(SUBSTITUTE(SUBSTITUTE(db[[#This Row],[NB BM]]," ",),".",""),"-",""),"(",""),")",""),"/",""))</f>
        <v>gelzhixin+refillg3115</v>
      </c>
      <c r="B819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819" s="16" t="str">
        <f>LOWER(SUBSTITUTE(SUBSTITUTE(SUBSTITUTE(SUBSTITUTE(SUBSTITUTE(SUBSTITUTE(SUBSTITUTE(SUBSTITUTE(SUBSTITUTE(db[[#This Row],[NB PAJAK]]," ",""),"-",""),"(",""),")",""),".",""),",",""),"/",""),"""",""),"+",""))</f>
        <v/>
      </c>
      <c r="D819" s="17" t="s">
        <v>4282</v>
      </c>
      <c r="E819" s="21" t="s">
        <v>4280</v>
      </c>
      <c r="F819" s="59"/>
      <c r="G819" s="17"/>
      <c r="H819" s="33" t="e">
        <f>IF(db[[#This Row],[NB NOTA_C]]="","",COUNTIF([1]!B_MSK[concat],db[[#This Row],[NB NOTA_C]]))</f>
        <v>#REF!</v>
      </c>
      <c r="I819" s="18" t="s">
        <v>2820</v>
      </c>
      <c r="J819" s="16" t="s">
        <v>1799</v>
      </c>
      <c r="K819" s="17" t="s">
        <v>2995</v>
      </c>
      <c r="L819" s="16"/>
      <c r="M819" s="16"/>
      <c r="N819" s="16"/>
      <c r="O819" s="1">
        <v>2</v>
      </c>
    </row>
    <row r="820" spans="1:15" ht="16.5" customHeight="1" x14ac:dyDescent="0.25">
      <c r="A820" s="16" t="str">
        <f>LOWER(SUBSTITUTE(SUBSTITUTE(SUBSTITUTE(SUBSTITUTE(SUBSTITUTE(SUBSTITUTE(db[[#This Row],[NB BM]]," ",),".",""),"-",""),"(",""),")",""),"/",""))</f>
        <v>gelzhixin+refillg3121</v>
      </c>
      <c r="B820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820" s="16" t="str">
        <f>LOWER(SUBSTITUTE(SUBSTITUTE(SUBSTITUTE(SUBSTITUTE(SUBSTITUTE(SUBSTITUTE(SUBSTITUTE(SUBSTITUTE(SUBSTITUTE(db[[#This Row],[NB PAJAK]]," ",""),"-",""),"(",""),")",""),".",""),",",""),"/",""),"""",""),"+",""))</f>
        <v/>
      </c>
      <c r="D820" s="17" t="s">
        <v>4176</v>
      </c>
      <c r="E820" s="21" t="s">
        <v>4173</v>
      </c>
      <c r="F820" s="59"/>
      <c r="G820" s="17"/>
      <c r="H820" s="33" t="e">
        <f>IF(db[[#This Row],[NB NOTA_C]]="","",COUNTIF([1]!B_MSK[concat],db[[#This Row],[NB NOTA_C]]))</f>
        <v>#REF!</v>
      </c>
      <c r="I820" s="18" t="s">
        <v>2820</v>
      </c>
      <c r="J820" s="16" t="s">
        <v>1799</v>
      </c>
      <c r="K820" s="17" t="s">
        <v>2995</v>
      </c>
      <c r="L820" s="16"/>
      <c r="M820" s="16"/>
      <c r="N820" s="16"/>
      <c r="O820" s="1">
        <v>2</v>
      </c>
    </row>
    <row r="821" spans="1:15" ht="16.5" customHeight="1" x14ac:dyDescent="0.25">
      <c r="A821" s="16" t="str">
        <f>LOWER(SUBSTITUTE(SUBSTITUTE(SUBSTITUTE(SUBSTITUTE(SUBSTITUTE(SUBSTITUTE(db[[#This Row],[NB BM]]," ",),".",""),"-",""),"(",""),")",""),"/",""))</f>
        <v>gelzhixin+refillg3125</v>
      </c>
      <c r="B821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821" s="16" t="str">
        <f>LOWER(SUBSTITUTE(SUBSTITUTE(SUBSTITUTE(SUBSTITUTE(SUBSTITUTE(SUBSTITUTE(SUBSTITUTE(SUBSTITUTE(SUBSTITUTE(db[[#This Row],[NB PAJAK]]," ",""),"-",""),"(",""),")",""),".",""),",",""),"/",""),"""",""),"+",""))</f>
        <v/>
      </c>
      <c r="D821" s="17" t="s">
        <v>4177</v>
      </c>
      <c r="E821" s="21" t="s">
        <v>4174</v>
      </c>
      <c r="F821" s="59"/>
      <c r="G821" s="17"/>
      <c r="H821" s="33" t="e">
        <f>IF(db[[#This Row],[NB NOTA_C]]="","",COUNTIF([1]!B_MSK[concat],db[[#This Row],[NB NOTA_C]]))</f>
        <v>#REF!</v>
      </c>
      <c r="I821" s="18" t="s">
        <v>2820</v>
      </c>
      <c r="J821" s="16" t="s">
        <v>1799</v>
      </c>
      <c r="K821" s="17" t="s">
        <v>2995</v>
      </c>
      <c r="L821" s="16"/>
      <c r="M821" s="16"/>
      <c r="N821" s="16"/>
      <c r="O821" s="1">
        <v>2</v>
      </c>
    </row>
    <row r="822" spans="1:15" ht="16.5" customHeight="1" x14ac:dyDescent="0.25">
      <c r="A822" s="53" t="str">
        <f>LOWER(SUBSTITUTE(SUBSTITUTE(SUBSTITUTE(SUBSTITUTE(SUBSTITUTE(SUBSTITUTE(db[[#This Row],[NB BM]]," ",),".",""),"-",""),"(",""),")",""),"/",""))</f>
        <v>gelzhixin+refillg3127</v>
      </c>
      <c r="B822" s="53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822" s="53" t="str">
        <f>LOWER(SUBSTITUTE(SUBSTITUTE(SUBSTITUTE(SUBSTITUTE(SUBSTITUTE(SUBSTITUTE(SUBSTITUTE(SUBSTITUTE(SUBSTITUTE(db[[#This Row],[NB PAJAK]]," ",""),"-",""),"(",""),")",""),".",""),",",""),"/",""),"""",""),"+",""))</f>
        <v/>
      </c>
      <c r="D822" s="1" t="s">
        <v>5058</v>
      </c>
      <c r="E822" s="74" t="s">
        <v>5042</v>
      </c>
      <c r="F822" s="67"/>
      <c r="G822" s="54"/>
      <c r="H822" s="55" t="e">
        <f>IF(db[[#This Row],[NB NOTA_C]]="","",COUNTIF([1]!B_MSK[concat],db[[#This Row],[NB NOTA_C]]))</f>
        <v>#REF!</v>
      </c>
      <c r="I822" s="18" t="s">
        <v>2820</v>
      </c>
      <c r="J822" s="16" t="s">
        <v>1799</v>
      </c>
      <c r="K822" s="17" t="s">
        <v>2995</v>
      </c>
      <c r="L822" s="53"/>
      <c r="M822" s="53"/>
      <c r="N822" s="53"/>
      <c r="O822" s="1">
        <v>2</v>
      </c>
    </row>
    <row r="823" spans="1:15" ht="16.5" customHeight="1" x14ac:dyDescent="0.25">
      <c r="A823" s="53" t="str">
        <f>LOWER(SUBSTITUTE(SUBSTITUTE(SUBSTITUTE(SUBSTITUTE(SUBSTITUTE(SUBSTITUTE(db[[#This Row],[NB BM]]," ",),".",""),"-",""),"(",""),")",""),"/",""))</f>
        <v>gelzhixin+refillg3128</v>
      </c>
      <c r="B823" s="53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823" s="53" t="str">
        <f>LOWER(SUBSTITUTE(SUBSTITUTE(SUBSTITUTE(SUBSTITUTE(SUBSTITUTE(SUBSTITUTE(SUBSTITUTE(SUBSTITUTE(SUBSTITUTE(db[[#This Row],[NB PAJAK]]," ",""),"-",""),"(",""),")",""),".",""),",",""),"/",""),"""",""),"+",""))</f>
        <v/>
      </c>
      <c r="D823" s="57" t="s">
        <v>5057</v>
      </c>
      <c r="E823" s="74" t="s">
        <v>5041</v>
      </c>
      <c r="F823" s="67"/>
      <c r="G823" s="54"/>
      <c r="H823" s="55" t="e">
        <f>IF(db[[#This Row],[NB NOTA_C]]="","",COUNTIF([1]!B_MSK[concat],db[[#This Row],[NB NOTA_C]]))</f>
        <v>#REF!</v>
      </c>
      <c r="I823" s="18" t="s">
        <v>2820</v>
      </c>
      <c r="J823" s="16" t="s">
        <v>1799</v>
      </c>
      <c r="K823" s="17" t="s">
        <v>2995</v>
      </c>
      <c r="L823" s="53"/>
      <c r="M823" s="53"/>
      <c r="N823" s="53"/>
      <c r="O823" s="1">
        <v>2</v>
      </c>
    </row>
    <row r="824" spans="1:15" ht="16.5" customHeight="1" x14ac:dyDescent="0.25">
      <c r="A824" s="53" t="str">
        <f>LOWER(SUBSTITUTE(SUBSTITUTE(SUBSTITUTE(SUBSTITUTE(SUBSTITUTE(SUBSTITUTE(db[[#This Row],[NB BM]]," ",),".",""),"-",""),"(",""),")",""),"/",""))</f>
        <v>gelzhixin+refillg3131</v>
      </c>
      <c r="B824" s="53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824" s="53" t="str">
        <f>LOWER(SUBSTITUTE(SUBSTITUTE(SUBSTITUTE(SUBSTITUTE(SUBSTITUTE(SUBSTITUTE(SUBSTITUTE(SUBSTITUTE(SUBSTITUTE(db[[#This Row],[NB PAJAK]]," ",""),"-",""),"(",""),")",""),".",""),",",""),"/",""),"""",""),"+",""))</f>
        <v/>
      </c>
      <c r="D824" s="57" t="s">
        <v>5059</v>
      </c>
      <c r="E824" s="74" t="s">
        <v>5040</v>
      </c>
      <c r="F824" s="67"/>
      <c r="G824" s="54"/>
      <c r="H824" s="55" t="e">
        <f>IF(db[[#This Row],[NB NOTA_C]]="","",COUNTIF([1]!B_MSK[concat],db[[#This Row],[NB NOTA_C]]))</f>
        <v>#REF!</v>
      </c>
      <c r="I824" s="18" t="s">
        <v>2820</v>
      </c>
      <c r="J824" s="16" t="s">
        <v>1799</v>
      </c>
      <c r="K824" s="17" t="s">
        <v>2995</v>
      </c>
      <c r="L824" s="53"/>
      <c r="M824" s="53"/>
      <c r="N824" s="53"/>
      <c r="O824" s="1">
        <v>2</v>
      </c>
    </row>
    <row r="825" spans="1:15" x14ac:dyDescent="0.25">
      <c r="A825" s="53" t="str">
        <f>LOWER(SUBSTITUTE(SUBSTITUTE(SUBSTITUTE(SUBSTITUTE(SUBSTITUTE(SUBSTITUTE(db[[#This Row],[NB BM]]," ",),".",""),"-",""),"(",""),")",""),"/",""))</f>
        <v>gelzhixin+refillg3132</v>
      </c>
      <c r="B825" s="53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825" s="53" t="str">
        <f>LOWER(SUBSTITUTE(SUBSTITUTE(SUBSTITUTE(SUBSTITUTE(SUBSTITUTE(SUBSTITUTE(SUBSTITUTE(SUBSTITUTE(SUBSTITUTE(db[[#This Row],[NB PAJAK]]," ",""),"-",""),"(",""),")",""),".",""),",",""),"/",""),"""",""),"+",""))</f>
        <v/>
      </c>
      <c r="D825" s="57" t="s">
        <v>5060</v>
      </c>
      <c r="E825" s="74" t="s">
        <v>5039</v>
      </c>
      <c r="F825" s="67"/>
      <c r="G825" s="54"/>
      <c r="H825" s="55" t="e">
        <f>IF(db[[#This Row],[NB NOTA_C]]="","",COUNTIF([1]!B_MSK[concat],db[[#This Row],[NB NOTA_C]]))</f>
        <v>#REF!</v>
      </c>
      <c r="I825" s="18" t="s">
        <v>2820</v>
      </c>
      <c r="J825" s="16" t="s">
        <v>1799</v>
      </c>
      <c r="K825" s="17" t="s">
        <v>2995</v>
      </c>
      <c r="L825" s="53"/>
      <c r="M825" s="53"/>
      <c r="N825" s="53"/>
      <c r="O825" s="1">
        <v>2</v>
      </c>
    </row>
    <row r="826" spans="1:15" x14ac:dyDescent="0.25">
      <c r="A826" s="53" t="str">
        <f>LOWER(SUBSTITUTE(SUBSTITUTE(SUBSTITUTE(SUBSTITUTE(SUBSTITUTE(SUBSTITUTE(db[[#This Row],[NB BM]]," ",),".",""),"-",""),"(",""),")",""),"/",""))</f>
        <v>gelzhixin+refillg3133</v>
      </c>
      <c r="B826" s="53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826" s="53" t="str">
        <f>LOWER(SUBSTITUTE(SUBSTITUTE(SUBSTITUTE(SUBSTITUTE(SUBSTITUTE(SUBSTITUTE(SUBSTITUTE(SUBSTITUTE(SUBSTITUTE(db[[#This Row],[NB PAJAK]]," ",""),"-",""),"(",""),")",""),".",""),",",""),"/",""),"""",""),"+",""))</f>
        <v/>
      </c>
      <c r="D826" s="57" t="s">
        <v>5061</v>
      </c>
      <c r="E826" s="74" t="s">
        <v>5038</v>
      </c>
      <c r="F826" s="67"/>
      <c r="G826" s="54"/>
      <c r="H826" s="55" t="e">
        <f>IF(db[[#This Row],[NB NOTA_C]]="","",COUNTIF([1]!B_MSK[concat],db[[#This Row],[NB NOTA_C]]))</f>
        <v>#REF!</v>
      </c>
      <c r="I826" s="18" t="s">
        <v>2820</v>
      </c>
      <c r="J826" s="16" t="s">
        <v>1799</v>
      </c>
      <c r="K826" s="17" t="s">
        <v>2995</v>
      </c>
      <c r="L826" s="53"/>
      <c r="M826" s="53"/>
      <c r="N826" s="53"/>
      <c r="O826" s="1">
        <v>2</v>
      </c>
    </row>
    <row r="827" spans="1:15" x14ac:dyDescent="0.25">
      <c r="A827" s="53" t="str">
        <f>LOWER(SUBSTITUTE(SUBSTITUTE(SUBSTITUTE(SUBSTITUTE(SUBSTITUTE(SUBSTITUTE(db[[#This Row],[NB BM]]," ",),".",""),"-",""),"(",""),")",""),"/",""))</f>
        <v>gelzhixin+refillg3135</v>
      </c>
      <c r="B827" s="53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827" s="53" t="str">
        <f>LOWER(SUBSTITUTE(SUBSTITUTE(SUBSTITUTE(SUBSTITUTE(SUBSTITUTE(SUBSTITUTE(SUBSTITUTE(SUBSTITUTE(SUBSTITUTE(db[[#This Row],[NB PAJAK]]," ",""),"-",""),"(",""),")",""),".",""),",",""),"/",""),"""",""),"+",""))</f>
        <v/>
      </c>
      <c r="D827" s="57" t="s">
        <v>5062</v>
      </c>
      <c r="E827" s="74" t="s">
        <v>5037</v>
      </c>
      <c r="F827" s="67"/>
      <c r="G827" s="54"/>
      <c r="H827" s="55" t="e">
        <f>IF(db[[#This Row],[NB NOTA_C]]="","",COUNTIF([1]!B_MSK[concat],db[[#This Row],[NB NOTA_C]]))</f>
        <v>#REF!</v>
      </c>
      <c r="I827" s="18" t="s">
        <v>2820</v>
      </c>
      <c r="J827" s="16" t="s">
        <v>1799</v>
      </c>
      <c r="K827" s="17" t="s">
        <v>2995</v>
      </c>
      <c r="L827" s="53"/>
      <c r="M827" s="53"/>
      <c r="N827" s="53"/>
      <c r="O827" s="1">
        <v>2</v>
      </c>
    </row>
    <row r="828" spans="1:15" x14ac:dyDescent="0.25">
      <c r="A828" s="53" t="str">
        <f>LOWER(SUBSTITUTE(SUBSTITUTE(SUBSTITUTE(SUBSTITUTE(SUBSTITUTE(SUBSTITUTE(db[[#This Row],[NB BM]]," ",),".",""),"-",""),"(",""),")",""),"/",""))</f>
        <v>gelzhixin+refillg3136</v>
      </c>
      <c r="B828" s="53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828" s="53" t="str">
        <f>LOWER(SUBSTITUTE(SUBSTITUTE(SUBSTITUTE(SUBSTITUTE(SUBSTITUTE(SUBSTITUTE(SUBSTITUTE(SUBSTITUTE(SUBSTITUTE(db[[#This Row],[NB PAJAK]]," ",""),"-",""),"(",""),")",""),".",""),",",""),"/",""),"""",""),"+",""))</f>
        <v/>
      </c>
      <c r="D828" s="57" t="s">
        <v>5063</v>
      </c>
      <c r="E828" s="74" t="s">
        <v>5036</v>
      </c>
      <c r="F828" s="67"/>
      <c r="G828" s="54"/>
      <c r="H828" s="55" t="e">
        <f>IF(db[[#This Row],[NB NOTA_C]]="","",COUNTIF([1]!B_MSK[concat],db[[#This Row],[NB NOTA_C]]))</f>
        <v>#REF!</v>
      </c>
      <c r="I828" s="18" t="s">
        <v>2820</v>
      </c>
      <c r="J828" s="16" t="s">
        <v>1799</v>
      </c>
      <c r="K828" s="17" t="s">
        <v>2995</v>
      </c>
      <c r="L828" s="53"/>
      <c r="M828" s="53"/>
      <c r="N828" s="53"/>
      <c r="O828" s="1">
        <v>2</v>
      </c>
    </row>
    <row r="829" spans="1:15" x14ac:dyDescent="0.25">
      <c r="A829" s="53" t="str">
        <f>LOWER(SUBSTITUTE(SUBSTITUTE(SUBSTITUTE(SUBSTITUTE(SUBSTITUTE(SUBSTITUTE(db[[#This Row],[NB BM]]," ",),".",""),"-",""),"(",""),")",""),"/",""))</f>
        <v>gelzhixin+refillg3137</v>
      </c>
      <c r="B829" s="53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829" s="53" t="str">
        <f>LOWER(SUBSTITUTE(SUBSTITUTE(SUBSTITUTE(SUBSTITUTE(SUBSTITUTE(SUBSTITUTE(SUBSTITUTE(SUBSTITUTE(SUBSTITUTE(db[[#This Row],[NB PAJAK]]," ",""),"-",""),"(",""),")",""),".",""),",",""),"/",""),"""",""),"+",""))</f>
        <v/>
      </c>
      <c r="D829" s="57" t="s">
        <v>5064</v>
      </c>
      <c r="E829" s="74" t="s">
        <v>5035</v>
      </c>
      <c r="F829" s="67"/>
      <c r="G829" s="54"/>
      <c r="H829" s="55" t="e">
        <f>IF(db[[#This Row],[NB NOTA_C]]="","",COUNTIF([1]!B_MSK[concat],db[[#This Row],[NB NOTA_C]]))</f>
        <v>#REF!</v>
      </c>
      <c r="I829" s="18" t="s">
        <v>2820</v>
      </c>
      <c r="J829" s="16" t="s">
        <v>1799</v>
      </c>
      <c r="K829" s="17" t="s">
        <v>2995</v>
      </c>
      <c r="L829" s="53"/>
      <c r="M829" s="53"/>
      <c r="N829" s="53"/>
      <c r="O829" s="1">
        <v>2</v>
      </c>
    </row>
    <row r="830" spans="1:15" x14ac:dyDescent="0.25">
      <c r="A830" s="53" t="str">
        <f>LOWER(SUBSTITUTE(SUBSTITUTE(SUBSTITUTE(SUBSTITUTE(SUBSTITUTE(SUBSTITUTE(db[[#This Row],[NB BM]]," ",),".",""),"-",""),"(",""),")",""),"/",""))</f>
        <v>gelzhixin+refillg5001</v>
      </c>
      <c r="B830" s="53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830" s="53" t="str">
        <f>LOWER(SUBSTITUTE(SUBSTITUTE(SUBSTITUTE(SUBSTITUTE(SUBSTITUTE(SUBSTITUTE(SUBSTITUTE(SUBSTITUTE(SUBSTITUTE(db[[#This Row],[NB PAJAK]]," ",""),"-",""),"(",""),")",""),".",""),",",""),"/",""),"""",""),"+",""))</f>
        <v/>
      </c>
      <c r="D830" s="57" t="s">
        <v>5065</v>
      </c>
      <c r="E830" s="74" t="s">
        <v>5033</v>
      </c>
      <c r="F830" s="67"/>
      <c r="G830" s="54"/>
      <c r="H830" s="55" t="e">
        <f>IF(db[[#This Row],[NB NOTA_C]]="","",COUNTIF([1]!B_MSK[concat],db[[#This Row],[NB NOTA_C]]))</f>
        <v>#REF!</v>
      </c>
      <c r="I830" s="18" t="s">
        <v>2820</v>
      </c>
      <c r="J830" s="16" t="s">
        <v>1799</v>
      </c>
      <c r="K830" s="17" t="s">
        <v>2995</v>
      </c>
      <c r="L830" s="53"/>
      <c r="M830" s="53"/>
      <c r="N830" s="53"/>
      <c r="O830" s="1">
        <v>2</v>
      </c>
    </row>
    <row r="831" spans="1:15" x14ac:dyDescent="0.25">
      <c r="A831" s="53" t="str">
        <f>LOWER(SUBSTITUTE(SUBSTITUTE(SUBSTITUTE(SUBSTITUTE(SUBSTITUTE(SUBSTITUTE(db[[#This Row],[NB BM]]," ",),".",""),"-",""),"(",""),")",""),"/",""))</f>
        <v>gelzhixin+refillg5004</v>
      </c>
      <c r="B831" s="53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831" s="53" t="str">
        <f>LOWER(SUBSTITUTE(SUBSTITUTE(SUBSTITUTE(SUBSTITUTE(SUBSTITUTE(SUBSTITUTE(SUBSTITUTE(SUBSTITUTE(SUBSTITUTE(db[[#This Row],[NB PAJAK]]," ",""),"-",""),"(",""),")",""),".",""),",",""),"/",""),"""",""),"+",""))</f>
        <v/>
      </c>
      <c r="D831" s="57" t="s">
        <v>5066</v>
      </c>
      <c r="E831" s="74" t="s">
        <v>5034</v>
      </c>
      <c r="F831" s="67"/>
      <c r="G831" s="54"/>
      <c r="H831" s="55" t="e">
        <f>IF(db[[#This Row],[NB NOTA_C]]="","",COUNTIF([1]!B_MSK[concat],db[[#This Row],[NB NOTA_C]]))</f>
        <v>#REF!</v>
      </c>
      <c r="I831" s="18" t="s">
        <v>2820</v>
      </c>
      <c r="J831" s="16" t="s">
        <v>1799</v>
      </c>
      <c r="K831" s="17" t="s">
        <v>2995</v>
      </c>
      <c r="L831" s="53"/>
      <c r="M831" s="53"/>
      <c r="N831" s="53"/>
      <c r="O831" s="1">
        <v>2</v>
      </c>
    </row>
    <row r="832" spans="1:15" x14ac:dyDescent="0.25">
      <c r="A832" s="16" t="str">
        <f>LOWER(SUBSTITUTE(SUBSTITUTE(SUBSTITUTE(SUBSTITUTE(SUBSTITUTE(SUBSTITUTE(db[[#This Row],[NB BM]]," ",),".",""),"-",""),"(",""),")",""),"/",""))</f>
        <v>gelzhixintubeg3567l</v>
      </c>
      <c r="B832" s="16" t="str">
        <f>LOWER(SUBSTITUTE(SUBSTITUTE(SUBSTITUTE(SUBSTITUTE(SUBSTITUTE(SUBSTITUTE(SUBSTITUTE(SUBSTITUTE(SUBSTITUTE(db[[#This Row],[NB NOTA]]," ",),".",""),"-",""),"(",""),")",""),",",""),"/",""),"""",""),"+",""))</f>
        <v>gelzhixintubeg3567</v>
      </c>
      <c r="C832" s="16" t="str">
        <f>LOWER(SUBSTITUTE(SUBSTITUTE(SUBSTITUTE(SUBSTITUTE(SUBSTITUTE(SUBSTITUTE(SUBSTITUTE(SUBSTITUTE(SUBSTITUTE(db[[#This Row],[NB PAJAK]]," ",""),"-",""),"(",""),")",""),".",""),",",""),"/",""),"""",""),"+",""))</f>
        <v/>
      </c>
      <c r="D832" s="17" t="s">
        <v>4305</v>
      </c>
      <c r="E832" s="21" t="s">
        <v>4312</v>
      </c>
      <c r="F832" s="61"/>
      <c r="G832" s="17"/>
      <c r="H832" s="33" t="e">
        <f>IF(db[[#This Row],[NB NOTA_C]]="","",COUNTIF([1]!B_MSK[concat],db[[#This Row],[NB NOTA_C]]))</f>
        <v>#REF!</v>
      </c>
      <c r="I832" s="18" t="s">
        <v>2820</v>
      </c>
      <c r="J832" s="16" t="s">
        <v>4324</v>
      </c>
      <c r="K832" s="17" t="s">
        <v>2995</v>
      </c>
      <c r="L832" s="16"/>
      <c r="M832" s="16"/>
      <c r="N832" s="16"/>
      <c r="O832" s="1">
        <v>2</v>
      </c>
    </row>
    <row r="833" spans="1:15" x14ac:dyDescent="0.25">
      <c r="A833" s="16" t="str">
        <f>LOWER(SUBSTITUTE(SUBSTITUTE(SUBSTITUTE(SUBSTITUTE(SUBSTITUTE(SUBSTITUTE(db[[#This Row],[NB BM]]," ",),".",""),"-",""),"(",""),")",""),"/",""))</f>
        <v>gelzhixintubeg3567l</v>
      </c>
      <c r="B833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33" s="16" t="str">
        <f>LOWER(SUBSTITUTE(SUBSTITUTE(SUBSTITUTE(SUBSTITUTE(SUBSTITUTE(SUBSTITUTE(SUBSTITUTE(SUBSTITUTE(SUBSTITUTE(db[[#This Row],[NB PAJAK]]," ",""),"-",""),"(",""),")",""),".",""),",",""),"/",""),"""",""),"+",""))</f>
        <v/>
      </c>
      <c r="D833" s="17" t="s">
        <v>4305</v>
      </c>
      <c r="E833" s="21" t="s">
        <v>4304</v>
      </c>
      <c r="F833" s="59"/>
      <c r="G833" s="17"/>
      <c r="H833" s="33" t="e">
        <f>IF(db[[#This Row],[NB NOTA_C]]="","",COUNTIF([1]!B_MSK[concat],db[[#This Row],[NB NOTA_C]]))</f>
        <v>#REF!</v>
      </c>
      <c r="I833" s="18" t="s">
        <v>2820</v>
      </c>
      <c r="J833" s="16" t="s">
        <v>1819</v>
      </c>
      <c r="K833" s="17" t="s">
        <v>2995</v>
      </c>
      <c r="L833" s="16"/>
      <c r="M833" s="16"/>
      <c r="N833" s="16"/>
      <c r="O833" s="1">
        <v>2</v>
      </c>
    </row>
    <row r="834" spans="1:15" x14ac:dyDescent="0.25">
      <c r="A834" s="16" t="str">
        <f>LOWER(SUBSTITUTE(SUBSTITUTE(SUBSTITUTE(SUBSTITUTE(SUBSTITUTE(SUBSTITUTE(db[[#This Row],[NB BM]]," ",),".",""),"-",""),"(",""),")",""),"/",""))</f>
        <v>gelzhixintubeg3568l</v>
      </c>
      <c r="B834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34" s="16" t="str">
        <f>LOWER(SUBSTITUTE(SUBSTITUTE(SUBSTITUTE(SUBSTITUTE(SUBSTITUTE(SUBSTITUTE(SUBSTITUTE(SUBSTITUTE(SUBSTITUTE(db[[#This Row],[NB PAJAK]]," ",""),"-",""),"(",""),")",""),".",""),",",""),"/",""),"""",""),"+",""))</f>
        <v/>
      </c>
      <c r="D834" s="17" t="s">
        <v>4303</v>
      </c>
      <c r="E834" s="21" t="s">
        <v>4293</v>
      </c>
      <c r="F834" s="59"/>
      <c r="G834" s="17"/>
      <c r="H834" s="33" t="e">
        <f>IF(db[[#This Row],[NB NOTA_C]]="","",COUNTIF([1]!B_MSK[concat],db[[#This Row],[NB NOTA_C]]))</f>
        <v>#REF!</v>
      </c>
      <c r="I834" s="18" t="s">
        <v>2820</v>
      </c>
      <c r="J834" s="16" t="s">
        <v>4308</v>
      </c>
      <c r="K834" s="17" t="s">
        <v>2995</v>
      </c>
      <c r="L834" s="16"/>
      <c r="M834" s="16"/>
      <c r="N834" s="16"/>
      <c r="O834" s="1">
        <v>2</v>
      </c>
    </row>
    <row r="835" spans="1:15" x14ac:dyDescent="0.25">
      <c r="A835" s="3" t="str">
        <f>LOWER(SUBSTITUTE(SUBSTITUTE(SUBSTITUTE(SUBSTITUTE(SUBSTITUTE(SUBSTITUTE(db[[#This Row],[NB BM]]," ",),".",""),"-",""),"(",""),")",""),"/",""))</f>
        <v>gelzhixin+refillg3027</v>
      </c>
      <c r="B835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/>
      </c>
      <c r="D835" s="1" t="s">
        <v>1179</v>
      </c>
      <c r="E835" s="4" t="s">
        <v>3847</v>
      </c>
      <c r="F835" s="58"/>
      <c r="G835" s="1" t="s">
        <v>1697</v>
      </c>
      <c r="H835" s="32" t="e">
        <f>IF(db[[#This Row],[NB NOTA_C]]="","",COUNTIF([1]!B_MSK[concat],db[[#This Row],[NB NOTA_C]]))</f>
        <v>#REF!</v>
      </c>
      <c r="I835" s="6" t="s">
        <v>1710</v>
      </c>
      <c r="J835" s="1" t="s">
        <v>1799</v>
      </c>
      <c r="K835" s="1" t="s">
        <v>2995</v>
      </c>
      <c r="N835" s="3"/>
      <c r="O835" s="1">
        <v>2</v>
      </c>
    </row>
    <row r="836" spans="1:15" x14ac:dyDescent="0.25">
      <c r="A836" s="3" t="str">
        <f>LOWER(SUBSTITUTE(SUBSTITUTE(SUBSTITUTE(SUBSTITUTE(SUBSTITUTE(SUBSTITUTE(db[[#This Row],[NB BM]]," ",),".",""),"-",""),"(",""),")",""),"/",""))</f>
        <v>gelzhixin+refillg3031</v>
      </c>
      <c r="B836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/>
      </c>
      <c r="D836" s="1" t="s">
        <v>1180</v>
      </c>
      <c r="E836" s="4" t="s">
        <v>3848</v>
      </c>
      <c r="F836" s="58"/>
      <c r="G836" s="1" t="s">
        <v>1697</v>
      </c>
      <c r="H836" s="32" t="e">
        <f>IF(db[[#This Row],[NB NOTA_C]]="","",COUNTIF([1]!B_MSK[concat],db[[#This Row],[NB NOTA_C]]))</f>
        <v>#REF!</v>
      </c>
      <c r="I836" s="6" t="s">
        <v>1710</v>
      </c>
      <c r="J836" s="1" t="s">
        <v>1799</v>
      </c>
      <c r="K836" s="1" t="s">
        <v>2995</v>
      </c>
      <c r="N836" s="3"/>
      <c r="O836" s="1">
        <v>2</v>
      </c>
    </row>
    <row r="837" spans="1:15" x14ac:dyDescent="0.25">
      <c r="A837" s="3" t="str">
        <f>LOWER(SUBSTITUTE(SUBSTITUTE(SUBSTITUTE(SUBSTITUTE(SUBSTITUTE(SUBSTITUTE(db[[#This Row],[NB BM]]," ",),".",""),"-",""),"(",""),")",""),"/",""))</f>
        <v>gelzhixin+refillg3033</v>
      </c>
      <c r="B837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1181</v>
      </c>
      <c r="E837" s="4" t="s">
        <v>3849</v>
      </c>
      <c r="F837" s="58"/>
      <c r="G837" s="1" t="s">
        <v>1697</v>
      </c>
      <c r="H837" s="32" t="e">
        <f>IF(db[[#This Row],[NB NOTA_C]]="","",COUNTIF([1]!B_MSK[concat],db[[#This Row],[NB NOTA_C]]))</f>
        <v>#REF!</v>
      </c>
      <c r="I837" s="6" t="s">
        <v>1710</v>
      </c>
      <c r="J837" s="1" t="s">
        <v>1799</v>
      </c>
      <c r="K837" s="1" t="s">
        <v>2995</v>
      </c>
      <c r="N837" s="3"/>
      <c r="O837" s="1">
        <v>2</v>
      </c>
    </row>
    <row r="838" spans="1:15" x14ac:dyDescent="0.25">
      <c r="A838" s="3" t="str">
        <f>LOWER(SUBSTITUTE(SUBSTITUTE(SUBSTITUTE(SUBSTITUTE(SUBSTITUTE(SUBSTITUTE(db[[#This Row],[NB BM]]," ",),".",""),"-",""),"(",""),")",""),"/",""))</f>
        <v>gelzhixin+refillg3035</v>
      </c>
      <c r="B838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838" s="3" t="str">
        <f>LOWER(SUBSTITUTE(SUBSTITUTE(SUBSTITUTE(SUBSTITUTE(SUBSTITUTE(SUBSTITUTE(SUBSTITUTE(SUBSTITUTE(SUBSTITUTE(db[[#This Row],[NB PAJAK]]," ",""),"-",""),"(",""),")",""),".",""),",",""),"/",""),"""",""),"+",""))</f>
        <v/>
      </c>
      <c r="D838" s="1" t="s">
        <v>1182</v>
      </c>
      <c r="E838" s="4" t="s">
        <v>3850</v>
      </c>
      <c r="F838" s="58"/>
      <c r="G838" s="1" t="s">
        <v>1697</v>
      </c>
      <c r="H838" s="32" t="e">
        <f>IF(db[[#This Row],[NB NOTA_C]]="","",COUNTIF([1]!B_MSK[concat],db[[#This Row],[NB NOTA_C]]))</f>
        <v>#REF!</v>
      </c>
      <c r="I838" s="6" t="s">
        <v>1710</v>
      </c>
      <c r="J838" s="1" t="s">
        <v>1799</v>
      </c>
      <c r="K838" s="1" t="s">
        <v>2995</v>
      </c>
      <c r="N838" s="3"/>
      <c r="O838" s="1">
        <v>2</v>
      </c>
    </row>
    <row r="839" spans="1:15" x14ac:dyDescent="0.25">
      <c r="A839" s="3" t="str">
        <f>LOWER(SUBSTITUTE(SUBSTITUTE(SUBSTITUTE(SUBSTITUTE(SUBSTITUTE(SUBSTITUTE(db[[#This Row],[NB BM]]," ",),".",""),"-",""),"(",""),")",""),"/",""))</f>
        <v>gelzhixin+refillg3036</v>
      </c>
      <c r="B839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839" s="3" t="str">
        <f>LOWER(SUBSTITUTE(SUBSTITUTE(SUBSTITUTE(SUBSTITUTE(SUBSTITUTE(SUBSTITUTE(SUBSTITUTE(SUBSTITUTE(SUBSTITUTE(db[[#This Row],[NB PAJAK]]," ",""),"-",""),"(",""),")",""),".",""),",",""),"/",""),"""",""),"+",""))</f>
        <v/>
      </c>
      <c r="D839" s="1" t="s">
        <v>1183</v>
      </c>
      <c r="E839" s="4" t="s">
        <v>3851</v>
      </c>
      <c r="F839" s="2"/>
      <c r="G839" s="1" t="s">
        <v>1697</v>
      </c>
      <c r="H839" s="32" t="e">
        <f>IF(db[[#This Row],[NB NOTA_C]]="","",COUNTIF([1]!B_MSK[concat],db[[#This Row],[NB NOTA_C]]))</f>
        <v>#REF!</v>
      </c>
      <c r="I839" s="6" t="s">
        <v>1710</v>
      </c>
      <c r="J839" s="1" t="s">
        <v>1799</v>
      </c>
      <c r="K839" s="1" t="s">
        <v>2995</v>
      </c>
      <c r="N839" s="3"/>
      <c r="O839" s="1">
        <v>2</v>
      </c>
    </row>
    <row r="840" spans="1:15" x14ac:dyDescent="0.25">
      <c r="A840" s="3" t="str">
        <f>LOWER(SUBSTITUTE(SUBSTITUTE(SUBSTITUTE(SUBSTITUTE(SUBSTITUTE(SUBSTITUTE(db[[#This Row],[NB BM]]," ",),".",""),"-",""),"(",""),")",""),"/",""))</f>
        <v>gelzhixin+refillg3037</v>
      </c>
      <c r="B840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840" s="3" t="str">
        <f>LOWER(SUBSTITUTE(SUBSTITUTE(SUBSTITUTE(SUBSTITUTE(SUBSTITUTE(SUBSTITUTE(SUBSTITUTE(SUBSTITUTE(SUBSTITUTE(db[[#This Row],[NB PAJAK]]," ",""),"-",""),"(",""),")",""),".",""),",",""),"/",""),"""",""),"+",""))</f>
        <v/>
      </c>
      <c r="D840" s="1" t="s">
        <v>1184</v>
      </c>
      <c r="E840" s="4" t="s">
        <v>3852</v>
      </c>
      <c r="F840" s="58"/>
      <c r="G840" s="1" t="s">
        <v>1697</v>
      </c>
      <c r="H840" s="32" t="e">
        <f>IF(db[[#This Row],[NB NOTA_C]]="","",COUNTIF([1]!B_MSK[concat],db[[#This Row],[NB NOTA_C]]))</f>
        <v>#REF!</v>
      </c>
      <c r="I840" s="6" t="s">
        <v>1710</v>
      </c>
      <c r="J840" s="1" t="s">
        <v>1799</v>
      </c>
      <c r="K840" s="1" t="s">
        <v>2995</v>
      </c>
      <c r="N840" s="3"/>
      <c r="O840" s="1">
        <v>2</v>
      </c>
    </row>
    <row r="841" spans="1:15" x14ac:dyDescent="0.25">
      <c r="A841" s="3" t="str">
        <f>LOWER(SUBSTITUTE(SUBSTITUTE(SUBSTITUTE(SUBSTITUTE(SUBSTITUTE(SUBSTITUTE(db[[#This Row],[NB BM]]," ",),".",""),"-",""),"(",""),")",""),"/",""))</f>
        <v>gelzhixin+refillg3038</v>
      </c>
      <c r="B841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841" s="3" t="str">
        <f>LOWER(SUBSTITUTE(SUBSTITUTE(SUBSTITUTE(SUBSTITUTE(SUBSTITUTE(SUBSTITUTE(SUBSTITUTE(SUBSTITUTE(SUBSTITUTE(db[[#This Row],[NB PAJAK]]," ",""),"-",""),"(",""),")",""),".",""),",",""),"/",""),"""",""),"+",""))</f>
        <v/>
      </c>
      <c r="D841" s="1" t="s">
        <v>1185</v>
      </c>
      <c r="E841" s="4" t="s">
        <v>1502</v>
      </c>
      <c r="F841" s="58"/>
      <c r="G841" s="1" t="s">
        <v>1697</v>
      </c>
      <c r="H841" s="32" t="e">
        <f>IF(db[[#This Row],[NB NOTA_C]]="","",COUNTIF([1]!B_MSK[concat],db[[#This Row],[NB NOTA_C]]))</f>
        <v>#REF!</v>
      </c>
      <c r="I841" s="6" t="s">
        <v>1710</v>
      </c>
      <c r="J841" s="1" t="s">
        <v>1799</v>
      </c>
      <c r="K841" s="1" t="s">
        <v>2995</v>
      </c>
      <c r="N841" s="3"/>
      <c r="O841" s="1">
        <v>2</v>
      </c>
    </row>
    <row r="842" spans="1:15" x14ac:dyDescent="0.25">
      <c r="A842" s="3" t="str">
        <f>LOWER(SUBSTITUTE(SUBSTITUTE(SUBSTITUTE(SUBSTITUTE(SUBSTITUTE(SUBSTITUTE(db[[#This Row],[NB BM]]," ",),".",""),"-",""),"(",""),")",""),"/",""))</f>
        <v>gelzhixin+refillg3039</v>
      </c>
      <c r="B842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842" s="3" t="str">
        <f>LOWER(SUBSTITUTE(SUBSTITUTE(SUBSTITUTE(SUBSTITUTE(SUBSTITUTE(SUBSTITUTE(SUBSTITUTE(SUBSTITUTE(SUBSTITUTE(db[[#This Row],[NB PAJAK]]," ",""),"-",""),"(",""),")",""),".",""),",",""),"/",""),"""",""),"+",""))</f>
        <v/>
      </c>
      <c r="D842" s="1" t="s">
        <v>3490</v>
      </c>
      <c r="E842" s="4" t="s">
        <v>3853</v>
      </c>
      <c r="F842" s="58"/>
      <c r="G842" s="1" t="s">
        <v>1697</v>
      </c>
      <c r="H842" s="32" t="e">
        <f>IF(db[[#This Row],[NB NOTA_C]]="","",COUNTIF([1]!B_MSK[concat],db[[#This Row],[NB NOTA_C]]))</f>
        <v>#REF!</v>
      </c>
      <c r="I842" s="6" t="s">
        <v>1710</v>
      </c>
      <c r="J842" s="1" t="s">
        <v>1799</v>
      </c>
      <c r="K842" s="1" t="s">
        <v>2995</v>
      </c>
      <c r="N842" s="3"/>
      <c r="O842" s="1">
        <v>2</v>
      </c>
    </row>
    <row r="843" spans="1:15" x14ac:dyDescent="0.25">
      <c r="A843" s="3" t="str">
        <f>LOWER(SUBSTITUTE(SUBSTITUTE(SUBSTITUTE(SUBSTITUTE(SUBSTITUTE(SUBSTITUTE(db[[#This Row],[NB BM]]," ",),".",""),"-",""),"(",""),")",""),"/",""))</f>
        <v>gelzhixin+refillg3050</v>
      </c>
      <c r="B843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843" s="3" t="str">
        <f>LOWER(SUBSTITUTE(SUBSTITUTE(SUBSTITUTE(SUBSTITUTE(SUBSTITUTE(SUBSTITUTE(SUBSTITUTE(SUBSTITUTE(SUBSTITUTE(db[[#This Row],[NB PAJAK]]," ",""),"-",""),"(",""),")",""),".",""),",",""),"/",""),"""",""),"+",""))</f>
        <v/>
      </c>
      <c r="D843" s="1" t="s">
        <v>1186</v>
      </c>
      <c r="E843" s="4" t="s">
        <v>1503</v>
      </c>
      <c r="F843" s="58"/>
      <c r="G843" s="1" t="s">
        <v>1697</v>
      </c>
      <c r="H843" s="32" t="e">
        <f>IF(db[[#This Row],[NB NOTA_C]]="","",COUNTIF([1]!B_MSK[concat],db[[#This Row],[NB NOTA_C]]))</f>
        <v>#REF!</v>
      </c>
      <c r="I843" s="6" t="s">
        <v>1710</v>
      </c>
      <c r="J843" s="1" t="s">
        <v>1799</v>
      </c>
      <c r="K843" s="1" t="s">
        <v>2995</v>
      </c>
      <c r="N843" s="3"/>
      <c r="O843" s="1">
        <v>2</v>
      </c>
    </row>
    <row r="844" spans="1:15" x14ac:dyDescent="0.25">
      <c r="A844" s="3" t="str">
        <f>LOWER(SUBSTITUTE(SUBSTITUTE(SUBSTITUTE(SUBSTITUTE(SUBSTITUTE(SUBSTITUTE(db[[#This Row],[NB BM]]," ",),".",""),"-",""),"(",""),")",""),"/",""))</f>
        <v>gelzhixin+refillg3051</v>
      </c>
      <c r="B844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844" s="3" t="str">
        <f>LOWER(SUBSTITUTE(SUBSTITUTE(SUBSTITUTE(SUBSTITUTE(SUBSTITUTE(SUBSTITUTE(SUBSTITUTE(SUBSTITUTE(SUBSTITUTE(db[[#This Row],[NB PAJAK]]," ",""),"-",""),"(",""),")",""),".",""),",",""),"/",""),"""",""),"+",""))</f>
        <v/>
      </c>
      <c r="D844" s="1" t="s">
        <v>1187</v>
      </c>
      <c r="E844" s="4" t="s">
        <v>1504</v>
      </c>
      <c r="F844" s="58"/>
      <c r="G844" s="1" t="s">
        <v>1697</v>
      </c>
      <c r="H844" s="32" t="e">
        <f>IF(db[[#This Row],[NB NOTA_C]]="","",COUNTIF([1]!B_MSK[concat],db[[#This Row],[NB NOTA_C]]))</f>
        <v>#REF!</v>
      </c>
      <c r="I844" s="6" t="s">
        <v>1710</v>
      </c>
      <c r="J844" s="1" t="s">
        <v>1799</v>
      </c>
      <c r="K844" s="1" t="s">
        <v>2995</v>
      </c>
      <c r="N844" s="3"/>
      <c r="O844" s="1">
        <v>2</v>
      </c>
    </row>
    <row r="845" spans="1:15" x14ac:dyDescent="0.25">
      <c r="A845" s="3" t="str">
        <f>LOWER(SUBSTITUTE(SUBSTITUTE(SUBSTITUTE(SUBSTITUTE(SUBSTITUTE(SUBSTITUTE(db[[#This Row],[NB BM]]," ",),".",""),"-",""),"(",""),")",""),"/",""))</f>
        <v>gelzhixin+refillg3053</v>
      </c>
      <c r="B845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845" s="3" t="str">
        <f>LOWER(SUBSTITUTE(SUBSTITUTE(SUBSTITUTE(SUBSTITUTE(SUBSTITUTE(SUBSTITUTE(SUBSTITUTE(SUBSTITUTE(SUBSTITUTE(db[[#This Row],[NB PAJAK]]," ",""),"-",""),"(",""),")",""),".",""),",",""),"/",""),"""",""),"+",""))</f>
        <v/>
      </c>
      <c r="D845" s="1" t="s">
        <v>1188</v>
      </c>
      <c r="E845" s="4" t="s">
        <v>1505</v>
      </c>
      <c r="F845" s="58"/>
      <c r="G845" s="1" t="s">
        <v>1697</v>
      </c>
      <c r="H845" s="32" t="e">
        <f>IF(db[[#This Row],[NB NOTA_C]]="","",COUNTIF([1]!B_MSK[concat],db[[#This Row],[NB NOTA_C]]))</f>
        <v>#REF!</v>
      </c>
      <c r="I845" s="6" t="s">
        <v>1710</v>
      </c>
      <c r="J845" s="1" t="s">
        <v>1799</v>
      </c>
      <c r="K845" s="1" t="s">
        <v>2995</v>
      </c>
      <c r="N845" s="3"/>
      <c r="O845" s="1">
        <v>2</v>
      </c>
    </row>
    <row r="846" spans="1:15" x14ac:dyDescent="0.25">
      <c r="A846" s="3" t="str">
        <f>LOWER(SUBSTITUTE(SUBSTITUTE(SUBSTITUTE(SUBSTITUTE(SUBSTITUTE(SUBSTITUTE(db[[#This Row],[NB BM]]," ",),".",""),"-",""),"(",""),")",""),"/",""))</f>
        <v>gelzhixin+refillg3056</v>
      </c>
      <c r="B846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846" s="3" t="str">
        <f>LOWER(SUBSTITUTE(SUBSTITUTE(SUBSTITUTE(SUBSTITUTE(SUBSTITUTE(SUBSTITUTE(SUBSTITUTE(SUBSTITUTE(SUBSTITUTE(db[[#This Row],[NB PAJAK]]," ",""),"-",""),"(",""),")",""),".",""),",",""),"/",""),"""",""),"+",""))</f>
        <v/>
      </c>
      <c r="D846" s="1" t="s">
        <v>1189</v>
      </c>
      <c r="E846" s="4" t="s">
        <v>1506</v>
      </c>
      <c r="F846" s="58"/>
      <c r="G846" s="1" t="s">
        <v>1697</v>
      </c>
      <c r="H846" s="32" t="e">
        <f>IF(db[[#This Row],[NB NOTA_C]]="","",COUNTIF([1]!B_MSK[concat],db[[#This Row],[NB NOTA_C]]))</f>
        <v>#REF!</v>
      </c>
      <c r="I846" s="6" t="s">
        <v>1710</v>
      </c>
      <c r="J846" s="1" t="s">
        <v>1799</v>
      </c>
      <c r="K846" s="1" t="s">
        <v>2995</v>
      </c>
      <c r="N846" s="3"/>
      <c r="O846" s="1">
        <v>2</v>
      </c>
    </row>
    <row r="847" spans="1:15" x14ac:dyDescent="0.25">
      <c r="A847" s="3" t="str">
        <f>LOWER(SUBSTITUTE(SUBSTITUTE(SUBSTITUTE(SUBSTITUTE(SUBSTITUTE(SUBSTITUTE(db[[#This Row],[NB BM]]," ",),".",""),"-",""),"(",""),")",""),"/",""))</f>
        <v>gelzhixin+refillg3057</v>
      </c>
      <c r="B847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847" s="3" t="str">
        <f>LOWER(SUBSTITUTE(SUBSTITUTE(SUBSTITUTE(SUBSTITUTE(SUBSTITUTE(SUBSTITUTE(SUBSTITUTE(SUBSTITUTE(SUBSTITUTE(db[[#This Row],[NB PAJAK]]," ",""),"-",""),"(",""),")",""),".",""),",",""),"/",""),"""",""),"+",""))</f>
        <v/>
      </c>
      <c r="D847" s="1" t="s">
        <v>1190</v>
      </c>
      <c r="E847" s="4" t="s">
        <v>1507</v>
      </c>
      <c r="F847" s="58"/>
      <c r="G847" s="1" t="s">
        <v>1697</v>
      </c>
      <c r="H847" s="32" t="e">
        <f>IF(db[[#This Row],[NB NOTA_C]]="","",COUNTIF([1]!B_MSK[concat],db[[#This Row],[NB NOTA_C]]))</f>
        <v>#REF!</v>
      </c>
      <c r="I847" s="6" t="s">
        <v>1710</v>
      </c>
      <c r="J847" s="1" t="s">
        <v>1799</v>
      </c>
      <c r="K847" s="1" t="s">
        <v>2995</v>
      </c>
      <c r="N847" s="3"/>
      <c r="O847" s="1">
        <v>2</v>
      </c>
    </row>
    <row r="848" spans="1:15" x14ac:dyDescent="0.25">
      <c r="A848" s="3" t="str">
        <f>LOWER(SUBSTITUTE(SUBSTITUTE(SUBSTITUTE(SUBSTITUTE(SUBSTITUTE(SUBSTITUTE(db[[#This Row],[NB BM]]," ",),".",""),"-",""),"(",""),")",""),"/",""))</f>
        <v>gelzhixin+refillg3058</v>
      </c>
      <c r="B848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848" s="3" t="str">
        <f>LOWER(SUBSTITUTE(SUBSTITUTE(SUBSTITUTE(SUBSTITUTE(SUBSTITUTE(SUBSTITUTE(SUBSTITUTE(SUBSTITUTE(SUBSTITUTE(db[[#This Row],[NB PAJAK]]," ",""),"-",""),"(",""),")",""),".",""),",",""),"/",""),"""",""),"+",""))</f>
        <v/>
      </c>
      <c r="D848" s="1" t="s">
        <v>1191</v>
      </c>
      <c r="E848" s="4" t="s">
        <v>1508</v>
      </c>
      <c r="F848" s="58"/>
      <c r="G848" s="1" t="s">
        <v>1697</v>
      </c>
      <c r="H848" s="32" t="e">
        <f>IF(db[[#This Row],[NB NOTA_C]]="","",COUNTIF([1]!B_MSK[concat],db[[#This Row],[NB NOTA_C]]))</f>
        <v>#REF!</v>
      </c>
      <c r="I848" s="6" t="s">
        <v>1710</v>
      </c>
      <c r="J848" s="1" t="s">
        <v>1799</v>
      </c>
      <c r="K848" s="1" t="s">
        <v>2995</v>
      </c>
      <c r="N848" s="3"/>
      <c r="O848" s="1">
        <v>2</v>
      </c>
    </row>
    <row r="849" spans="1:15" x14ac:dyDescent="0.25">
      <c r="A849" s="3" t="str">
        <f>LOWER(SUBSTITUTE(SUBSTITUTE(SUBSTITUTE(SUBSTITUTE(SUBSTITUTE(SUBSTITUTE(db[[#This Row],[NB BM]]," ",),".",""),"-",""),"(",""),")",""),"/",""))</f>
        <v>gelzhixin+refillg3060</v>
      </c>
      <c r="B849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849" s="3" t="str">
        <f>LOWER(SUBSTITUTE(SUBSTITUTE(SUBSTITUTE(SUBSTITUTE(SUBSTITUTE(SUBSTITUTE(SUBSTITUTE(SUBSTITUTE(SUBSTITUTE(db[[#This Row],[NB PAJAK]]," ",""),"-",""),"(",""),")",""),".",""),",",""),"/",""),"""",""),"+",""))</f>
        <v/>
      </c>
      <c r="D849" s="1" t="s">
        <v>1192</v>
      </c>
      <c r="E849" s="4" t="s">
        <v>3854</v>
      </c>
      <c r="F849" s="58"/>
      <c r="G849" s="1" t="s">
        <v>1697</v>
      </c>
      <c r="H849" s="32" t="e">
        <f>IF(db[[#This Row],[NB NOTA_C]]="","",COUNTIF([1]!B_MSK[concat],db[[#This Row],[NB NOTA_C]]))</f>
        <v>#REF!</v>
      </c>
      <c r="I849" s="6" t="s">
        <v>1710</v>
      </c>
      <c r="J849" s="1" t="s">
        <v>1799</v>
      </c>
      <c r="K849" s="1" t="s">
        <v>2995</v>
      </c>
      <c r="N849" s="3"/>
      <c r="O849" s="1">
        <v>2</v>
      </c>
    </row>
    <row r="850" spans="1:15" x14ac:dyDescent="0.25">
      <c r="A850" s="3" t="str">
        <f>LOWER(SUBSTITUTE(SUBSTITUTE(SUBSTITUTE(SUBSTITUTE(SUBSTITUTE(SUBSTITUTE(db[[#This Row],[NB BM]]," ",),".",""),"-",""),"(",""),")",""),"/",""))</f>
        <v>gelzhixin+refillg3062</v>
      </c>
      <c r="B850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850" s="3" t="str">
        <f>LOWER(SUBSTITUTE(SUBSTITUTE(SUBSTITUTE(SUBSTITUTE(SUBSTITUTE(SUBSTITUTE(SUBSTITUTE(SUBSTITUTE(SUBSTITUTE(db[[#This Row],[NB PAJAK]]," ",""),"-",""),"(",""),")",""),".",""),",",""),"/",""),"""",""),"+",""))</f>
        <v/>
      </c>
      <c r="D850" s="1" t="s">
        <v>1193</v>
      </c>
      <c r="E850" s="4" t="s">
        <v>3855</v>
      </c>
      <c r="F850" s="58"/>
      <c r="G850" s="1" t="s">
        <v>1697</v>
      </c>
      <c r="H850" s="32" t="e">
        <f>IF(db[[#This Row],[NB NOTA_C]]="","",COUNTIF([1]!B_MSK[concat],db[[#This Row],[NB NOTA_C]]))</f>
        <v>#REF!</v>
      </c>
      <c r="I850" s="6" t="s">
        <v>1710</v>
      </c>
      <c r="J850" s="1" t="s">
        <v>1799</v>
      </c>
      <c r="K850" s="1" t="s">
        <v>2995</v>
      </c>
      <c r="N850" s="3"/>
      <c r="O850" s="1">
        <v>2</v>
      </c>
    </row>
    <row r="851" spans="1:15" x14ac:dyDescent="0.25">
      <c r="A851" s="3" t="str">
        <f>LOWER(SUBSTITUTE(SUBSTITUTE(SUBSTITUTE(SUBSTITUTE(SUBSTITUTE(SUBSTITUTE(db[[#This Row],[NB BM]]," ",),".",""),"-",""),"(",""),")",""),"/",""))</f>
        <v>gelzhixin+refillg3066</v>
      </c>
      <c r="B851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851" s="3" t="str">
        <f>LOWER(SUBSTITUTE(SUBSTITUTE(SUBSTITUTE(SUBSTITUTE(SUBSTITUTE(SUBSTITUTE(SUBSTITUTE(SUBSTITUTE(SUBSTITUTE(db[[#This Row],[NB PAJAK]]," ",""),"-",""),"(",""),")",""),".",""),",",""),"/",""),"""",""),"+",""))</f>
        <v/>
      </c>
      <c r="D851" s="1" t="s">
        <v>1194</v>
      </c>
      <c r="E851" s="4" t="s">
        <v>1509</v>
      </c>
      <c r="F851" s="2"/>
      <c r="G851" s="1" t="s">
        <v>1697</v>
      </c>
      <c r="H851" s="32" t="e">
        <f>IF(db[[#This Row],[NB NOTA_C]]="","",COUNTIF([1]!B_MSK[concat],db[[#This Row],[NB NOTA_C]]))</f>
        <v>#REF!</v>
      </c>
      <c r="I851" s="6" t="s">
        <v>1710</v>
      </c>
      <c r="J851" s="1" t="s">
        <v>1799</v>
      </c>
      <c r="K851" s="1" t="s">
        <v>2995</v>
      </c>
      <c r="N851" s="3"/>
      <c r="O851" s="1">
        <v>2</v>
      </c>
    </row>
    <row r="852" spans="1:15" x14ac:dyDescent="0.25">
      <c r="A852" s="3" t="str">
        <f>LOWER(SUBSTITUTE(SUBSTITUTE(SUBSTITUTE(SUBSTITUTE(SUBSTITUTE(SUBSTITUTE(db[[#This Row],[NB BM]]," ",),".",""),"-",""),"(",""),")",""),"/",""))</f>
        <v>gelzhixin+refillg3068</v>
      </c>
      <c r="B852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852" s="3" t="str">
        <f>LOWER(SUBSTITUTE(SUBSTITUTE(SUBSTITUTE(SUBSTITUTE(SUBSTITUTE(SUBSTITUTE(SUBSTITUTE(SUBSTITUTE(SUBSTITUTE(db[[#This Row],[NB PAJAK]]," ",""),"-",""),"(",""),")",""),".",""),",",""),"/",""),"""",""),"+",""))</f>
        <v/>
      </c>
      <c r="D852" s="1" t="s">
        <v>1195</v>
      </c>
      <c r="E852" s="4" t="s">
        <v>3856</v>
      </c>
      <c r="F852" s="2"/>
      <c r="G852" s="1" t="s">
        <v>1697</v>
      </c>
      <c r="H852" s="32" t="e">
        <f>IF(db[[#This Row],[NB NOTA_C]]="","",COUNTIF([1]!B_MSK[concat],db[[#This Row],[NB NOTA_C]]))</f>
        <v>#REF!</v>
      </c>
      <c r="I852" s="6" t="s">
        <v>1710</v>
      </c>
      <c r="J852" s="1" t="s">
        <v>1799</v>
      </c>
      <c r="K852" s="1" t="s">
        <v>2995</v>
      </c>
      <c r="N852" s="3"/>
      <c r="O852" s="1">
        <v>2</v>
      </c>
    </row>
    <row r="853" spans="1:15" ht="16.5" customHeight="1" x14ac:dyDescent="0.25">
      <c r="A853" s="3" t="str">
        <f>LOWER(SUBSTITUTE(SUBSTITUTE(SUBSTITUTE(SUBSTITUTE(SUBSTITUTE(SUBSTITUTE(db[[#This Row],[NB BM]]," ",),".",""),"-",""),"(",""),")",""),"/",""))</f>
        <v>gelzhixin+refillg3070</v>
      </c>
      <c r="B853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853" s="3" t="str">
        <f>LOWER(SUBSTITUTE(SUBSTITUTE(SUBSTITUTE(SUBSTITUTE(SUBSTITUTE(SUBSTITUTE(SUBSTITUTE(SUBSTITUTE(SUBSTITUTE(db[[#This Row],[NB PAJAK]]," ",""),"-",""),"(",""),")",""),".",""),",",""),"/",""),"""",""),"+",""))</f>
        <v/>
      </c>
      <c r="D853" s="1" t="s">
        <v>3491</v>
      </c>
      <c r="E853" s="4" t="s">
        <v>3857</v>
      </c>
      <c r="F853" s="2"/>
      <c r="G853" s="1" t="s">
        <v>1697</v>
      </c>
      <c r="H853" s="32" t="e">
        <f>IF(db[[#This Row],[NB NOTA_C]]="","",COUNTIF([1]!B_MSK[concat],db[[#This Row],[NB NOTA_C]]))</f>
        <v>#REF!</v>
      </c>
      <c r="I853" s="6" t="s">
        <v>1710</v>
      </c>
      <c r="J853" s="1" t="s">
        <v>1799</v>
      </c>
      <c r="K853" s="1" t="s">
        <v>2995</v>
      </c>
      <c r="N853" s="3"/>
      <c r="O853" s="1">
        <v>2</v>
      </c>
    </row>
    <row r="854" spans="1:15" ht="16.5" customHeight="1" x14ac:dyDescent="0.25">
      <c r="A854" s="3" t="str">
        <f>LOWER(SUBSTITUTE(SUBSTITUTE(SUBSTITUTE(SUBSTITUTE(SUBSTITUTE(SUBSTITUTE(db[[#This Row],[NB BM]]," ",),".",""),"-",""),"(",""),")",""),"/",""))</f>
        <v>gelzhixin+refillg3078</v>
      </c>
      <c r="B854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854" s="3" t="str">
        <f>LOWER(SUBSTITUTE(SUBSTITUTE(SUBSTITUTE(SUBSTITUTE(SUBSTITUTE(SUBSTITUTE(SUBSTITUTE(SUBSTITUTE(SUBSTITUTE(db[[#This Row],[NB PAJAK]]," ",""),"-",""),"(",""),")",""),".",""),",",""),"/",""),"""",""),"+",""))</f>
        <v/>
      </c>
      <c r="D854" s="1" t="s">
        <v>1196</v>
      </c>
      <c r="E854" s="4" t="s">
        <v>3858</v>
      </c>
      <c r="F854" s="58"/>
      <c r="G854" s="1" t="s">
        <v>1697</v>
      </c>
      <c r="H854" s="32" t="e">
        <f>IF(db[[#This Row],[NB NOTA_C]]="","",COUNTIF([1]!B_MSK[concat],db[[#This Row],[NB NOTA_C]]))</f>
        <v>#REF!</v>
      </c>
      <c r="I854" s="6" t="s">
        <v>1710</v>
      </c>
      <c r="J854" s="1" t="s">
        <v>1799</v>
      </c>
      <c r="K854" s="1" t="s">
        <v>2995</v>
      </c>
      <c r="N854" s="3"/>
      <c r="O854" s="1">
        <v>2</v>
      </c>
    </row>
    <row r="855" spans="1:15" x14ac:dyDescent="0.25">
      <c r="A855" s="3" t="str">
        <f>LOWER(SUBSTITUTE(SUBSTITUTE(SUBSTITUTE(SUBSTITUTE(SUBSTITUTE(SUBSTITUTE(db[[#This Row],[NB BM]]," ",),".",""),"-",""),"(",""),")",""),"/",""))</f>
        <v>gelzhixin+refillg3086</v>
      </c>
      <c r="B855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855" s="3" t="str">
        <f>LOWER(SUBSTITUTE(SUBSTITUTE(SUBSTITUTE(SUBSTITUTE(SUBSTITUTE(SUBSTITUTE(SUBSTITUTE(SUBSTITUTE(SUBSTITUTE(db[[#This Row],[NB PAJAK]]," ",""),"-",""),"(",""),")",""),".",""),",",""),"/",""),"""",""),"+",""))</f>
        <v/>
      </c>
      <c r="D855" s="1" t="s">
        <v>1197</v>
      </c>
      <c r="E855" s="4" t="s">
        <v>1510</v>
      </c>
      <c r="F855" s="58"/>
      <c r="G855" s="1" t="s">
        <v>1697</v>
      </c>
      <c r="H855" s="32" t="e">
        <f>IF(db[[#This Row],[NB NOTA_C]]="","",COUNTIF([1]!B_MSK[concat],db[[#This Row],[NB NOTA_C]]))</f>
        <v>#REF!</v>
      </c>
      <c r="I855" s="6" t="s">
        <v>1710</v>
      </c>
      <c r="J855" s="1" t="s">
        <v>1799</v>
      </c>
      <c r="K855" s="1" t="s">
        <v>2995</v>
      </c>
      <c r="N855" s="3"/>
      <c r="O855" s="1">
        <v>2</v>
      </c>
    </row>
    <row r="856" spans="1:15" x14ac:dyDescent="0.25">
      <c r="A856" s="3" t="str">
        <f>LOWER(SUBSTITUTE(SUBSTITUTE(SUBSTITUTE(SUBSTITUTE(SUBSTITUTE(SUBSTITUTE(db[[#This Row],[NB BM]]," ",),".",""),"-",""),"(",""),")",""),"/",""))</f>
        <v>gelzhixin+refillg3087</v>
      </c>
      <c r="B856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856" s="3" t="str">
        <f>LOWER(SUBSTITUTE(SUBSTITUTE(SUBSTITUTE(SUBSTITUTE(SUBSTITUTE(SUBSTITUTE(SUBSTITUTE(SUBSTITUTE(SUBSTITUTE(db[[#This Row],[NB PAJAK]]," ",""),"-",""),"(",""),")",""),".",""),",",""),"/",""),"""",""),"+",""))</f>
        <v/>
      </c>
      <c r="D856" s="1" t="s">
        <v>1198</v>
      </c>
      <c r="E856" s="4" t="s">
        <v>1511</v>
      </c>
      <c r="F856" s="58"/>
      <c r="G856" s="1" t="s">
        <v>1697</v>
      </c>
      <c r="H856" s="32" t="e">
        <f>IF(db[[#This Row],[NB NOTA_C]]="","",COUNTIF([1]!B_MSK[concat],db[[#This Row],[NB NOTA_C]]))</f>
        <v>#REF!</v>
      </c>
      <c r="I856" s="6" t="s">
        <v>1710</v>
      </c>
      <c r="J856" s="1" t="s">
        <v>1799</v>
      </c>
      <c r="K856" s="1" t="s">
        <v>2995</v>
      </c>
      <c r="N856" s="3"/>
      <c r="O856" s="1">
        <v>2</v>
      </c>
    </row>
    <row r="857" spans="1:15" x14ac:dyDescent="0.25">
      <c r="A857" s="3" t="str">
        <f>LOWER(SUBSTITUTE(SUBSTITUTE(SUBSTITUTE(SUBSTITUTE(SUBSTITUTE(SUBSTITUTE(db[[#This Row],[NB BM]]," ",),".",""),"-",""),"(",""),")",""),"/",""))</f>
        <v>gelzhixin+refillg3088</v>
      </c>
      <c r="B857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857" s="3" t="str">
        <f>LOWER(SUBSTITUTE(SUBSTITUTE(SUBSTITUTE(SUBSTITUTE(SUBSTITUTE(SUBSTITUTE(SUBSTITUTE(SUBSTITUTE(SUBSTITUTE(db[[#This Row],[NB PAJAK]]," ",""),"-",""),"(",""),")",""),".",""),",",""),"/",""),"""",""),"+",""))</f>
        <v/>
      </c>
      <c r="D857" s="1" t="s">
        <v>1199</v>
      </c>
      <c r="E857" s="4" t="s">
        <v>1512</v>
      </c>
      <c r="F857" s="58"/>
      <c r="G857" s="1" t="s">
        <v>1697</v>
      </c>
      <c r="H857" s="32" t="e">
        <f>IF(db[[#This Row],[NB NOTA_C]]="","",COUNTIF([1]!B_MSK[concat],db[[#This Row],[NB NOTA_C]]))</f>
        <v>#REF!</v>
      </c>
      <c r="I857" s="6" t="s">
        <v>1710</v>
      </c>
      <c r="J857" s="1" t="s">
        <v>1799</v>
      </c>
      <c r="K857" s="1" t="s">
        <v>2995</v>
      </c>
      <c r="N857" s="3"/>
      <c r="O857" s="1">
        <v>2</v>
      </c>
    </row>
    <row r="858" spans="1:15" ht="16.5" customHeight="1" x14ac:dyDescent="0.25">
      <c r="A858" s="3" t="str">
        <f>LOWER(SUBSTITUTE(SUBSTITUTE(SUBSTITUTE(SUBSTITUTE(SUBSTITUTE(SUBSTITUTE(db[[#This Row],[NB BM]]," ",),".",""),"-",""),"(",""),")",""),"/",""))</f>
        <v>gelzhixin+refillg3089</v>
      </c>
      <c r="B858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858" s="3" t="str">
        <f>LOWER(SUBSTITUTE(SUBSTITUTE(SUBSTITUTE(SUBSTITUTE(SUBSTITUTE(SUBSTITUTE(SUBSTITUTE(SUBSTITUTE(SUBSTITUTE(db[[#This Row],[NB PAJAK]]," ",""),"-",""),"(",""),")",""),".",""),",",""),"/",""),"""",""),"+",""))</f>
        <v/>
      </c>
      <c r="D858" s="1" t="s">
        <v>1200</v>
      </c>
      <c r="E858" s="4" t="s">
        <v>1513</v>
      </c>
      <c r="F858" s="58"/>
      <c r="G858" s="1" t="s">
        <v>1697</v>
      </c>
      <c r="H858" s="32" t="e">
        <f>IF(db[[#This Row],[NB NOTA_C]]="","",COUNTIF([1]!B_MSK[concat],db[[#This Row],[NB NOTA_C]]))</f>
        <v>#REF!</v>
      </c>
      <c r="I858" s="6" t="s">
        <v>1710</v>
      </c>
      <c r="J858" s="1" t="s">
        <v>1799</v>
      </c>
      <c r="K858" s="1" t="s">
        <v>2995</v>
      </c>
      <c r="N858" s="3"/>
      <c r="O858" s="1">
        <v>2</v>
      </c>
    </row>
    <row r="859" spans="1:15" x14ac:dyDescent="0.25">
      <c r="A859" s="3" t="str">
        <f>LOWER(SUBSTITUTE(SUBSTITUTE(SUBSTITUTE(SUBSTITUTE(SUBSTITUTE(SUBSTITUTE(db[[#This Row],[NB BM]]," ",),".",""),"-",""),"(",""),")",""),"/",""))</f>
        <v>gelzhixin+refillg3090</v>
      </c>
      <c r="B859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859" s="3" t="str">
        <f>LOWER(SUBSTITUTE(SUBSTITUTE(SUBSTITUTE(SUBSTITUTE(SUBSTITUTE(SUBSTITUTE(SUBSTITUTE(SUBSTITUTE(SUBSTITUTE(db[[#This Row],[NB PAJAK]]," ",""),"-",""),"(",""),")",""),".",""),",",""),"/",""),"""",""),"+",""))</f>
        <v/>
      </c>
      <c r="D859" s="1" t="s">
        <v>1201</v>
      </c>
      <c r="E859" s="4" t="s">
        <v>1514</v>
      </c>
      <c r="F859" s="58"/>
      <c r="G859" s="1" t="s">
        <v>1697</v>
      </c>
      <c r="H859" s="32" t="e">
        <f>IF(db[[#This Row],[NB NOTA_C]]="","",COUNTIF([1]!B_MSK[concat],db[[#This Row],[NB NOTA_C]]))</f>
        <v>#REF!</v>
      </c>
      <c r="I859" s="6" t="s">
        <v>1710</v>
      </c>
      <c r="J859" s="1" t="s">
        <v>1799</v>
      </c>
      <c r="K859" s="1" t="s">
        <v>2995</v>
      </c>
      <c r="N859" s="3"/>
      <c r="O859" s="1">
        <v>2</v>
      </c>
    </row>
    <row r="860" spans="1:15" x14ac:dyDescent="0.25">
      <c r="A860" s="3" t="str">
        <f>LOWER(SUBSTITUTE(SUBSTITUTE(SUBSTITUTE(SUBSTITUTE(SUBSTITUTE(SUBSTITUTE(db[[#This Row],[NB BM]]," ",),".",""),"-",""),"(",""),")",""),"/",""))</f>
        <v>gelzhixin+refillg3092</v>
      </c>
      <c r="B860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860" s="3" t="str">
        <f>LOWER(SUBSTITUTE(SUBSTITUTE(SUBSTITUTE(SUBSTITUTE(SUBSTITUTE(SUBSTITUTE(SUBSTITUTE(SUBSTITUTE(SUBSTITUTE(db[[#This Row],[NB PAJAK]]," ",""),"-",""),"(",""),")",""),".",""),",",""),"/",""),"""",""),"+",""))</f>
        <v/>
      </c>
      <c r="D860" s="1" t="s">
        <v>3492</v>
      </c>
      <c r="E860" s="4" t="s">
        <v>3859</v>
      </c>
      <c r="F860" s="58"/>
      <c r="G860" s="1" t="s">
        <v>1697</v>
      </c>
      <c r="H860" s="32" t="e">
        <f>IF(db[[#This Row],[NB NOTA_C]]="","",COUNTIF([1]!B_MSK[concat],db[[#This Row],[NB NOTA_C]]))</f>
        <v>#REF!</v>
      </c>
      <c r="I860" s="6" t="s">
        <v>1710</v>
      </c>
      <c r="J860" s="1" t="s">
        <v>1799</v>
      </c>
      <c r="K860" s="1" t="s">
        <v>2995</v>
      </c>
      <c r="N860" s="3"/>
      <c r="O860" s="1">
        <v>2</v>
      </c>
    </row>
    <row r="861" spans="1:15" x14ac:dyDescent="0.25">
      <c r="A861" s="3" t="str">
        <f>LOWER(SUBSTITUTE(SUBSTITUTE(SUBSTITUTE(SUBSTITUTE(SUBSTITUTE(SUBSTITUTE(db[[#This Row],[NB BM]]," ",),".",""),"-",""),"(",""),")",""),"/",""))</f>
        <v>gelzhixin+refillg3102</v>
      </c>
      <c r="B861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861" s="3" t="str">
        <f>LOWER(SUBSTITUTE(SUBSTITUTE(SUBSTITUTE(SUBSTITUTE(SUBSTITUTE(SUBSTITUTE(SUBSTITUTE(SUBSTITUTE(SUBSTITUTE(db[[#This Row],[NB PAJAK]]," ",""),"-",""),"(",""),")",""),".",""),",",""),"/",""),"""",""),"+",""))</f>
        <v/>
      </c>
      <c r="D861" s="1" t="s">
        <v>3638</v>
      </c>
      <c r="E861" s="4" t="s">
        <v>3860</v>
      </c>
      <c r="F861" s="58"/>
      <c r="H861" s="34" t="e">
        <f>IF(db[[#This Row],[NB NOTA_C]]="","",COUNTIF([1]!B_MSK[concat],db[[#This Row],[NB NOTA_C]]))</f>
        <v>#REF!</v>
      </c>
      <c r="I861" s="7" t="s">
        <v>2820</v>
      </c>
      <c r="J861" s="3" t="s">
        <v>1799</v>
      </c>
      <c r="K861" s="1" t="s">
        <v>2995</v>
      </c>
      <c r="L861" s="3"/>
      <c r="M861" s="3"/>
      <c r="N861" s="3"/>
      <c r="O861" s="1">
        <v>2</v>
      </c>
    </row>
    <row r="862" spans="1:15" x14ac:dyDescent="0.25">
      <c r="A862" s="3" t="str">
        <f>LOWER(SUBSTITUTE(SUBSTITUTE(SUBSTITUTE(SUBSTITUTE(SUBSTITUTE(SUBSTITUTE(db[[#This Row],[NB BM]]," ",),".",""),"-",""),"(",""),")",""),"/",""))</f>
        <v>gelzhixin+refillg3106</v>
      </c>
      <c r="B862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862" s="3" t="str">
        <f>LOWER(SUBSTITUTE(SUBSTITUTE(SUBSTITUTE(SUBSTITUTE(SUBSTITUTE(SUBSTITUTE(SUBSTITUTE(SUBSTITUTE(SUBSTITUTE(db[[#This Row],[NB PAJAK]]," ",""),"-",""),"(",""),")",""),".",""),",",""),"/",""),"""",""),"+",""))</f>
        <v/>
      </c>
      <c r="D862" s="1" t="s">
        <v>3637</v>
      </c>
      <c r="E862" s="4" t="s">
        <v>3861</v>
      </c>
      <c r="F862" s="58"/>
      <c r="H862" s="34" t="e">
        <f>IF(db[[#This Row],[NB NOTA_C]]="","",COUNTIF([1]!B_MSK[concat],db[[#This Row],[NB NOTA_C]]))</f>
        <v>#REF!</v>
      </c>
      <c r="I862" s="7" t="s">
        <v>2820</v>
      </c>
      <c r="J862" s="3" t="s">
        <v>1799</v>
      </c>
      <c r="K862" s="1" t="s">
        <v>2995</v>
      </c>
      <c r="L862" s="3"/>
      <c r="M862" s="3"/>
      <c r="N862" s="3"/>
      <c r="O862" s="1">
        <v>2</v>
      </c>
    </row>
    <row r="863" spans="1:15" x14ac:dyDescent="0.25">
      <c r="A863" s="16" t="str">
        <f>LOWER(SUBSTITUTE(SUBSTITUTE(SUBSTITUTE(SUBSTITUTE(SUBSTITUTE(SUBSTITUTE(db[[#This Row],[NB BM]]," ",),".",""),"-",""),"(",""),")",""),"/",""))</f>
        <v>gelzhixin+refillg3108</v>
      </c>
      <c r="B863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863" s="16" t="str">
        <f>LOWER(SUBSTITUTE(SUBSTITUTE(SUBSTITUTE(SUBSTITUTE(SUBSTITUTE(SUBSTITUTE(SUBSTITUTE(SUBSTITUTE(SUBSTITUTE(db[[#This Row],[NB PAJAK]]," ",""),"-",""),"(",""),")",""),".",""),",",""),"/",""),"""",""),"+",""))</f>
        <v/>
      </c>
      <c r="D863" s="17" t="s">
        <v>3787</v>
      </c>
      <c r="E863" s="21" t="s">
        <v>3783</v>
      </c>
      <c r="F863" s="59"/>
      <c r="G863" s="17"/>
      <c r="H863" s="33" t="e">
        <f>IF(db[[#This Row],[NB NOTA_C]]="","",COUNTIF([1]!B_MSK[concat],db[[#This Row],[NB NOTA_C]]))</f>
        <v>#REF!</v>
      </c>
      <c r="I863" s="18" t="s">
        <v>2820</v>
      </c>
      <c r="J863" s="16" t="s">
        <v>1799</v>
      </c>
      <c r="K863" s="17" t="s">
        <v>2995</v>
      </c>
      <c r="L863" s="16"/>
      <c r="M863" s="16"/>
      <c r="N863" s="16"/>
      <c r="O863" s="1">
        <v>2</v>
      </c>
    </row>
    <row r="864" spans="1:15" x14ac:dyDescent="0.25">
      <c r="A864" s="3" t="str">
        <f>LOWER(SUBSTITUTE(SUBSTITUTE(SUBSTITUTE(SUBSTITUTE(SUBSTITUTE(SUBSTITUTE(db[[#This Row],[NB BM]]," ",),".",""),"-",""),"(",""),")",""),"/",""))</f>
        <v>gelzhixin+refillg3108s3</v>
      </c>
      <c r="B864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864" s="3" t="str">
        <f>LOWER(SUBSTITUTE(SUBSTITUTE(SUBSTITUTE(SUBSTITUTE(SUBSTITUTE(SUBSTITUTE(SUBSTITUTE(SUBSTITUTE(SUBSTITUTE(db[[#This Row],[NB PAJAK]]," ",""),"-",""),"(",""),")",""),".",""),",",""),"/",""),"""",""),"+",""))</f>
        <v/>
      </c>
      <c r="D864" s="1" t="s">
        <v>3635</v>
      </c>
      <c r="E864" s="4" t="s">
        <v>3862</v>
      </c>
      <c r="F864" s="58"/>
      <c r="H864" s="34" t="e">
        <f>IF(db[[#This Row],[NB NOTA_C]]="","",COUNTIF([1]!B_MSK[concat],db[[#This Row],[NB NOTA_C]]))</f>
        <v>#REF!</v>
      </c>
      <c r="I864" s="7" t="s">
        <v>2820</v>
      </c>
      <c r="J864" s="3" t="s">
        <v>1799</v>
      </c>
      <c r="K864" s="1" t="s">
        <v>2995</v>
      </c>
      <c r="L864" s="3"/>
      <c r="M864" s="3"/>
      <c r="N864" s="3"/>
      <c r="O864" s="1">
        <v>2</v>
      </c>
    </row>
    <row r="865" spans="1:15" x14ac:dyDescent="0.25">
      <c r="A865" s="3" t="str">
        <f>LOWER(SUBSTITUTE(SUBSTITUTE(SUBSTITUTE(SUBSTITUTE(SUBSTITUTE(SUBSTITUTE(db[[#This Row],[NB BM]]," ",),".",""),"-",""),"(",""),")",""),"/",""))</f>
        <v>gelzhixin+refillg3109</v>
      </c>
      <c r="B865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865" s="3" t="str">
        <f>LOWER(SUBSTITUTE(SUBSTITUTE(SUBSTITUTE(SUBSTITUTE(SUBSTITUTE(SUBSTITUTE(SUBSTITUTE(SUBSTITUTE(SUBSTITUTE(db[[#This Row],[NB PAJAK]]," ",""),"-",""),"(",""),")",""),".",""),",",""),"/",""),"""",""),"+",""))</f>
        <v/>
      </c>
      <c r="D865" s="1" t="s">
        <v>3633</v>
      </c>
      <c r="E865" s="4" t="s">
        <v>3863</v>
      </c>
      <c r="F865" s="58"/>
      <c r="H865" s="34" t="e">
        <f>IF(db[[#This Row],[NB NOTA_C]]="","",COUNTIF([1]!B_MSK[concat],db[[#This Row],[NB NOTA_C]]))</f>
        <v>#REF!</v>
      </c>
      <c r="I865" s="7" t="s">
        <v>2820</v>
      </c>
      <c r="J865" s="3" t="s">
        <v>1799</v>
      </c>
      <c r="K865" s="1" t="s">
        <v>2995</v>
      </c>
      <c r="L865" s="3"/>
      <c r="M865" s="3"/>
      <c r="N865" s="3"/>
      <c r="O865" s="1">
        <v>2</v>
      </c>
    </row>
    <row r="866" spans="1:15" x14ac:dyDescent="0.25">
      <c r="A866" s="16" t="str">
        <f>LOWER(SUBSTITUTE(SUBSTITUTE(SUBSTITUTE(SUBSTITUTE(SUBSTITUTE(SUBSTITUTE(db[[#This Row],[NB BM]]," ",),".",""),"-",""),"(",""),")",""),"/",""))</f>
        <v>gelzhixin+refillg3112</v>
      </c>
      <c r="B866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866" s="16" t="str">
        <f>LOWER(SUBSTITUTE(SUBSTITUTE(SUBSTITUTE(SUBSTITUTE(SUBSTITUTE(SUBSTITUTE(SUBSTITUTE(SUBSTITUTE(SUBSTITUTE(db[[#This Row],[NB PAJAK]]," ",""),"-",""),"(",""),")",""),".",""),",",""),"/",""),"""",""),"+",""))</f>
        <v/>
      </c>
      <c r="D866" s="17" t="s">
        <v>3786</v>
      </c>
      <c r="E866" s="21" t="s">
        <v>3784</v>
      </c>
      <c r="F866" s="59"/>
      <c r="G866" s="17"/>
      <c r="H866" s="33" t="e">
        <f>IF(db[[#This Row],[NB NOTA_C]]="","",COUNTIF([1]!B_MSK[concat],db[[#This Row],[NB NOTA_C]]))</f>
        <v>#REF!</v>
      </c>
      <c r="I866" s="18" t="s">
        <v>2820</v>
      </c>
      <c r="J866" s="16" t="s">
        <v>1799</v>
      </c>
      <c r="K866" s="17" t="s">
        <v>2995</v>
      </c>
      <c r="L866" s="16"/>
      <c r="M866" s="16"/>
      <c r="N866" s="16"/>
      <c r="O866" s="1">
        <v>2</v>
      </c>
    </row>
    <row r="867" spans="1:15" x14ac:dyDescent="0.25">
      <c r="A867" s="3" t="str">
        <f>LOWER(SUBSTITUTE(SUBSTITUTE(SUBSTITUTE(SUBSTITUTE(SUBSTITUTE(SUBSTITUTE(db[[#This Row],[NB BM]]," ",),".",""),"-",""),"(",""),")",""),"/",""))</f>
        <v>gelzhixin+refillg3112s3</v>
      </c>
      <c r="B867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867" s="3" t="str">
        <f>LOWER(SUBSTITUTE(SUBSTITUTE(SUBSTITUTE(SUBSTITUTE(SUBSTITUTE(SUBSTITUTE(SUBSTITUTE(SUBSTITUTE(SUBSTITUTE(db[[#This Row],[NB PAJAK]]," ",""),"-",""),"(",""),")",""),".",""),",",""),"/",""),"""",""),"+",""))</f>
        <v/>
      </c>
      <c r="D867" s="1" t="s">
        <v>3634</v>
      </c>
      <c r="E867" s="4" t="s">
        <v>3864</v>
      </c>
      <c r="F867" s="58"/>
      <c r="H867" s="34" t="e">
        <f>IF(db[[#This Row],[NB NOTA_C]]="","",COUNTIF([1]!B_MSK[concat],db[[#This Row],[NB NOTA_C]]))</f>
        <v>#REF!</v>
      </c>
      <c r="I867" s="7" t="s">
        <v>2820</v>
      </c>
      <c r="J867" s="3" t="s">
        <v>1799</v>
      </c>
      <c r="K867" s="1" t="s">
        <v>2995</v>
      </c>
      <c r="L867" s="3"/>
      <c r="M867" s="3"/>
      <c r="N867" s="3"/>
      <c r="O867" s="1">
        <v>2</v>
      </c>
    </row>
    <row r="868" spans="1:15" x14ac:dyDescent="0.25">
      <c r="A868" s="3" t="str">
        <f>LOWER(SUBSTITUTE(SUBSTITUTE(SUBSTITUTE(SUBSTITUTE(SUBSTITUTE(SUBSTITUTE(db[[#This Row],[NB BM]]," ",),".",""),"-",""),"(",""),")",""),"/",""))</f>
        <v>gelzhixin+refillg3116</v>
      </c>
      <c r="B868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868" s="3" t="str">
        <f>LOWER(SUBSTITUTE(SUBSTITUTE(SUBSTITUTE(SUBSTITUTE(SUBSTITUTE(SUBSTITUTE(SUBSTITUTE(SUBSTITUTE(SUBSTITUTE(db[[#This Row],[NB PAJAK]]," ",""),"-",""),"(",""),")",""),".",""),",",""),"/",""),"""",""),"+",""))</f>
        <v/>
      </c>
      <c r="D868" s="1" t="s">
        <v>3636</v>
      </c>
      <c r="E868" s="4" t="s">
        <v>3865</v>
      </c>
      <c r="F868" s="58"/>
      <c r="H868" s="34" t="e">
        <f>IF(db[[#This Row],[NB NOTA_C]]="","",COUNTIF([1]!B_MSK[concat],db[[#This Row],[NB NOTA_C]]))</f>
        <v>#REF!</v>
      </c>
      <c r="I868" s="7" t="s">
        <v>2820</v>
      </c>
      <c r="J868" s="3" t="s">
        <v>1799</v>
      </c>
      <c r="K868" s="1" t="s">
        <v>2995</v>
      </c>
      <c r="L868" s="3"/>
      <c r="M868" s="3"/>
      <c r="N868" s="3"/>
      <c r="O868" s="1">
        <v>2</v>
      </c>
    </row>
    <row r="869" spans="1:15" x14ac:dyDescent="0.25">
      <c r="A869" s="3" t="str">
        <f>LOWER(SUBSTITUTE(SUBSTITUTE(SUBSTITUTE(SUBSTITUTE(SUBSTITUTE(SUBSTITUTE(db[[#This Row],[NB BM]]," ",),".",""),"-",""),"(",""),")",""),"/",""))</f>
        <v>gelzhixin+refillg3117</v>
      </c>
      <c r="B869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869" s="3" t="str">
        <f>LOWER(SUBSTITUTE(SUBSTITUTE(SUBSTITUTE(SUBSTITUTE(SUBSTITUTE(SUBSTITUTE(SUBSTITUTE(SUBSTITUTE(SUBSTITUTE(db[[#This Row],[NB PAJAK]]," ",""),"-",""),"(",""),")",""),".",""),",",""),"/",""),"""",""),"+",""))</f>
        <v/>
      </c>
      <c r="D869" s="1" t="s">
        <v>3914</v>
      </c>
      <c r="E869" s="4" t="s">
        <v>3911</v>
      </c>
      <c r="F869" s="58"/>
      <c r="H869" s="34" t="e">
        <f>IF(db[[#This Row],[NB NOTA_C]]="","",COUNTIF([1]!B_MSK[concat],db[[#This Row],[NB NOTA_C]]))</f>
        <v>#REF!</v>
      </c>
      <c r="I869" s="7" t="s">
        <v>2820</v>
      </c>
      <c r="J869" s="3" t="s">
        <v>1799</v>
      </c>
      <c r="K869" s="1" t="s">
        <v>2995</v>
      </c>
      <c r="L869" s="3"/>
      <c r="M869" s="3"/>
      <c r="N869" s="3"/>
      <c r="O869" s="1">
        <v>2</v>
      </c>
    </row>
    <row r="870" spans="1:15" x14ac:dyDescent="0.25">
      <c r="A870" s="3" t="str">
        <f>LOWER(SUBSTITUTE(SUBSTITUTE(SUBSTITUTE(SUBSTITUTE(SUBSTITUTE(SUBSTITUTE(db[[#This Row],[NB BM]]," ",),".",""),"-",""),"(",""),")",""),"/",""))</f>
        <v>gelzhixin+refillg3118</v>
      </c>
      <c r="B870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870" s="3" t="str">
        <f>LOWER(SUBSTITUTE(SUBSTITUTE(SUBSTITUTE(SUBSTITUTE(SUBSTITUTE(SUBSTITUTE(SUBSTITUTE(SUBSTITUTE(SUBSTITUTE(db[[#This Row],[NB PAJAK]]," ",""),"-",""),"(",""),")",""),".",""),",",""),"/",""),"""",""),"+",""))</f>
        <v/>
      </c>
      <c r="D870" s="1" t="s">
        <v>3632</v>
      </c>
      <c r="E870" s="4" t="s">
        <v>3866</v>
      </c>
      <c r="F870" s="2"/>
      <c r="H870" s="34" t="e">
        <f>IF(db[[#This Row],[NB NOTA_C]]="","",COUNTIF([1]!B_MSK[concat],db[[#This Row],[NB NOTA_C]]))</f>
        <v>#REF!</v>
      </c>
      <c r="I870" s="7" t="s">
        <v>2820</v>
      </c>
      <c r="J870" s="3" t="s">
        <v>1799</v>
      </c>
      <c r="K870" s="1" t="s">
        <v>2995</v>
      </c>
      <c r="L870" s="3"/>
      <c r="M870" s="3"/>
      <c r="N870" s="3"/>
      <c r="O870" s="1">
        <v>2</v>
      </c>
    </row>
    <row r="871" spans="1:15" x14ac:dyDescent="0.25">
      <c r="A871" s="3" t="str">
        <f>LOWER(SUBSTITUTE(SUBSTITUTE(SUBSTITUTE(SUBSTITUTE(SUBSTITUTE(SUBSTITUTE(db[[#This Row],[NB BM]]," ",),".",""),"-",""),"(",""),")",""),"/",""))</f>
        <v>gelzhixin+refillg3119</v>
      </c>
      <c r="B871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871" s="3" t="str">
        <f>LOWER(SUBSTITUTE(SUBSTITUTE(SUBSTITUTE(SUBSTITUTE(SUBSTITUTE(SUBSTITUTE(SUBSTITUTE(SUBSTITUTE(SUBSTITUTE(db[[#This Row],[NB PAJAK]]," ",""),"-",""),"(",""),")",""),".",""),",",""),"/",""),"""",""),"+",""))</f>
        <v/>
      </c>
      <c r="D871" s="1" t="s">
        <v>3631</v>
      </c>
      <c r="E871" s="4" t="s">
        <v>3867</v>
      </c>
      <c r="F871" s="58"/>
      <c r="H871" s="34" t="e">
        <f>IF(db[[#This Row],[NB NOTA_C]]="","",COUNTIF([1]!B_MSK[concat],db[[#This Row],[NB NOTA_C]]))</f>
        <v>#REF!</v>
      </c>
      <c r="I871" s="7" t="s">
        <v>2820</v>
      </c>
      <c r="J871" s="3" t="s">
        <v>1799</v>
      </c>
      <c r="K871" s="1" t="s">
        <v>2995</v>
      </c>
      <c r="L871" s="3"/>
      <c r="M871" s="3"/>
      <c r="N871" s="3"/>
      <c r="O871" s="1">
        <v>2</v>
      </c>
    </row>
    <row r="872" spans="1:15" x14ac:dyDescent="0.25">
      <c r="A872" s="3" t="str">
        <f>LOWER(SUBSTITUTE(SUBSTITUTE(SUBSTITUTE(SUBSTITUTE(SUBSTITUTE(SUBSTITUTE(db[[#This Row],[NB BM]]," ",),".",""),"-",""),"(",""),")",""),"/",""))</f>
        <v>gelzhixin+refillg3120</v>
      </c>
      <c r="B872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872" s="3" t="str">
        <f>LOWER(SUBSTITUTE(SUBSTITUTE(SUBSTITUTE(SUBSTITUTE(SUBSTITUTE(SUBSTITUTE(SUBSTITUTE(SUBSTITUTE(SUBSTITUTE(db[[#This Row],[NB PAJAK]]," ",""),"-",""),"(",""),")",""),".",""),",",""),"/",""),"""",""),"+",""))</f>
        <v/>
      </c>
      <c r="D872" s="1" t="s">
        <v>3630</v>
      </c>
      <c r="E872" s="4" t="s">
        <v>3868</v>
      </c>
      <c r="F872" s="58"/>
      <c r="H872" s="34" t="e">
        <f>IF(db[[#This Row],[NB NOTA_C]]="","",COUNTIF([1]!B_MSK[concat],db[[#This Row],[NB NOTA_C]]))</f>
        <v>#REF!</v>
      </c>
      <c r="I872" s="7" t="s">
        <v>2820</v>
      </c>
      <c r="J872" s="3" t="s">
        <v>1799</v>
      </c>
      <c r="K872" s="1" t="s">
        <v>2995</v>
      </c>
      <c r="L872" s="3"/>
      <c r="M872" s="3"/>
      <c r="N872" s="3"/>
      <c r="O872" s="1">
        <v>2</v>
      </c>
    </row>
    <row r="873" spans="1:15" x14ac:dyDescent="0.25">
      <c r="A873" s="3" t="str">
        <f>LOWER(SUBSTITUTE(SUBSTITUTE(SUBSTITUTE(SUBSTITUTE(SUBSTITUTE(SUBSTITUTE(db[[#This Row],[NB BM]]," ",),".",""),"-",""),"(",""),")",""),"/",""))</f>
        <v>gelzhixin+refillg3122</v>
      </c>
      <c r="B873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873" s="3" t="str">
        <f>LOWER(SUBSTITUTE(SUBSTITUTE(SUBSTITUTE(SUBSTITUTE(SUBSTITUTE(SUBSTITUTE(SUBSTITUTE(SUBSTITUTE(SUBSTITUTE(db[[#This Row],[NB PAJAK]]," ",""),"-",""),"(",""),")",""),".",""),",",""),"/",""),"""",""),"+",""))</f>
        <v/>
      </c>
      <c r="D873" s="1" t="s">
        <v>3629</v>
      </c>
      <c r="E873" s="4" t="s">
        <v>3869</v>
      </c>
      <c r="F873" s="58"/>
      <c r="H873" s="34" t="e">
        <f>IF(db[[#This Row],[NB NOTA_C]]="","",COUNTIF([1]!B_MSK[concat],db[[#This Row],[NB NOTA_C]]))</f>
        <v>#REF!</v>
      </c>
      <c r="I873" s="7" t="s">
        <v>2820</v>
      </c>
      <c r="J873" s="3" t="s">
        <v>1799</v>
      </c>
      <c r="K873" s="1" t="s">
        <v>2995</v>
      </c>
      <c r="L873" s="3"/>
      <c r="M873" s="3"/>
      <c r="N873" s="3"/>
      <c r="O873" s="1">
        <v>2</v>
      </c>
    </row>
    <row r="874" spans="1:15" x14ac:dyDescent="0.25">
      <c r="A874" s="3" t="str">
        <f>LOWER(SUBSTITUTE(SUBSTITUTE(SUBSTITUTE(SUBSTITUTE(SUBSTITUTE(SUBSTITUTE(db[[#This Row],[NB BM]]," ",),".",""),"-",""),"(",""),")",""),"/",""))</f>
        <v>gelzhixin+refillg3123</v>
      </c>
      <c r="B874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1" t="s">
        <v>3628</v>
      </c>
      <c r="E874" s="4" t="s">
        <v>3870</v>
      </c>
      <c r="F874" s="58"/>
      <c r="H874" s="34" t="e">
        <f>IF(db[[#This Row],[NB NOTA_C]]="","",COUNTIF([1]!B_MSK[concat],db[[#This Row],[NB NOTA_C]]))</f>
        <v>#REF!</v>
      </c>
      <c r="I874" s="7" t="s">
        <v>2820</v>
      </c>
      <c r="J874" s="3" t="s">
        <v>1799</v>
      </c>
      <c r="K874" s="1" t="s">
        <v>2995</v>
      </c>
      <c r="L874" s="3"/>
      <c r="M874" s="3"/>
      <c r="N874" s="3"/>
      <c r="O874" s="1">
        <v>2</v>
      </c>
    </row>
    <row r="875" spans="1:15" x14ac:dyDescent="0.25">
      <c r="A875" s="3" t="str">
        <f>LOWER(SUBSTITUTE(SUBSTITUTE(SUBSTITUTE(SUBSTITUTE(SUBSTITUTE(SUBSTITUTE(db[[#This Row],[NB BM]]," ",),".",""),"-",""),"(",""),")",""),"/",""))</f>
        <v>gelzhixin+refillg3124</v>
      </c>
      <c r="B875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/>
      </c>
      <c r="D875" s="1" t="s">
        <v>3627</v>
      </c>
      <c r="E875" s="4" t="s">
        <v>3871</v>
      </c>
      <c r="F875" s="58"/>
      <c r="H875" s="34" t="e">
        <f>IF(db[[#This Row],[NB NOTA_C]]="","",COUNTIF([1]!B_MSK[concat],db[[#This Row],[NB NOTA_C]]))</f>
        <v>#REF!</v>
      </c>
      <c r="I875" s="7" t="s">
        <v>2820</v>
      </c>
      <c r="J875" s="3" t="s">
        <v>1799</v>
      </c>
      <c r="K875" s="1" t="s">
        <v>2995</v>
      </c>
      <c r="L875" s="3"/>
      <c r="M875" s="3"/>
      <c r="N875" s="3"/>
      <c r="O875" s="1">
        <v>2</v>
      </c>
    </row>
    <row r="876" spans="1:15" x14ac:dyDescent="0.25">
      <c r="A876" s="3" t="str">
        <f>LOWER(SUBSTITUTE(SUBSTITUTE(SUBSTITUTE(SUBSTITUTE(SUBSTITUTE(SUBSTITUTE(db[[#This Row],[NB BM]]," ",),".",""),"-",""),"(",""),")",""),"/",""))</f>
        <v>gelzhixin+refillg3126</v>
      </c>
      <c r="B876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876" s="3" t="str">
        <f>LOWER(SUBSTITUTE(SUBSTITUTE(SUBSTITUTE(SUBSTITUTE(SUBSTITUTE(SUBSTITUTE(SUBSTITUTE(SUBSTITUTE(SUBSTITUTE(db[[#This Row],[NB PAJAK]]," ",""),"-",""),"(",""),")",""),".",""),",",""),"/",""),"""",""),"+",""))</f>
        <v/>
      </c>
      <c r="D876" s="1" t="s">
        <v>3915</v>
      </c>
      <c r="E876" s="4" t="s">
        <v>3912</v>
      </c>
      <c r="F876" s="58"/>
      <c r="H876" s="34" t="e">
        <f>IF(db[[#This Row],[NB NOTA_C]]="","",COUNTIF([1]!B_MSK[concat],db[[#This Row],[NB NOTA_C]]))</f>
        <v>#REF!</v>
      </c>
      <c r="I876" s="7" t="s">
        <v>2820</v>
      </c>
      <c r="J876" s="3" t="s">
        <v>1799</v>
      </c>
      <c r="K876" s="1" t="s">
        <v>2995</v>
      </c>
      <c r="L876" s="3"/>
      <c r="M876" s="3"/>
      <c r="N876" s="3"/>
    </row>
    <row r="877" spans="1:15" ht="16.5" customHeight="1" x14ac:dyDescent="0.25">
      <c r="A877" s="3" t="str">
        <f>LOWER(SUBSTITUTE(SUBSTITUTE(SUBSTITUTE(SUBSTITUTE(SUBSTITUTE(SUBSTITUTE(db[[#This Row],[NB BM]]," ",),".",""),"-",""),"(",""),")",""),"/",""))</f>
        <v>gelzhixin+refillg3129</v>
      </c>
      <c r="B877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/>
      </c>
      <c r="D877" s="1" t="s">
        <v>3916</v>
      </c>
      <c r="E877" s="4" t="s">
        <v>3913</v>
      </c>
      <c r="F877" s="58"/>
      <c r="H877" s="34" t="e">
        <f>IF(db[[#This Row],[NB NOTA_C]]="","",COUNTIF([1]!B_MSK[concat],db[[#This Row],[NB NOTA_C]]))</f>
        <v>#REF!</v>
      </c>
      <c r="I877" s="7" t="s">
        <v>2820</v>
      </c>
      <c r="J877" s="3" t="s">
        <v>1799</v>
      </c>
      <c r="K877" s="1" t="s">
        <v>2995</v>
      </c>
      <c r="L877" s="3"/>
      <c r="M877" s="3"/>
      <c r="N877" s="3"/>
      <c r="O877" s="1">
        <v>2</v>
      </c>
    </row>
    <row r="878" spans="1:15" ht="16.5" customHeight="1" x14ac:dyDescent="0.25">
      <c r="A878" s="3" t="str">
        <f>LOWER(SUBSTITUTE(SUBSTITUTE(SUBSTITUTE(SUBSTITUTE(SUBSTITUTE(SUBSTITUTE(db[[#This Row],[NB BM]]," ",),".",""),"-",""),"(",""),")",""),"/",""))</f>
        <v>gelzhixin+refillg3555a</v>
      </c>
      <c r="B878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/>
      </c>
      <c r="D878" s="1" t="s">
        <v>3639</v>
      </c>
      <c r="E878" s="4" t="s">
        <v>3872</v>
      </c>
      <c r="F878" s="58"/>
      <c r="H878" s="34" t="e">
        <f>IF(db[[#This Row],[NB NOTA_C]]="","",COUNTIF([1]!B_MSK[concat],db[[#This Row],[NB NOTA_C]]))</f>
        <v>#REF!</v>
      </c>
      <c r="I878" s="7" t="s">
        <v>2820</v>
      </c>
      <c r="J878" s="3" t="s">
        <v>1799</v>
      </c>
      <c r="K878" s="1" t="s">
        <v>2995</v>
      </c>
      <c r="L878" s="3"/>
      <c r="M878" s="3"/>
      <c r="N878" s="3"/>
      <c r="O878" s="1">
        <v>2</v>
      </c>
    </row>
    <row r="879" spans="1:15" ht="16.5" customHeight="1" x14ac:dyDescent="0.25">
      <c r="A879" s="3" t="str">
        <f>LOWER(SUBSTITUTE(SUBSTITUTE(SUBSTITUTE(SUBSTITUTE(SUBSTITUTE(SUBSTITUTE(db[[#This Row],[NB BM]]," ",),".",""),"-",""),"(",""),")",""),"/",""))</f>
        <v>gelpentrotg31060</v>
      </c>
      <c r="B879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1" t="s">
        <v>3366</v>
      </c>
      <c r="E879" s="4" t="s">
        <v>3365</v>
      </c>
      <c r="F879" s="58"/>
      <c r="H879" s="32" t="e">
        <f>IF(db[[#This Row],[NB NOTA_C]]="","",COUNTIF([1]!B_MSK[concat],db[[#This Row],[NB NOTA_C]]))</f>
        <v>#REF!</v>
      </c>
      <c r="I879" s="7">
        <v>99</v>
      </c>
      <c r="J879" s="3" t="s">
        <v>1753</v>
      </c>
      <c r="K879" s="1" t="s">
        <v>2995</v>
      </c>
      <c r="L879" s="3"/>
      <c r="M879" s="3"/>
      <c r="N879" s="3"/>
      <c r="O879" s="1">
        <v>2</v>
      </c>
    </row>
    <row r="880" spans="1:15" ht="16.5" customHeight="1" x14ac:dyDescent="0.25">
      <c r="A880" s="3" t="str">
        <f>LOWER(SUBSTITUTE(SUBSTITUTE(SUBSTITUTE(SUBSTITUTE(SUBSTITUTE(SUBSTITUTE(db[[#This Row],[NB BM]]," ",),".",""),"-",""),"(",""),")",""),"/",""))</f>
        <v>jarumhijabgp50</v>
      </c>
      <c r="B880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1" t="s">
        <v>2011</v>
      </c>
      <c r="E880" s="4" t="s">
        <v>3140</v>
      </c>
      <c r="F880" s="2"/>
      <c r="H880" s="32" t="e">
        <f>IF(db[[#This Row],[NB NOTA_C]]="","",COUNTIF([1]!B_MSK[concat],db[[#This Row],[NB NOTA_C]]))</f>
        <v>#REF!</v>
      </c>
      <c r="I880" s="7" t="s">
        <v>1733</v>
      </c>
      <c r="J880" s="3" t="s">
        <v>2314</v>
      </c>
      <c r="K880" s="1" t="s">
        <v>2981</v>
      </c>
      <c r="N880" s="3"/>
      <c r="O880" s="1">
        <v>2</v>
      </c>
    </row>
    <row r="881" spans="1:15" ht="16.5" customHeight="1" x14ac:dyDescent="0.25">
      <c r="A881" s="1" t="str">
        <f>LOWER(SUBSTITUTE(SUBSTITUTE(SUBSTITUTE(SUBSTITUTE(SUBSTITUTE(SUBSTITUTE(db[[#This Row],[NB BM]]," ",),".",""),"-",""),"(",""),")",""),"/",""))</f>
        <v>lemjkgl50</v>
      </c>
      <c r="B881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881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881" s="1" t="s">
        <v>3431</v>
      </c>
      <c r="E881" s="4" t="s">
        <v>3430</v>
      </c>
      <c r="F881" s="58" t="s">
        <v>3432</v>
      </c>
      <c r="G881" s="1" t="s">
        <v>1696</v>
      </c>
      <c r="H881" s="32" t="e">
        <f>IF(db[[#This Row],[NB NOTA_C]]="","",COUNTIF([1]!B_MSK[concat],db[[#This Row],[NB NOTA_C]]))</f>
        <v>#REF!</v>
      </c>
      <c r="I881" s="6" t="s">
        <v>1707</v>
      </c>
      <c r="J881" s="1" t="s">
        <v>1797</v>
      </c>
      <c r="K881" s="1" t="s">
        <v>2988</v>
      </c>
      <c r="N881" s="3"/>
      <c r="O881" s="1">
        <v>2</v>
      </c>
    </row>
    <row r="882" spans="1:15" ht="16.5" customHeight="1" x14ac:dyDescent="0.25">
      <c r="A882" s="1" t="str">
        <f>LOWER(SUBSTITUTE(SUBSTITUTE(SUBSTITUTE(SUBSTITUTE(SUBSTITUTE(SUBSTITUTE(db[[#This Row],[NB BM]]," ",),".",""),"-",""),"(",""),")",""),"/",""))</f>
        <v>lemjkglr35</v>
      </c>
      <c r="B882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882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882" s="1" t="s">
        <v>318</v>
      </c>
      <c r="E882" s="4" t="s">
        <v>319</v>
      </c>
      <c r="F882" s="58" t="s">
        <v>320</v>
      </c>
      <c r="G882" s="1" t="s">
        <v>1696</v>
      </c>
      <c r="H882" s="32" t="e">
        <f>IF(db[[#This Row],[NB NOTA_C]]="","",COUNTIF([1]!B_MSK[concat],db[[#This Row],[NB NOTA_C]]))</f>
        <v>#REF!</v>
      </c>
      <c r="I882" s="6" t="s">
        <v>1707</v>
      </c>
      <c r="J882" s="1" t="s">
        <v>1791</v>
      </c>
      <c r="K882" s="1" t="s">
        <v>2988</v>
      </c>
      <c r="N882" s="3"/>
      <c r="O882" s="1">
        <v>2</v>
      </c>
    </row>
    <row r="883" spans="1:15" ht="16.5" customHeight="1" x14ac:dyDescent="0.25">
      <c r="A883" s="1" t="str">
        <f>LOWER(SUBSTITUTE(SUBSTITUTE(SUBSTITUTE(SUBSTITUTE(SUBSTITUTE(SUBSTITUTE(db[[#This Row],[NB BM]]," ",),".",""),"-",""),"(",""),")",""),"/",""))</f>
        <v>lemjkglr50</v>
      </c>
      <c r="B883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883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883" s="1" t="s">
        <v>321</v>
      </c>
      <c r="E883" s="4" t="s">
        <v>322</v>
      </c>
      <c r="F883" s="58" t="s">
        <v>323</v>
      </c>
      <c r="G883" s="1" t="s">
        <v>1696</v>
      </c>
      <c r="H883" s="32" t="e">
        <f>IF(db[[#This Row],[NB NOTA_C]]="","",COUNTIF([1]!B_MSK[concat],db[[#This Row],[NB NOTA_C]]))</f>
        <v>#REF!</v>
      </c>
      <c r="I883" s="6" t="s">
        <v>1707</v>
      </c>
      <c r="J883" s="1" t="s">
        <v>1797</v>
      </c>
      <c r="K883" s="1" t="s">
        <v>2988</v>
      </c>
      <c r="N883" s="3"/>
      <c r="O883" s="1">
        <v>2</v>
      </c>
    </row>
    <row r="884" spans="1:15" ht="16.5" customHeight="1" x14ac:dyDescent="0.25">
      <c r="A884" s="1" t="str">
        <f>LOWER(SUBSTITUTE(SUBSTITUTE(SUBSTITUTE(SUBSTITUTE(SUBSTITUTE(SUBSTITUTE(db[[#This Row],[NB BM]]," ",),".",""),"-",""),"(",""),")",""),"/",""))</f>
        <v>lemjkglw02</v>
      </c>
      <c r="B884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884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884" s="1" t="s">
        <v>324</v>
      </c>
      <c r="E884" s="4" t="s">
        <v>325</v>
      </c>
      <c r="F884" s="58" t="s">
        <v>326</v>
      </c>
      <c r="G884" s="1" t="s">
        <v>1696</v>
      </c>
      <c r="H884" s="32" t="e">
        <f>IF(db[[#This Row],[NB NOTA_C]]="","",COUNTIF([1]!B_MSK[concat],db[[#This Row],[NB NOTA_C]]))</f>
        <v>#REF!</v>
      </c>
      <c r="I884" s="6" t="s">
        <v>1707</v>
      </c>
      <c r="J884" s="1" t="s">
        <v>1797</v>
      </c>
      <c r="K884" s="1" t="s">
        <v>2988</v>
      </c>
      <c r="N884" s="3"/>
      <c r="O884" s="1">
        <v>2</v>
      </c>
    </row>
    <row r="885" spans="1:15" ht="16.5" customHeight="1" x14ac:dyDescent="0.25">
      <c r="A885" s="3" t="str">
        <f>LOWER(SUBSTITUTE(SUBSTITUTE(SUBSTITUTE(SUBSTITUTE(SUBSTITUTE(SUBSTITUTE(db[[#This Row],[NB BM]]," ",),".",""),"-",""),"(",""),")",""),"/",""))</f>
        <v>lemstickwomy7x29</v>
      </c>
      <c r="B885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2028</v>
      </c>
      <c r="E885" s="24" t="s">
        <v>3493</v>
      </c>
      <c r="F885" s="58"/>
      <c r="H885" s="32" t="e">
        <f>IF(db[[#This Row],[NB NOTA_C]]="","",COUNTIF([1]!B_MSK[concat],db[[#This Row],[NB NOTA_C]]))</f>
        <v>#REF!</v>
      </c>
      <c r="I885" s="7" t="s">
        <v>2299</v>
      </c>
      <c r="J885" s="3" t="s">
        <v>2328</v>
      </c>
      <c r="K885" s="1" t="s">
        <v>2988</v>
      </c>
      <c r="N885" s="3"/>
      <c r="O885" s="1">
        <v>2</v>
      </c>
    </row>
    <row r="886" spans="1:15" ht="16.5" customHeight="1" x14ac:dyDescent="0.25">
      <c r="A886" s="1" t="str">
        <f>LOWER(SUBSTITUTE(SUBSTITUTE(SUBSTITUTE(SUBSTITUTE(SUBSTITUTE(SUBSTITUTE(db[[#This Row],[NB BM]]," ",),".",""),"-",""),"(",""),")",""),"/",""))</f>
        <v>lemstickjkgs09</v>
      </c>
      <c r="B886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886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886" s="1" t="s">
        <v>327</v>
      </c>
      <c r="E886" s="4" t="s">
        <v>328</v>
      </c>
      <c r="F886" s="58" t="s">
        <v>329</v>
      </c>
      <c r="G886" s="1" t="s">
        <v>1696</v>
      </c>
      <c r="H886" s="32" t="e">
        <f>IF(db[[#This Row],[NB NOTA_C]]="","",COUNTIF([1]!B_MSK[concat],db[[#This Row],[NB NOTA_C]]))</f>
        <v>#REF!</v>
      </c>
      <c r="I886" s="6" t="s">
        <v>1707</v>
      </c>
      <c r="J886" s="1" t="s">
        <v>1851</v>
      </c>
      <c r="K886" s="1" t="s">
        <v>2988</v>
      </c>
      <c r="N886" s="3"/>
      <c r="O886" s="1">
        <v>2</v>
      </c>
    </row>
    <row r="887" spans="1:15" ht="16.5" customHeight="1" x14ac:dyDescent="0.25">
      <c r="A887" s="1" t="str">
        <f>LOWER(SUBSTITUTE(SUBSTITUTE(SUBSTITUTE(SUBSTITUTE(SUBSTITUTE(SUBSTITUTE(db[[#This Row],[NB BM]]," ",),".",""),"-",""),"(",""),")",""),"/",""))</f>
        <v>lemstickjkgs100</v>
      </c>
      <c r="B887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887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887" s="1" t="s">
        <v>330</v>
      </c>
      <c r="E887" s="4" t="s">
        <v>331</v>
      </c>
      <c r="F887" s="58" t="s">
        <v>332</v>
      </c>
      <c r="G887" s="1" t="s">
        <v>1696</v>
      </c>
      <c r="H887" s="32" t="e">
        <f>IF(db[[#This Row],[NB NOTA_C]]="","",COUNTIF([1]!B_MSK[concat],db[[#This Row],[NB NOTA_C]]))</f>
        <v>#REF!</v>
      </c>
      <c r="I887" s="6" t="s">
        <v>1707</v>
      </c>
      <c r="J887" s="1" t="s">
        <v>1852</v>
      </c>
      <c r="K887" s="1" t="s">
        <v>2988</v>
      </c>
      <c r="N887" s="3"/>
      <c r="O887" s="1">
        <v>2</v>
      </c>
    </row>
    <row r="888" spans="1:15" ht="16.5" customHeight="1" x14ac:dyDescent="0.25">
      <c r="A888" s="3" t="str">
        <f>LOWER(SUBSTITUTE(SUBSTITUTE(SUBSTITUTE(SUBSTITUTE(SUBSTITUTE(SUBSTITUTE(db[[#This Row],[NB BM]]," ",),".",""),"-",""),"(",""),")",""),"/",""))</f>
        <v>lemstickjkgs102</v>
      </c>
      <c r="B888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888" s="1" t="s">
        <v>4568</v>
      </c>
      <c r="E888" s="4" t="s">
        <v>4563</v>
      </c>
      <c r="F888" s="58" t="s">
        <v>4564</v>
      </c>
      <c r="G888" s="1" t="s">
        <v>1696</v>
      </c>
      <c r="H888" s="34" t="e">
        <f>IF(db[[#This Row],[NB NOTA_C]]="","",COUNTIF([1]!B_MSK[concat],db[[#This Row],[NB NOTA_C]]))</f>
        <v>#REF!</v>
      </c>
      <c r="I888" s="7" t="s">
        <v>1707</v>
      </c>
      <c r="J888" s="3" t="s">
        <v>1881</v>
      </c>
      <c r="K888" s="1" t="s">
        <v>2988</v>
      </c>
      <c r="L888" s="3"/>
      <c r="M888" s="3"/>
      <c r="N888" s="3"/>
      <c r="O888" s="1">
        <v>2</v>
      </c>
    </row>
    <row r="889" spans="1:15" ht="16.5" customHeight="1" x14ac:dyDescent="0.25">
      <c r="A889" s="1" t="str">
        <f>LOWER(SUBSTITUTE(SUBSTITUTE(SUBSTITUTE(SUBSTITUTE(SUBSTITUTE(SUBSTITUTE(db[[#This Row],[NB BM]]," ",),".",""),"-",""),"(",""),")",""),"/",""))</f>
        <v>lemstickjkgs103</v>
      </c>
      <c r="B889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889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889" s="1" t="s">
        <v>333</v>
      </c>
      <c r="E889" s="4" t="s">
        <v>334</v>
      </c>
      <c r="F889" s="58" t="s">
        <v>335</v>
      </c>
      <c r="G889" s="1" t="s">
        <v>1696</v>
      </c>
      <c r="H889" s="32" t="e">
        <f>IF(db[[#This Row],[NB NOTA_C]]="","",COUNTIF([1]!B_MSK[concat],db[[#This Row],[NB NOTA_C]]))</f>
        <v>#REF!</v>
      </c>
      <c r="I889" s="6" t="s">
        <v>1707</v>
      </c>
      <c r="J889" s="1" t="s">
        <v>1852</v>
      </c>
      <c r="K889" s="1" t="s">
        <v>2988</v>
      </c>
      <c r="N889" s="3"/>
      <c r="O889" s="1">
        <v>2</v>
      </c>
    </row>
    <row r="890" spans="1:15" ht="16.5" customHeight="1" x14ac:dyDescent="0.25">
      <c r="A890" s="1" t="str">
        <f>LOWER(SUBSTITUTE(SUBSTITUTE(SUBSTITUTE(SUBSTITUTE(SUBSTITUTE(SUBSTITUTE(db[[#This Row],[NB BM]]," ",),".",""),"-",""),"(",""),")",""),"/",""))</f>
        <v>lemstickjkgs104</v>
      </c>
      <c r="B890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890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890" s="1" t="s">
        <v>336</v>
      </c>
      <c r="E890" s="4" t="s">
        <v>337</v>
      </c>
      <c r="F890" s="58" t="s">
        <v>338</v>
      </c>
      <c r="G890" s="1" t="s">
        <v>1696</v>
      </c>
      <c r="H890" s="32" t="e">
        <f>IF(db[[#This Row],[NB NOTA_C]]="","",COUNTIF([1]!B_MSK[concat],db[[#This Row],[NB NOTA_C]]))</f>
        <v>#REF!</v>
      </c>
      <c r="I890" s="6" t="s">
        <v>1707</v>
      </c>
      <c r="J890" s="1" t="s">
        <v>1852</v>
      </c>
      <c r="K890" s="1" t="s">
        <v>2988</v>
      </c>
      <c r="N890" s="3"/>
      <c r="O890" s="1">
        <v>2</v>
      </c>
    </row>
    <row r="891" spans="1:15" ht="16.5" customHeight="1" x14ac:dyDescent="0.25">
      <c r="A891" s="1" t="str">
        <f>LOWER(SUBSTITUTE(SUBSTITUTE(SUBSTITUTE(SUBSTITUTE(SUBSTITUTE(SUBSTITUTE(db[[#This Row],[NB BM]]," ",),".",""),"-",""),"(",""),")",""),"/",""))</f>
        <v>lemstickjkgs15</v>
      </c>
      <c r="B891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891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891" s="1" t="s">
        <v>339</v>
      </c>
      <c r="E891" s="4" t="s">
        <v>340</v>
      </c>
      <c r="F891" s="58" t="s">
        <v>341</v>
      </c>
      <c r="G891" s="1" t="s">
        <v>1696</v>
      </c>
      <c r="H891" s="32" t="e">
        <f>IF(db[[#This Row],[NB NOTA_C]]="","",COUNTIF([1]!B_MSK[concat],db[[#This Row],[NB NOTA_C]]))</f>
        <v>#REF!</v>
      </c>
      <c r="I891" s="6" t="s">
        <v>1707</v>
      </c>
      <c r="J891" s="1" t="s">
        <v>1853</v>
      </c>
      <c r="K891" s="1" t="s">
        <v>2988</v>
      </c>
      <c r="N891" s="3"/>
      <c r="O891" s="1">
        <v>2</v>
      </c>
    </row>
    <row r="892" spans="1:15" ht="16.5" customHeight="1" x14ac:dyDescent="0.25">
      <c r="A892" s="3" t="str">
        <f>LOWER(SUBSTITUTE(SUBSTITUTE(SUBSTITUTE(SUBSTITUTE(SUBSTITUTE(SUBSTITUTE(db[[#This Row],[NB BM]]," ",),".",""),"-",""),"(",""),")",""),"/",""))</f>
        <v>lemstickjkgs25</v>
      </c>
      <c r="B892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892" s="1" t="s">
        <v>3413</v>
      </c>
      <c r="E892" s="4" t="s">
        <v>3412</v>
      </c>
      <c r="F892" s="58" t="s">
        <v>3412</v>
      </c>
      <c r="G892" s="1" t="s">
        <v>1696</v>
      </c>
      <c r="H892" s="32" t="e">
        <f>IF(db[[#This Row],[NB NOTA_C]]="","",COUNTIF([1]!B_MSK[concat],db[[#This Row],[NB NOTA_C]]))</f>
        <v>#REF!</v>
      </c>
      <c r="I892" s="7" t="s">
        <v>1707</v>
      </c>
      <c r="J892" s="3" t="s">
        <v>3411</v>
      </c>
      <c r="K892" s="1" t="s">
        <v>2988</v>
      </c>
      <c r="L892" s="3"/>
      <c r="M892" s="3"/>
      <c r="N892" s="3"/>
      <c r="O892" s="1">
        <v>2</v>
      </c>
    </row>
    <row r="893" spans="1:15" ht="16.5" customHeight="1" x14ac:dyDescent="0.25">
      <c r="A893" s="3" t="str">
        <f>LOWER(SUBSTITUTE(SUBSTITUTE(SUBSTITUTE(SUBSTITUTE(SUBSTITUTE(SUBSTITUTE(db[[#This Row],[NB BM]]," ",),".",""),"-",""),"(",""),")",""),"/",""))</f>
        <v>gelpendebozz05+refilldb550</v>
      </c>
      <c r="B893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893" s="3" t="str">
        <f>LOWER(SUBSTITUTE(SUBSTITUTE(SUBSTITUTE(SUBSTITUTE(SUBSTITUTE(SUBSTITUTE(SUBSTITUTE(SUBSTITUTE(SUBSTITUTE(db[[#This Row],[NB PAJAK]]," ",""),"-",""),"(",""),")",""),".",""),",",""),"/",""),"""",""),"+",""))</f>
        <v/>
      </c>
      <c r="D893" s="1" t="s">
        <v>1130</v>
      </c>
      <c r="E893" s="4" t="s">
        <v>1460</v>
      </c>
      <c r="F893" s="58"/>
      <c r="G893" s="1" t="s">
        <v>1697</v>
      </c>
      <c r="H893" s="32" t="e">
        <f>IF(db[[#This Row],[NB NOTA_C]]="","",COUNTIF([1]!B_MSK[concat],db[[#This Row],[NB NOTA_C]]))</f>
        <v>#REF!</v>
      </c>
      <c r="I893" s="6" t="s">
        <v>1710</v>
      </c>
      <c r="J893" s="1" t="s">
        <v>1799</v>
      </c>
      <c r="K893" s="1" t="s">
        <v>2995</v>
      </c>
      <c r="N893" s="3"/>
      <c r="O893" s="1">
        <v>2</v>
      </c>
    </row>
    <row r="894" spans="1:15" ht="16.5" customHeight="1" x14ac:dyDescent="0.25">
      <c r="A894" s="3" t="str">
        <f>LOWER(SUBSTITUTE(SUBSTITUTE(SUBSTITUTE(SUBSTITUTE(SUBSTITUTE(SUBSTITUTE(db[[#This Row],[NB BM]]," ",),".",""),"-",""),"(",""),")",""),"/",""))</f>
        <v>pcasegp9315</v>
      </c>
      <c r="B894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894" s="3" t="str">
        <f>LOWER(SUBSTITUTE(SUBSTITUTE(SUBSTITUTE(SUBSTITUTE(SUBSTITUTE(SUBSTITUTE(SUBSTITUTE(SUBSTITUTE(SUBSTITUTE(db[[#This Row],[NB PAJAK]]," ",""),"-",""),"(",""),")",""),".",""),",",""),"/",""),"""",""),"+",""))</f>
        <v/>
      </c>
      <c r="D894" s="1" t="s">
        <v>2069</v>
      </c>
      <c r="E894" s="4" t="s">
        <v>3134</v>
      </c>
      <c r="F894" s="58"/>
      <c r="H894" s="32" t="e">
        <f>IF(db[[#This Row],[NB NOTA_C]]="","",COUNTIF([1]!B_MSK[concat],db[[#This Row],[NB NOTA_C]]))</f>
        <v>#REF!</v>
      </c>
      <c r="I894" s="7" t="s">
        <v>2295</v>
      </c>
      <c r="J894" s="3" t="s">
        <v>1774</v>
      </c>
      <c r="K894" s="1" t="s">
        <v>2994</v>
      </c>
      <c r="N894" s="3"/>
      <c r="O894" s="1">
        <v>2</v>
      </c>
    </row>
    <row r="895" spans="1:15" ht="16.5" customHeight="1" x14ac:dyDescent="0.25">
      <c r="A895" s="3" t="str">
        <f>LOWER(SUBSTITUTE(SUBSTITUTE(SUBSTITUTE(SUBSTITUTE(SUBSTITUTE(SUBSTITUTE(db[[#This Row],[NB BM]]," ",),".",""),"-",""),"(",""),")",""),"/",""))</f>
        <v>garisansablon190</v>
      </c>
      <c r="B895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1114</v>
      </c>
      <c r="E895" s="4" t="s">
        <v>1450</v>
      </c>
      <c r="F895" s="58"/>
      <c r="G895" s="1" t="s">
        <v>1697</v>
      </c>
      <c r="H895" s="32" t="e">
        <f>IF(db[[#This Row],[NB NOTA_C]]="","",COUNTIF([1]!B_MSK[concat],db[[#This Row],[NB NOTA_C]]))</f>
        <v>#REF!</v>
      </c>
      <c r="I895" s="6" t="s">
        <v>1727</v>
      </c>
      <c r="J895" s="1" t="s">
        <v>1781</v>
      </c>
      <c r="K895" s="1" t="s">
        <v>2976</v>
      </c>
      <c r="N895" s="3"/>
      <c r="O895" s="1">
        <v>2</v>
      </c>
    </row>
    <row r="896" spans="1:15" ht="16.5" customHeight="1" x14ac:dyDescent="0.25">
      <c r="A896" s="3" t="str">
        <f>LOWER(SUBSTITUTE(SUBSTITUTE(SUBSTITUTE(SUBSTITUTE(SUBSTITUTE(SUBSTITUTE(db[[#This Row],[NB BM]]," ",),".",""),"-",""),"(",""),")",""),"/",""))</f>
        <v>garisansablon250</v>
      </c>
      <c r="B896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896" s="3" t="str">
        <f>LOWER(SUBSTITUTE(SUBSTITUTE(SUBSTITUTE(SUBSTITUTE(SUBSTITUTE(SUBSTITUTE(SUBSTITUTE(SUBSTITUTE(SUBSTITUTE(db[[#This Row],[NB PAJAK]]," ",""),"-",""),"(",""),")",""),".",""),",",""),"/",""),"""",""),"+",""))</f>
        <v/>
      </c>
      <c r="D896" s="1" t="s">
        <v>1115</v>
      </c>
      <c r="E896" s="4" t="s">
        <v>1451</v>
      </c>
      <c r="F896" s="58"/>
      <c r="G896" s="1" t="s">
        <v>1697</v>
      </c>
      <c r="H896" s="32" t="e">
        <f>IF(db[[#This Row],[NB NOTA_C]]="","",COUNTIF([1]!B_MSK[concat],db[[#This Row],[NB NOTA_C]]))</f>
        <v>#REF!</v>
      </c>
      <c r="I896" s="6" t="s">
        <v>1727</v>
      </c>
      <c r="J896" s="1" t="s">
        <v>1810</v>
      </c>
      <c r="K896" s="1" t="s">
        <v>2976</v>
      </c>
      <c r="N896" s="3"/>
      <c r="O896" s="1">
        <v>2</v>
      </c>
    </row>
    <row r="897" spans="1:15" ht="16.5" customHeight="1" x14ac:dyDescent="0.25">
      <c r="A897" s="3" t="str">
        <f>LOWER(SUBSTITUTE(SUBSTITUTE(SUBSTITUTE(SUBSTITUTE(SUBSTITUTE(SUBSTITUTE(db[[#This Row],[NB BM]]," ",),".",""),"-",""),"(",""),")",""),"/",""))</f>
        <v>garisansablon270</v>
      </c>
      <c r="B897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897" s="3" t="str">
        <f>LOWER(SUBSTITUTE(SUBSTITUTE(SUBSTITUTE(SUBSTITUTE(SUBSTITUTE(SUBSTITUTE(SUBSTITUTE(SUBSTITUTE(SUBSTITUTE(db[[#This Row],[NB PAJAK]]," ",""),"-",""),"(",""),")",""),".",""),",",""),"/",""),"""",""),"+",""))</f>
        <v/>
      </c>
      <c r="D897" s="1" t="s">
        <v>1116</v>
      </c>
      <c r="E897" s="4" t="s">
        <v>1452</v>
      </c>
      <c r="F897" s="58"/>
      <c r="G897" s="1" t="s">
        <v>1697</v>
      </c>
      <c r="H897" s="32" t="e">
        <f>IF(db[[#This Row],[NB NOTA_C]]="","",COUNTIF([1]!B_MSK[concat],db[[#This Row],[NB NOTA_C]]))</f>
        <v>#REF!</v>
      </c>
      <c r="I897" s="6" t="s">
        <v>1727</v>
      </c>
      <c r="J897" s="1" t="s">
        <v>1811</v>
      </c>
      <c r="K897" s="1" t="s">
        <v>2976</v>
      </c>
      <c r="N897" s="3"/>
      <c r="O897" s="1">
        <v>2</v>
      </c>
    </row>
    <row r="898" spans="1:15" ht="16.5" customHeight="1" x14ac:dyDescent="0.25">
      <c r="A898" s="3" t="str">
        <f>LOWER(SUBSTITUTE(SUBSTITUTE(SUBSTITUTE(SUBSTITUTE(SUBSTITUTE(SUBSTITUTE(db[[#This Row],[NB BM]]," ",),".",""),"-",""),"(",""),")",""),"/",""))</f>
        <v>garisansablon280</v>
      </c>
      <c r="B898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/>
      </c>
      <c r="D898" s="1" t="s">
        <v>1117</v>
      </c>
      <c r="E898" s="4" t="s">
        <v>1453</v>
      </c>
      <c r="F898" s="2"/>
      <c r="G898" s="1" t="s">
        <v>1697</v>
      </c>
      <c r="H898" s="32" t="e">
        <f>IF(db[[#This Row],[NB NOTA_C]]="","",COUNTIF([1]!B_MSK[concat],db[[#This Row],[NB NOTA_C]]))</f>
        <v>#REF!</v>
      </c>
      <c r="I898" s="6" t="s">
        <v>1727</v>
      </c>
      <c r="J898" s="1" t="s">
        <v>1812</v>
      </c>
      <c r="K898" s="1" t="s">
        <v>2976</v>
      </c>
      <c r="N898" s="3"/>
      <c r="O898" s="1">
        <v>2</v>
      </c>
    </row>
    <row r="899" spans="1:15" ht="16.5" customHeight="1" x14ac:dyDescent="0.25">
      <c r="A899" s="3" t="str">
        <f>LOWER(SUBSTITUTE(SUBSTITUTE(SUBSTITUTE(SUBSTITUTE(SUBSTITUTE(SUBSTITUTE(db[[#This Row],[NB BM]]," ",),".",""),"-",""),"(",""),")",""),"/",""))</f>
        <v>guntingflcoklatgunindo</v>
      </c>
      <c r="B899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/>
      </c>
      <c r="D899" s="1" t="s">
        <v>1202</v>
      </c>
      <c r="E899" s="4" t="s">
        <v>4370</v>
      </c>
      <c r="F899" s="58"/>
      <c r="H899" s="32" t="e">
        <f>IF(db[[#This Row],[NB NOTA_C]]="","",COUNTIF([1]!B_MSK[concat],db[[#This Row],[NB NOTA_C]]))</f>
        <v>#REF!</v>
      </c>
      <c r="I899" s="6" t="s">
        <v>1724</v>
      </c>
      <c r="J899" s="1" t="s">
        <v>1794</v>
      </c>
      <c r="K899" s="1" t="s">
        <v>2977</v>
      </c>
      <c r="N899" s="3"/>
      <c r="O899" s="1">
        <v>2</v>
      </c>
    </row>
    <row r="900" spans="1:15" ht="16.5" customHeight="1" x14ac:dyDescent="0.25">
      <c r="A900" s="3" t="str">
        <f>LOWER(SUBSTITUTE(SUBSTITUTE(SUBSTITUTE(SUBSTITUTE(SUBSTITUTE(SUBSTITUTE(db[[#This Row],[NB BM]]," ",),".",""),"-",""),"(",""),")",""),"/",""))</f>
        <v>guntingflcoklatgunindo</v>
      </c>
      <c r="B900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/>
      </c>
      <c r="D900" s="1" t="s">
        <v>1202</v>
      </c>
      <c r="E900" s="4" t="s">
        <v>3327</v>
      </c>
      <c r="F900" s="58"/>
      <c r="G900" s="1" t="s">
        <v>1697</v>
      </c>
      <c r="H900" s="32" t="e">
        <f>IF(db[[#This Row],[NB NOTA_C]]="","",COUNTIF([1]!B_MSK[concat],db[[#This Row],[NB NOTA_C]]))</f>
        <v>#REF!</v>
      </c>
      <c r="I900" s="6" t="s">
        <v>1724</v>
      </c>
      <c r="J900" s="1" t="s">
        <v>1794</v>
      </c>
      <c r="K900" s="1" t="s">
        <v>2977</v>
      </c>
      <c r="N900" s="3"/>
      <c r="O900" s="1">
        <v>2</v>
      </c>
    </row>
    <row r="901" spans="1:15" ht="16.5" customHeight="1" x14ac:dyDescent="0.25">
      <c r="A901" s="3" t="str">
        <f>LOWER(SUBSTITUTE(SUBSTITUTE(SUBSTITUTE(SUBSTITUTE(SUBSTITUTE(SUBSTITUTE(db[[#This Row],[NB BM]]," ",),".",""),"-",""),"(",""),")",""),"/",""))</f>
        <v>guntingfmcoklatgunindo</v>
      </c>
      <c r="B901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901" s="3" t="str">
        <f>LOWER(SUBSTITUTE(SUBSTITUTE(SUBSTITUTE(SUBSTITUTE(SUBSTITUTE(SUBSTITUTE(SUBSTITUTE(SUBSTITUTE(SUBSTITUTE(db[[#This Row],[NB PAJAK]]," ",""),"-",""),"(",""),")",""),".",""),",",""),"/",""),"""",""),"+",""))</f>
        <v/>
      </c>
      <c r="D901" s="1" t="s">
        <v>1203</v>
      </c>
      <c r="E901" s="4" t="s">
        <v>1515</v>
      </c>
      <c r="F901" s="58"/>
      <c r="G901" s="1" t="s">
        <v>1697</v>
      </c>
      <c r="H901" s="32" t="e">
        <f>IF(db[[#This Row],[NB NOTA_C]]="","",COUNTIF([1]!B_MSK[concat],db[[#This Row],[NB NOTA_C]]))</f>
        <v>#REF!</v>
      </c>
      <c r="I901" s="6" t="s">
        <v>1724</v>
      </c>
      <c r="J901" s="1" t="s">
        <v>1798</v>
      </c>
      <c r="K901" s="1" t="s">
        <v>2977</v>
      </c>
      <c r="N901" s="3"/>
      <c r="O901" s="1">
        <v>2</v>
      </c>
    </row>
    <row r="902" spans="1:15" ht="16.5" customHeight="1" x14ac:dyDescent="0.25">
      <c r="A902" s="3" t="str">
        <f>LOWER(SUBSTITUTE(SUBSTITUTE(SUBSTITUTE(SUBSTITUTE(SUBSTITUTE(SUBSTITUTE(db[[#This Row],[NB BM]]," ",),".",""),"-",""),"(",""),")",""),"/",""))</f>
        <v>guntingsplcoklatgunindo</v>
      </c>
      <c r="B902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/>
      </c>
      <c r="D902" s="1" t="s">
        <v>1216</v>
      </c>
      <c r="E902" s="4" t="s">
        <v>4552</v>
      </c>
      <c r="F902" s="58"/>
      <c r="G902" s="1" t="s">
        <v>1697</v>
      </c>
      <c r="H902" s="32" t="e">
        <f>IF(db[[#This Row],[NB NOTA_C]]="","",COUNTIF([1]!B_MSK[concat],db[[#This Row],[NB NOTA_C]]))</f>
        <v>#REF!</v>
      </c>
      <c r="I902" s="6" t="s">
        <v>1724</v>
      </c>
      <c r="J902" s="1" t="s">
        <v>1798</v>
      </c>
      <c r="K902" s="1" t="s">
        <v>2977</v>
      </c>
      <c r="N902" s="3"/>
      <c r="O902" s="1">
        <v>2</v>
      </c>
    </row>
    <row r="903" spans="1:15" ht="16.5" customHeight="1" x14ac:dyDescent="0.25">
      <c r="A903" s="3" t="str">
        <f>LOWER(SUBSTITUTE(SUBSTITUTE(SUBSTITUTE(SUBSTITUTE(SUBSTITUTE(SUBSTITUTE(db[[#This Row],[NB BM]]," ",),".",""),"-",""),"(",""),")",""),"/",""))</f>
        <v>guntingsplcoklatgunindo</v>
      </c>
      <c r="B903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1" t="s">
        <v>1216</v>
      </c>
      <c r="E903" s="4" t="s">
        <v>1519</v>
      </c>
      <c r="F903" s="58"/>
      <c r="G903" s="1" t="s">
        <v>1697</v>
      </c>
      <c r="H903" s="32" t="e">
        <f>IF(db[[#This Row],[NB NOTA_C]]="","",COUNTIF([1]!B_MSK[concat],db[[#This Row],[NB NOTA_C]]))</f>
        <v>#REF!</v>
      </c>
      <c r="I903" s="6" t="s">
        <v>1724</v>
      </c>
      <c r="J903" s="1" t="s">
        <v>1798</v>
      </c>
      <c r="K903" s="1" t="s">
        <v>2977</v>
      </c>
      <c r="N903" s="3"/>
      <c r="O903" s="1">
        <v>2</v>
      </c>
    </row>
    <row r="904" spans="1:15" ht="16.5" customHeight="1" x14ac:dyDescent="0.25">
      <c r="A904" s="1" t="str">
        <f>LOWER(SUBSTITUTE(SUBSTITUTE(SUBSTITUTE(SUBSTITUTE(SUBSTITUTE(SUBSTITUTE(db[[#This Row],[NB BM]]," ",),".",""),"-",""),"(",""),")",""),"/",""))</f>
        <v>guntackerjkgt700</v>
      </c>
      <c r="B904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904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904" s="1" t="s">
        <v>2677</v>
      </c>
      <c r="E904" s="4" t="s">
        <v>2675</v>
      </c>
      <c r="F904" s="58" t="s">
        <v>2676</v>
      </c>
      <c r="G904" s="1" t="s">
        <v>1696</v>
      </c>
      <c r="H904" s="32" t="e">
        <f>IF(db[[#This Row],[NB NOTA_C]]="","",COUNTIF([1]!B_MSK[concat],db[[#This Row],[NB NOTA_C]]))</f>
        <v>#REF!</v>
      </c>
      <c r="I904" s="6" t="s">
        <v>1707</v>
      </c>
      <c r="J904" s="1" t="s">
        <v>1776</v>
      </c>
      <c r="K904" s="1" t="s">
        <v>3002</v>
      </c>
      <c r="N904" s="3"/>
      <c r="O904" s="1">
        <v>2</v>
      </c>
    </row>
    <row r="905" spans="1:15" ht="16.5" customHeight="1" x14ac:dyDescent="0.25">
      <c r="A905" s="1" t="str">
        <f>LOWER(SUBSTITUTE(SUBSTITUTE(SUBSTITUTE(SUBSTITUTE(SUBSTITUTE(SUBSTITUTE(db[[#This Row],[NB BM]]," ",),".",""),"-",""),"(",""),")",""),"/",""))</f>
        <v>guntackerjkgt701</v>
      </c>
      <c r="B905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905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905" s="1" t="s">
        <v>342</v>
      </c>
      <c r="E905" s="4" t="s">
        <v>343</v>
      </c>
      <c r="F905" s="58" t="s">
        <v>2674</v>
      </c>
      <c r="G905" s="1" t="s">
        <v>1696</v>
      </c>
      <c r="H905" s="32" t="e">
        <f>IF(db[[#This Row],[NB NOTA_C]]="","",COUNTIF([1]!B_MSK[concat],db[[#This Row],[NB NOTA_C]]))</f>
        <v>#REF!</v>
      </c>
      <c r="I905" s="6" t="s">
        <v>1707</v>
      </c>
      <c r="J905" s="1" t="s">
        <v>1771</v>
      </c>
      <c r="K905" s="1" t="s">
        <v>3002</v>
      </c>
      <c r="N905" s="3"/>
      <c r="O905" s="1">
        <v>2</v>
      </c>
    </row>
    <row r="906" spans="1:15" ht="16.5" customHeight="1" x14ac:dyDescent="0.25">
      <c r="A906" s="3" t="str">
        <f>LOWER(SUBSTITUTE(SUBSTITUTE(SUBSTITUTE(SUBSTITUTE(SUBSTITUTE(SUBSTITUTE(db[[#This Row],[NB BM]]," ",),".",""),"-",""),"(",""),")",""),"/",""))</f>
        <v>guntingjuniorj100</v>
      </c>
      <c r="B906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1" t="s">
        <v>1206</v>
      </c>
      <c r="E906" s="4" t="s">
        <v>2866</v>
      </c>
      <c r="F906" s="2"/>
      <c r="G906" s="1" t="s">
        <v>1697</v>
      </c>
      <c r="H906" s="32" t="e">
        <f>IF(db[[#This Row],[NB NOTA_C]]="","",COUNTIF([1]!B_MSK[concat],db[[#This Row],[NB NOTA_C]]))</f>
        <v>#REF!</v>
      </c>
      <c r="I906" s="6" t="s">
        <v>1701</v>
      </c>
      <c r="J906" s="1" t="s">
        <v>1791</v>
      </c>
      <c r="K906" s="1" t="s">
        <v>2977</v>
      </c>
      <c r="N906" s="3"/>
      <c r="O906" s="1">
        <v>2</v>
      </c>
    </row>
    <row r="907" spans="1:15" ht="16.5" customHeight="1" x14ac:dyDescent="0.25">
      <c r="A907" s="3" t="str">
        <f>LOWER(SUBSTITUTE(SUBSTITUTE(SUBSTITUTE(SUBSTITUTE(SUBSTITUTE(SUBSTITUTE(db[[#This Row],[NB BM]]," ",),".",""),"-",""),"(",""),")",""),"/",""))</f>
        <v>guntingjuniorj200</v>
      </c>
      <c r="B907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/>
      </c>
      <c r="D907" s="1" t="s">
        <v>1207</v>
      </c>
      <c r="E907" s="4" t="s">
        <v>2867</v>
      </c>
      <c r="F907" s="58"/>
      <c r="G907" s="1" t="s">
        <v>1697</v>
      </c>
      <c r="H907" s="32" t="e">
        <f>IF(db[[#This Row],[NB NOTA_C]]="","",COUNTIF([1]!B_MSK[concat],db[[#This Row],[NB NOTA_C]]))</f>
        <v>#REF!</v>
      </c>
      <c r="I907" s="6" t="s">
        <v>1701</v>
      </c>
      <c r="J907" s="1" t="s">
        <v>1791</v>
      </c>
      <c r="K907" s="1" t="s">
        <v>2977</v>
      </c>
      <c r="N907" s="3"/>
      <c r="O907" s="1">
        <v>2</v>
      </c>
    </row>
    <row r="908" spans="1:15" ht="16.5" customHeight="1" x14ac:dyDescent="0.25">
      <c r="A908" s="3" t="str">
        <f>LOWER(SUBSTITUTE(SUBSTITUTE(SUBSTITUTE(SUBSTITUTE(SUBSTITUTE(SUBSTITUTE(db[[#This Row],[NB BM]]," ",),".",""),"-",""),"(",""),")",""),"/",""))</f>
        <v>guntingjuniorj300</v>
      </c>
      <c r="B908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908" s="3" t="str">
        <f>LOWER(SUBSTITUTE(SUBSTITUTE(SUBSTITUTE(SUBSTITUTE(SUBSTITUTE(SUBSTITUTE(SUBSTITUTE(SUBSTITUTE(SUBSTITUTE(db[[#This Row],[NB PAJAK]]," ",""),"-",""),"(",""),")",""),".",""),",",""),"/",""),"""",""),"+",""))</f>
        <v/>
      </c>
      <c r="D908" s="1" t="s">
        <v>1208</v>
      </c>
      <c r="E908" s="4" t="s">
        <v>2868</v>
      </c>
      <c r="F908" s="58"/>
      <c r="G908" s="1" t="s">
        <v>1697</v>
      </c>
      <c r="H908" s="32" t="e">
        <f>IF(db[[#This Row],[NB NOTA_C]]="","",COUNTIF([1]!B_MSK[concat],db[[#This Row],[NB NOTA_C]]))</f>
        <v>#REF!</v>
      </c>
      <c r="I908" s="6" t="s">
        <v>1701</v>
      </c>
      <c r="J908" s="1" t="s">
        <v>1797</v>
      </c>
      <c r="K908" s="1" t="s">
        <v>2977</v>
      </c>
      <c r="N908" s="3"/>
      <c r="O908" s="1">
        <v>2</v>
      </c>
    </row>
    <row r="909" spans="1:15" ht="16.5" customHeight="1" x14ac:dyDescent="0.25">
      <c r="A909" s="3" t="str">
        <f>LOWER(SUBSTITUTE(SUBSTITUTE(SUBSTITUTE(SUBSTITUTE(SUBSTITUTE(SUBSTITUTE(db[[#This Row],[NB BM]]," ",),".",""),"-",""),"(",""),")",""),"/",""))</f>
        <v>guntingjuniorj400</v>
      </c>
      <c r="B909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909" s="3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1209</v>
      </c>
      <c r="E909" s="4" t="s">
        <v>2869</v>
      </c>
      <c r="F909" s="58"/>
      <c r="G909" s="1" t="s">
        <v>1697</v>
      </c>
      <c r="H909" s="32" t="e">
        <f>IF(db[[#This Row],[NB NOTA_C]]="","",COUNTIF([1]!B_MSK[concat],db[[#This Row],[NB NOTA_C]]))</f>
        <v>#REF!</v>
      </c>
      <c r="I909" s="6" t="s">
        <v>1701</v>
      </c>
      <c r="J909" s="1" t="s">
        <v>1797</v>
      </c>
      <c r="K909" s="1" t="s">
        <v>2977</v>
      </c>
      <c r="N909" s="3"/>
      <c r="O909" s="1">
        <v>2</v>
      </c>
    </row>
    <row r="910" spans="1:15" ht="16.5" customHeight="1" x14ac:dyDescent="0.25">
      <c r="A910" s="3" t="str">
        <f>LOWER(SUBSTITUTE(SUBSTITUTE(SUBSTITUTE(SUBSTITUTE(SUBSTITUTE(SUBSTITUTE(db[[#This Row],[NB BM]]," ",),".",""),"-",""),"(",""),")",""),"/",""))</f>
        <v>guntingjuniorj500</v>
      </c>
      <c r="B910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910" s="3" t="str">
        <f>LOWER(SUBSTITUTE(SUBSTITUTE(SUBSTITUTE(SUBSTITUTE(SUBSTITUTE(SUBSTITUTE(SUBSTITUTE(SUBSTITUTE(SUBSTITUTE(db[[#This Row],[NB PAJAK]]," ",""),"-",""),"(",""),")",""),".",""),",",""),"/",""),"""",""),"+",""))</f>
        <v/>
      </c>
      <c r="D910" s="1" t="s">
        <v>1210</v>
      </c>
      <c r="E910" s="4" t="s">
        <v>2870</v>
      </c>
      <c r="F910" s="58"/>
      <c r="G910" s="1" t="s">
        <v>1697</v>
      </c>
      <c r="H910" s="32" t="e">
        <f>IF(db[[#This Row],[NB NOTA_C]]="","",COUNTIF([1]!B_MSK[concat],db[[#This Row],[NB NOTA_C]]))</f>
        <v>#REF!</v>
      </c>
      <c r="I910" s="6" t="s">
        <v>1701</v>
      </c>
      <c r="J910" s="1" t="s">
        <v>1794</v>
      </c>
      <c r="K910" s="1" t="s">
        <v>2977</v>
      </c>
      <c r="N910" s="3"/>
      <c r="O910" s="1">
        <v>2</v>
      </c>
    </row>
    <row r="911" spans="1:15" ht="16.5" customHeight="1" x14ac:dyDescent="0.25">
      <c r="A911" s="3" t="str">
        <f>LOWER(SUBSTITUTE(SUBSTITUTE(SUBSTITUTE(SUBSTITUTE(SUBSTITUTE(SUBSTITUTE(db[[#This Row],[NB BM]]," ",),".",""),"-",""),"(",""),")",""),"/",""))</f>
        <v>taskarungxy70x70x27tegak</v>
      </c>
      <c r="B911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911" s="3" t="str">
        <f>LOWER(SUBSTITUTE(SUBSTITUTE(SUBSTITUTE(SUBSTITUTE(SUBSTITUTE(SUBSTITUTE(SUBSTITUTE(SUBSTITUTE(SUBSTITUTE(db[[#This Row],[NB PAJAK]]," ",""),"-",""),"(",""),")",""),".",""),",",""),"/",""),"""",""),"+",""))</f>
        <v/>
      </c>
      <c r="D911" s="1" t="s">
        <v>2637</v>
      </c>
      <c r="E911" s="4" t="s">
        <v>2621</v>
      </c>
      <c r="F911" s="58"/>
      <c r="H911" s="32" t="e">
        <f>IF(db[[#This Row],[NB NOTA_C]]="","",COUNTIF([1]!B_MSK[concat],db[[#This Row],[NB NOTA_C]]))</f>
        <v>#REF!</v>
      </c>
      <c r="I911" s="7" t="s">
        <v>1713</v>
      </c>
      <c r="J911" s="3" t="s">
        <v>1804</v>
      </c>
      <c r="K911" s="1" t="s">
        <v>3004</v>
      </c>
      <c r="N911" s="3"/>
      <c r="O911" s="1">
        <v>2</v>
      </c>
    </row>
    <row r="912" spans="1:15" ht="16.5" customHeight="1" x14ac:dyDescent="0.25">
      <c r="A912" s="3" t="str">
        <f>LOWER(SUBSTITUTE(SUBSTITUTE(SUBSTITUTE(SUBSTITUTE(SUBSTITUTE(SUBSTITUTE(db[[#This Row],[NB BM]]," ",),".",""),"-",""),"(",""),")",""),"/",""))</f>
        <v>stipdebozzdbb40</v>
      </c>
      <c r="B912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912" s="3" t="str">
        <f>LOWER(SUBSTITUTE(SUBSTITUTE(SUBSTITUTE(SUBSTITUTE(SUBSTITUTE(SUBSTITUTE(SUBSTITUTE(SUBSTITUTE(SUBSTITUTE(db[[#This Row],[NB PAJAK]]," ",""),"-",""),"(",""),")",""),".",""),",",""),"/",""),"""",""),"+",""))</f>
        <v/>
      </c>
      <c r="D912" s="1" t="s">
        <v>3625</v>
      </c>
      <c r="E912" s="4" t="s">
        <v>3622</v>
      </c>
      <c r="F912" s="58"/>
      <c r="H912" s="34" t="e">
        <f>IF(db[[#This Row],[NB NOTA_C]]="","",COUNTIF([1]!B_MSK[concat],db[[#This Row],[NB NOTA_C]]))</f>
        <v>#REF!</v>
      </c>
      <c r="I912" s="7" t="s">
        <v>2820</v>
      </c>
      <c r="J912" s="3" t="s">
        <v>1827</v>
      </c>
      <c r="K912" s="1" t="s">
        <v>3003</v>
      </c>
      <c r="L912" s="3"/>
      <c r="M912" s="3"/>
      <c r="N912" s="3"/>
      <c r="O912" s="1">
        <v>2</v>
      </c>
    </row>
    <row r="913" spans="1:15" ht="16.5" customHeight="1" x14ac:dyDescent="0.25">
      <c r="A913" s="3" t="str">
        <f>LOWER(SUBSTITUTE(SUBSTITUTE(SUBSTITUTE(SUBSTITUTE(SUBSTITUTE(SUBSTITUTE(db[[#This Row],[NB BM]]," ",),".",""),"-",""),"(",""),")",""),"/",""))</f>
        <v>stipdebozz20dbb20b48hitam</v>
      </c>
      <c r="B913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913" s="3" t="str">
        <f>LOWER(SUBSTITUTE(SUBSTITUTE(SUBSTITUTE(SUBSTITUTE(SUBSTITUTE(SUBSTITUTE(SUBSTITUTE(SUBSTITUTE(SUBSTITUTE(db[[#This Row],[NB PAJAK]]," ",""),"-",""),"(",""),")",""),".",""),",",""),"/",""),"""",""),"+",""))</f>
        <v/>
      </c>
      <c r="D913" s="1" t="s">
        <v>3626</v>
      </c>
      <c r="E913" s="4" t="s">
        <v>3623</v>
      </c>
      <c r="F913" s="58"/>
      <c r="H913" s="34" t="e">
        <f>IF(db[[#This Row],[NB NOTA_C]]="","",COUNTIF([1]!B_MSK[concat],db[[#This Row],[NB NOTA_C]]))</f>
        <v>#REF!</v>
      </c>
      <c r="I913" s="7" t="s">
        <v>2820</v>
      </c>
      <c r="J913" s="3" t="s">
        <v>1745</v>
      </c>
      <c r="K913" s="1" t="s">
        <v>3003</v>
      </c>
      <c r="L913" s="3"/>
      <c r="M913" s="3"/>
      <c r="N913" s="3"/>
      <c r="O913" s="1">
        <v>2</v>
      </c>
    </row>
    <row r="914" spans="1:15" ht="16.5" customHeight="1" x14ac:dyDescent="0.25">
      <c r="A914" s="3" t="str">
        <f>LOWER(SUBSTITUTE(SUBSTITUTE(SUBSTITUTE(SUBSTITUTE(SUBSTITUTE(SUBSTITUTE(db[[#This Row],[NB BM]]," ",),".",""),"-",""),"(",""),")",""),"/",""))</f>
        <v>stipdebozzdbh40hhitam</v>
      </c>
      <c r="B914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/>
      </c>
      <c r="D914" s="1" t="s">
        <v>3624</v>
      </c>
      <c r="E914" s="4" t="s">
        <v>3621</v>
      </c>
      <c r="F914" s="58"/>
      <c r="H914" s="34" t="e">
        <f>IF(db[[#This Row],[NB NOTA_C]]="","",COUNTIF([1]!B_MSK[concat],db[[#This Row],[NB NOTA_C]]))</f>
        <v>#REF!</v>
      </c>
      <c r="I914" s="7" t="s">
        <v>2820</v>
      </c>
      <c r="J914" s="3" t="s">
        <v>1772</v>
      </c>
      <c r="K914" s="1" t="s">
        <v>3003</v>
      </c>
      <c r="L914" s="3"/>
      <c r="M914" s="3"/>
      <c r="N914" s="3"/>
      <c r="O914" s="1">
        <v>2</v>
      </c>
    </row>
    <row r="915" spans="1:15" ht="16.5" customHeight="1" x14ac:dyDescent="0.25">
      <c r="A915" s="3" t="str">
        <f>LOWER(SUBSTITUTE(SUBSTITUTE(SUBSTITUTE(SUBSTITUTE(SUBSTITUTE(SUBSTITUTE(db[[#This Row],[NB BM]]," ",),".",""),"-",""),"(",""),")",""),"/",""))</f>
        <v>guntinghb65gunindo</v>
      </c>
      <c r="B915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/>
      </c>
      <c r="D915" s="1" t="s">
        <v>1205</v>
      </c>
      <c r="E915" s="4" t="s">
        <v>4274</v>
      </c>
      <c r="F915" s="58"/>
      <c r="H915" s="32" t="e">
        <f>IF(db[[#This Row],[NB NOTA_C]]="","",COUNTIF([1]!B_MSK[concat],db[[#This Row],[NB NOTA_C]]))</f>
        <v>#REF!</v>
      </c>
      <c r="I915" s="6" t="s">
        <v>1724</v>
      </c>
      <c r="J915" s="1" t="s">
        <v>1798</v>
      </c>
      <c r="K915" s="1" t="s">
        <v>2977</v>
      </c>
      <c r="N915" s="3"/>
      <c r="O915" s="1">
        <v>2</v>
      </c>
    </row>
    <row r="916" spans="1:15" ht="16.5" customHeight="1" x14ac:dyDescent="0.25">
      <c r="A916" s="3" t="str">
        <f>LOWER(SUBSTITUTE(SUBSTITUTE(SUBSTITUTE(SUBSTITUTE(SUBSTITUTE(SUBSTITUTE(db[[#This Row],[NB BM]]," ",),".",""),"-",""),"(",""),")",""),"/",""))</f>
        <v>guntinghb65gunindo</v>
      </c>
      <c r="B916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916" s="3" t="str">
        <f>LOWER(SUBSTITUTE(SUBSTITUTE(SUBSTITUTE(SUBSTITUTE(SUBSTITUTE(SUBSTITUTE(SUBSTITUTE(SUBSTITUTE(SUBSTITUTE(db[[#This Row],[NB PAJAK]]," ",""),"-",""),"(",""),")",""),".",""),",",""),"/",""),"""",""),"+",""))</f>
        <v/>
      </c>
      <c r="D916" s="1" t="s">
        <v>1205</v>
      </c>
      <c r="E916" s="4" t="s">
        <v>3482</v>
      </c>
      <c r="F916" s="58"/>
      <c r="G916" s="1" t="s">
        <v>1697</v>
      </c>
      <c r="H916" s="32" t="e">
        <f>IF(db[[#This Row],[NB NOTA_C]]="","",COUNTIF([1]!B_MSK[concat],db[[#This Row],[NB NOTA_C]]))</f>
        <v>#REF!</v>
      </c>
      <c r="I916" s="6" t="s">
        <v>1724</v>
      </c>
      <c r="J916" s="1" t="s">
        <v>1798</v>
      </c>
      <c r="K916" s="1" t="s">
        <v>2977</v>
      </c>
      <c r="N916" s="3"/>
      <c r="O916" s="1">
        <v>2</v>
      </c>
    </row>
    <row r="917" spans="1:15" ht="16.5" customHeight="1" x14ac:dyDescent="0.25">
      <c r="A917" s="3" t="str">
        <f>LOWER(SUBSTITUTE(SUBSTITUTE(SUBSTITUTE(SUBSTITUTE(SUBSTITUTE(SUBSTITUTE(db[[#This Row],[NB BM]]," ",),".",""),"-",""),"(",""),")",""),"/",""))</f>
        <v>guntinghb75gunindo</v>
      </c>
      <c r="B917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D917" s="1" t="s">
        <v>1204</v>
      </c>
      <c r="E917" s="4" t="s">
        <v>4275</v>
      </c>
      <c r="F917" s="58"/>
      <c r="H917" s="32" t="e">
        <f>IF(db[[#This Row],[NB NOTA_C]]="","",COUNTIF([1]!B_MSK[concat],db[[#This Row],[NB NOTA_C]]))</f>
        <v>#REF!</v>
      </c>
      <c r="I917" s="6" t="s">
        <v>1724</v>
      </c>
      <c r="J917" s="1" t="s">
        <v>1794</v>
      </c>
      <c r="K917" s="1" t="s">
        <v>2977</v>
      </c>
      <c r="N917" s="3"/>
      <c r="O917" s="1">
        <v>2</v>
      </c>
    </row>
    <row r="918" spans="1:15" ht="16.5" customHeight="1" x14ac:dyDescent="0.25">
      <c r="A918" s="3" t="str">
        <f>LOWER(SUBSTITUTE(SUBSTITUTE(SUBSTITUTE(SUBSTITUTE(SUBSTITUTE(SUBSTITUTE(db[[#This Row],[NB BM]]," ",),".",""),"-",""),"(",""),")",""),"/",""))</f>
        <v>guntinghb75gunindo</v>
      </c>
      <c r="B918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918" s="3" t="str">
        <f>LOWER(SUBSTITUTE(SUBSTITUTE(SUBSTITUTE(SUBSTITUTE(SUBSTITUTE(SUBSTITUTE(SUBSTITUTE(SUBSTITUTE(SUBSTITUTE(db[[#This Row],[NB PAJAK]]," ",""),"-",""),"(",""),")",""),".",""),",",""),"/",""),"""",""),"+",""))</f>
        <v/>
      </c>
      <c r="D918" s="1" t="s">
        <v>1204</v>
      </c>
      <c r="E918" s="4" t="s">
        <v>4277</v>
      </c>
      <c r="F918" s="58"/>
      <c r="G918" s="1" t="s">
        <v>1697</v>
      </c>
      <c r="H918" s="32" t="e">
        <f>IF(db[[#This Row],[NB NOTA_C]]="","",COUNTIF([1]!B_MSK[concat],db[[#This Row],[NB NOTA_C]]))</f>
        <v>#REF!</v>
      </c>
      <c r="I918" s="6" t="s">
        <v>1724</v>
      </c>
      <c r="J918" s="1" t="s">
        <v>1794</v>
      </c>
      <c r="K918" s="1" t="s">
        <v>2977</v>
      </c>
      <c r="N918" s="3"/>
      <c r="O918" s="1">
        <v>2</v>
      </c>
    </row>
    <row r="919" spans="1:15" ht="16.5" customHeight="1" x14ac:dyDescent="0.25">
      <c r="A919" s="3" t="str">
        <f>LOWER(SUBSTITUTE(SUBSTITUTE(SUBSTITUTE(SUBSTITUTE(SUBSTITUTE(SUBSTITUTE(db[[#This Row],[NB BM]]," ",),".",""),"-",""),"(",""),")",""),"/",""))</f>
        <v>guntinghb85gunindo</v>
      </c>
      <c r="B919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919" s="3" t="str">
        <f>LOWER(SUBSTITUTE(SUBSTITUTE(SUBSTITUTE(SUBSTITUTE(SUBSTITUTE(SUBSTITUTE(SUBSTITUTE(SUBSTITUTE(SUBSTITUTE(db[[#This Row],[NB PAJAK]]," ",""),"-",""),"(",""),")",""),".",""),",",""),"/",""),"""",""),"+",""))</f>
        <v/>
      </c>
      <c r="D919" s="1" t="s">
        <v>2003</v>
      </c>
      <c r="E919" s="4" t="s">
        <v>4276</v>
      </c>
      <c r="F919" s="58"/>
      <c r="H919" s="32" t="e">
        <f>IF(db[[#This Row],[NB NOTA_C]]="","",COUNTIF([1]!B_MSK[concat],db[[#This Row],[NB NOTA_C]]))</f>
        <v>#REF!</v>
      </c>
      <c r="I919" s="7" t="s">
        <v>1724</v>
      </c>
      <c r="J919" s="3" t="s">
        <v>1794</v>
      </c>
      <c r="K919" s="1" t="s">
        <v>2977</v>
      </c>
      <c r="N919" s="3"/>
      <c r="O919" s="1">
        <v>2</v>
      </c>
    </row>
    <row r="920" spans="1:15" ht="16.5" customHeight="1" x14ac:dyDescent="0.25">
      <c r="A920" s="3" t="str">
        <f>LOWER(SUBSTITUTE(SUBSTITUTE(SUBSTITUTE(SUBSTITUTE(SUBSTITUTE(SUBSTITUTE(db[[#This Row],[NB BM]]," ",),".",""),"-",""),"(",""),")",""),"/",""))</f>
        <v>guntinghb85gunindo</v>
      </c>
      <c r="B920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920" s="3" t="str">
        <f>LOWER(SUBSTITUTE(SUBSTITUTE(SUBSTITUTE(SUBSTITUTE(SUBSTITUTE(SUBSTITUTE(SUBSTITUTE(SUBSTITUTE(SUBSTITUTE(db[[#This Row],[NB PAJAK]]," ",""),"-",""),"(",""),")",""),".",""),",",""),"/",""),"""",""),"+",""))</f>
        <v/>
      </c>
      <c r="D920" s="1" t="s">
        <v>2003</v>
      </c>
      <c r="E920" s="4" t="s">
        <v>3483</v>
      </c>
      <c r="F920" s="58"/>
      <c r="H920" s="32" t="e">
        <f>IF(db[[#This Row],[NB NOTA_C]]="","",COUNTIF([1]!B_MSK[concat],db[[#This Row],[NB NOTA_C]]))</f>
        <v>#REF!</v>
      </c>
      <c r="I920" s="7" t="s">
        <v>1724</v>
      </c>
      <c r="J920" s="3" t="s">
        <v>1794</v>
      </c>
      <c r="K920" s="1" t="s">
        <v>2977</v>
      </c>
      <c r="N920" s="3"/>
      <c r="O920" s="1">
        <v>2</v>
      </c>
    </row>
    <row r="921" spans="1:15" ht="16.5" customHeight="1" x14ac:dyDescent="0.25">
      <c r="A921" s="3" t="str">
        <f>LOWER(SUBSTITUTE(SUBSTITUTE(SUBSTITUTE(SUBSTITUTE(SUBSTITUTE(SUBSTITUTE(db[[#This Row],[NB BM]]," ",),".",""),"-",""),"(",""),")",""),"/",""))</f>
        <v>tasluxteslats20l36x30x10l</v>
      </c>
      <c r="B921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921" s="3" t="str">
        <f>LOWER(SUBSTITUTE(SUBSTITUTE(SUBSTITUTE(SUBSTITUTE(SUBSTITUTE(SUBSTITUTE(SUBSTITUTE(SUBSTITUTE(SUBSTITUTE(db[[#This Row],[NB PAJAK]]," ",""),"-",""),"(",""),")",""),".",""),",",""),"/",""),"""",""),"+",""))</f>
        <v/>
      </c>
      <c r="D921" s="1" t="s">
        <v>2165</v>
      </c>
      <c r="E921" s="4" t="s">
        <v>3159</v>
      </c>
      <c r="F921" s="58"/>
      <c r="H921" s="32" t="e">
        <f>IF(db[[#This Row],[NB NOTA_C]]="","",COUNTIF([1]!B_MSK[concat],db[[#This Row],[NB NOTA_C]]))</f>
        <v>#REF!</v>
      </c>
      <c r="I921" s="7" t="s">
        <v>1713</v>
      </c>
      <c r="J921" s="3" t="s">
        <v>1858</v>
      </c>
      <c r="K921" s="1" t="s">
        <v>3004</v>
      </c>
      <c r="N921" s="3"/>
      <c r="O921" s="1">
        <v>2</v>
      </c>
    </row>
    <row r="922" spans="1:15" ht="16.5" customHeight="1" x14ac:dyDescent="0.25">
      <c r="A922" s="3" t="str">
        <f>LOWER(SUBSTITUTE(SUBSTITUTE(SUBSTITUTE(SUBSTITUTE(SUBSTITUTE(SUBSTITUTE(db[[#This Row],[NB BM]]," ",),".",""),"-",""),"(",""),")",""),"/",""))</f>
        <v>tasluxteslats20m27x32x9m</v>
      </c>
      <c r="B922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922" s="3" t="str">
        <f>LOWER(SUBSTITUTE(SUBSTITUTE(SUBSTITUTE(SUBSTITUTE(SUBSTITUTE(SUBSTITUTE(SUBSTITUTE(SUBSTITUTE(SUBSTITUTE(db[[#This Row],[NB PAJAK]]," ",""),"-",""),"(",""),")",""),".",""),",",""),"/",""),"""",""),"+",""))</f>
        <v/>
      </c>
      <c r="D922" s="1" t="s">
        <v>2166</v>
      </c>
      <c r="E922" s="4" t="s">
        <v>3160</v>
      </c>
      <c r="F922" s="58"/>
      <c r="H922" s="32" t="e">
        <f>IF(db[[#This Row],[NB NOTA_C]]="","",COUNTIF([1]!B_MSK[concat],db[[#This Row],[NB NOTA_C]]))</f>
        <v>#REF!</v>
      </c>
      <c r="I922" s="7" t="s">
        <v>1713</v>
      </c>
      <c r="J922" s="3" t="s">
        <v>1774</v>
      </c>
      <c r="K922" s="1" t="s">
        <v>3004</v>
      </c>
      <c r="N922" s="3"/>
      <c r="O922" s="1">
        <v>2</v>
      </c>
    </row>
    <row r="923" spans="1:15" ht="16.5" customHeight="1" x14ac:dyDescent="0.25">
      <c r="A923" s="1" t="str">
        <f>LOWER(SUBSTITUTE(SUBSTITUTE(SUBSTITUTE(SUBSTITUTE(SUBSTITUTE(SUBSTITUTE(db[[#This Row],[NB BM]]," ",),".",""),"-",""),"(",""),")",""),"/",""))</f>
        <v>staplerjkhd12a13</v>
      </c>
      <c r="B923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923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923" s="1" t="s">
        <v>344</v>
      </c>
      <c r="E923" s="4" t="s">
        <v>345</v>
      </c>
      <c r="F923" s="58" t="s">
        <v>346</v>
      </c>
      <c r="G923" s="1" t="s">
        <v>1696</v>
      </c>
      <c r="H923" s="32" t="e">
        <f>IF(db[[#This Row],[NB NOTA_C]]="","",COUNTIF([1]!B_MSK[concat],db[[#This Row],[NB NOTA_C]]))</f>
        <v>#REF!</v>
      </c>
      <c r="I923" s="6" t="s">
        <v>1707</v>
      </c>
      <c r="J923" s="1" t="s">
        <v>1869</v>
      </c>
      <c r="K923" s="1" t="s">
        <v>3002</v>
      </c>
      <c r="N923" s="3"/>
      <c r="O923" s="1">
        <v>2</v>
      </c>
    </row>
    <row r="924" spans="1:15" ht="16.5" customHeight="1" x14ac:dyDescent="0.25">
      <c r="A924" s="1" t="str">
        <f>LOWER(SUBSTITUTE(SUBSTITUTE(SUBSTITUTE(SUBSTITUTE(SUBSTITUTE(SUBSTITUTE(db[[#This Row],[NB BM]]," ",),".",""),"-",""),"(",""),")",""),"/",""))</f>
        <v>staplerjkhd12n13</v>
      </c>
      <c r="B924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924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924" s="1" t="s">
        <v>347</v>
      </c>
      <c r="E924" s="4" t="s">
        <v>348</v>
      </c>
      <c r="F924" s="58" t="s">
        <v>349</v>
      </c>
      <c r="G924" s="1" t="s">
        <v>1696</v>
      </c>
      <c r="H924" s="32" t="e">
        <f>IF(db[[#This Row],[NB NOTA_C]]="","",COUNTIF([1]!B_MSK[concat],db[[#This Row],[NB NOTA_C]]))</f>
        <v>#REF!</v>
      </c>
      <c r="I924" s="6" t="s">
        <v>1707</v>
      </c>
      <c r="J924" s="1" t="s">
        <v>1869</v>
      </c>
      <c r="K924" s="1" t="s">
        <v>3002</v>
      </c>
      <c r="N924" s="3"/>
      <c r="O924" s="1">
        <v>2</v>
      </c>
    </row>
    <row r="925" spans="1:15" ht="16.5" customHeight="1" x14ac:dyDescent="0.25">
      <c r="A925" s="3" t="str">
        <f>LOWER(SUBSTITUTE(SUBSTITUTE(SUBSTITUTE(SUBSTITUTE(SUBSTITUTE(SUBSTITUTE(db[[#This Row],[NB BM]]," ",),".",""),"-",""),"(",""),")",""),"/",""))</f>
        <v>stabillohighlightertf61624pcs</v>
      </c>
      <c r="B925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/>
      </c>
      <c r="D925" s="1" t="s">
        <v>1313</v>
      </c>
      <c r="E925" s="4" t="s">
        <v>2706</v>
      </c>
      <c r="F925" s="58"/>
      <c r="G925" s="1" t="s">
        <v>1697</v>
      </c>
      <c r="H925" s="32" t="e">
        <f>IF(db[[#This Row],[NB NOTA_C]]="","",COUNTIF([1]!B_MSK[concat],db[[#This Row],[NB NOTA_C]]))</f>
        <v>#REF!</v>
      </c>
      <c r="I925" s="6" t="s">
        <v>1710</v>
      </c>
      <c r="J925" s="1" t="s">
        <v>1898</v>
      </c>
      <c r="K925" s="1" t="s">
        <v>3000</v>
      </c>
      <c r="N925" s="3"/>
      <c r="O925" s="1">
        <v>2</v>
      </c>
    </row>
    <row r="926" spans="1:15" ht="16.5" customHeight="1" x14ac:dyDescent="0.25">
      <c r="A926" s="16" t="str">
        <f>LOWER(SUBSTITUTE(SUBSTITUTE(SUBSTITUTE(SUBSTITUTE(SUBSTITUTE(SUBSTITUTE(db[[#This Row],[NB BM]]," ",),".",""),"-",""),"(",""),")",""),"/",""))</f>
        <v>stabillohighlighterdebozzdbsb007</v>
      </c>
      <c r="B926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926" s="16" t="str">
        <f>LOWER(SUBSTITUTE(SUBSTITUTE(SUBSTITUTE(SUBSTITUTE(SUBSTITUTE(SUBSTITUTE(SUBSTITUTE(SUBSTITUTE(SUBSTITUTE(db[[#This Row],[NB PAJAK]]," ",""),"-",""),"(",""),")",""),".",""),",",""),"/",""),"""",""),"+",""))</f>
        <v/>
      </c>
      <c r="D926" s="17" t="s">
        <v>4319</v>
      </c>
      <c r="E926" s="21" t="s">
        <v>4311</v>
      </c>
      <c r="F926" s="59"/>
      <c r="G926" s="17"/>
      <c r="H926" s="33" t="e">
        <f>IF(db[[#This Row],[NB NOTA_C]]="","",COUNTIF([1]!B_MSK[concat],db[[#This Row],[NB NOTA_C]]))</f>
        <v>#REF!</v>
      </c>
      <c r="I926" s="18" t="s">
        <v>2820</v>
      </c>
      <c r="J926" s="16" t="s">
        <v>1819</v>
      </c>
      <c r="K926" s="17" t="s">
        <v>3000</v>
      </c>
      <c r="L926" s="16"/>
      <c r="M926" s="16"/>
      <c r="N926" s="16"/>
      <c r="O926" s="1">
        <v>2</v>
      </c>
    </row>
    <row r="927" spans="1:15" ht="16.5" customHeight="1" x14ac:dyDescent="0.25">
      <c r="A927" s="1" t="str">
        <f>LOWER(SUBSTITUTE(SUBSTITUTE(SUBSTITUTE(SUBSTITUTE(SUBSTITUTE(SUBSTITUTE(db[[#This Row],[NB BM]]," ",),".",""),"-",""),"(",""),")",""),"/",""))</f>
        <v>stabillohighlighterjkhl1kuning</v>
      </c>
      <c r="B927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927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927" s="1" t="s">
        <v>350</v>
      </c>
      <c r="E927" s="4" t="s">
        <v>351</v>
      </c>
      <c r="F927" s="2" t="s">
        <v>2433</v>
      </c>
      <c r="G927" s="1" t="s">
        <v>1696</v>
      </c>
      <c r="H927" s="32" t="e">
        <f>IF(db[[#This Row],[NB NOTA_C]]="","",COUNTIF([1]!B_MSK[concat],db[[#This Row],[NB NOTA_C]]))</f>
        <v>#REF!</v>
      </c>
      <c r="I927" s="6" t="s">
        <v>1707</v>
      </c>
      <c r="J927" s="1" t="s">
        <v>1896</v>
      </c>
      <c r="K927" s="1" t="s">
        <v>3000</v>
      </c>
      <c r="N927" s="3"/>
      <c r="O927" s="1">
        <v>2</v>
      </c>
    </row>
    <row r="928" spans="1:15" ht="16.5" customHeight="1" x14ac:dyDescent="0.25">
      <c r="A928" s="1" t="str">
        <f>LOWER(SUBSTITUTE(SUBSTITUTE(SUBSTITUTE(SUBSTITUTE(SUBSTITUTE(SUBSTITUTE(db[[#This Row],[NB BM]]," ",),".",""),"-",""),"(",""),")",""),"/",""))</f>
        <v>stabillohighlighterjkhl2hijau</v>
      </c>
      <c r="B928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928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928" s="1" t="s">
        <v>352</v>
      </c>
      <c r="E928" s="4" t="s">
        <v>353</v>
      </c>
      <c r="F928" s="58" t="s">
        <v>354</v>
      </c>
      <c r="G928" s="1" t="s">
        <v>1696</v>
      </c>
      <c r="H928" s="32" t="e">
        <f>IF(db[[#This Row],[NB NOTA_C]]="","",COUNTIF([1]!B_MSK[concat],db[[#This Row],[NB NOTA_C]]))</f>
        <v>#REF!</v>
      </c>
      <c r="I928" s="6" t="s">
        <v>1707</v>
      </c>
      <c r="J928" s="1" t="s">
        <v>1896</v>
      </c>
      <c r="K928" s="1" t="s">
        <v>3000</v>
      </c>
      <c r="N928" s="3"/>
      <c r="O928" s="1">
        <v>2</v>
      </c>
    </row>
    <row r="929" spans="1:15" ht="16.5" customHeight="1" x14ac:dyDescent="0.25">
      <c r="A929" s="1" t="str">
        <f>LOWER(SUBSTITUTE(SUBSTITUTE(SUBSTITUTE(SUBSTITUTE(SUBSTITUTE(SUBSTITUTE(db[[#This Row],[NB BM]]," ",),".",""),"-",""),"(",""),")",""),"/",""))</f>
        <v>stabillohighlighterjkhl3biru</v>
      </c>
      <c r="B929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929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929" s="1" t="s">
        <v>355</v>
      </c>
      <c r="E929" s="4" t="s">
        <v>356</v>
      </c>
      <c r="F929" s="58" t="s">
        <v>357</v>
      </c>
      <c r="G929" s="1" t="s">
        <v>1696</v>
      </c>
      <c r="H929" s="32" t="e">
        <f>IF(db[[#This Row],[NB NOTA_C]]="","",COUNTIF([1]!B_MSK[concat],db[[#This Row],[NB NOTA_C]]))</f>
        <v>#REF!</v>
      </c>
      <c r="I929" s="6" t="s">
        <v>1707</v>
      </c>
      <c r="J929" s="1" t="s">
        <v>1896</v>
      </c>
      <c r="K929" s="1" t="s">
        <v>3000</v>
      </c>
      <c r="N929" s="3"/>
      <c r="O929" s="1">
        <v>2</v>
      </c>
    </row>
    <row r="930" spans="1:15" ht="16.5" customHeight="1" x14ac:dyDescent="0.25">
      <c r="A930" s="1" t="str">
        <f>LOWER(SUBSTITUTE(SUBSTITUTE(SUBSTITUTE(SUBSTITUTE(SUBSTITUTE(SUBSTITUTE(db[[#This Row],[NB BM]]," ",),".",""),"-",""),"(",""),")",""),"/",""))</f>
        <v>stabillohighlighterjkhl4pink</v>
      </c>
      <c r="B930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930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930" s="1" t="s">
        <v>358</v>
      </c>
      <c r="E930" s="4" t="s">
        <v>359</v>
      </c>
      <c r="F930" s="58" t="s">
        <v>2434</v>
      </c>
      <c r="G930" s="1" t="s">
        <v>1696</v>
      </c>
      <c r="H930" s="32" t="e">
        <f>IF(db[[#This Row],[NB NOTA_C]]="","",COUNTIF([1]!B_MSK[concat],db[[#This Row],[NB NOTA_C]]))</f>
        <v>#REF!</v>
      </c>
      <c r="I930" s="6" t="s">
        <v>1707</v>
      </c>
      <c r="J930" s="1" t="s">
        <v>1896</v>
      </c>
      <c r="K930" s="1" t="s">
        <v>3000</v>
      </c>
      <c r="N930" s="3"/>
      <c r="O930" s="1">
        <v>2</v>
      </c>
    </row>
    <row r="931" spans="1:15" ht="16.5" customHeight="1" x14ac:dyDescent="0.25">
      <c r="A931" s="1" t="str">
        <f>LOWER(SUBSTITUTE(SUBSTITUTE(SUBSTITUTE(SUBSTITUTE(SUBSTITUTE(SUBSTITUTE(db[[#This Row],[NB BM]]," ",),".",""),"-",""),"(",""),")",""),"/",""))</f>
        <v>stabillohighlighterjkhl5orange</v>
      </c>
      <c r="B931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931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931" s="1" t="s">
        <v>360</v>
      </c>
      <c r="E931" s="4" t="s">
        <v>361</v>
      </c>
      <c r="F931" s="58" t="s">
        <v>2435</v>
      </c>
      <c r="G931" s="1" t="s">
        <v>1696</v>
      </c>
      <c r="H931" s="32" t="e">
        <f>IF(db[[#This Row],[NB NOTA_C]]="","",COUNTIF([1]!B_MSK[concat],db[[#This Row],[NB NOTA_C]]))</f>
        <v>#REF!</v>
      </c>
      <c r="I931" s="6" t="s">
        <v>1707</v>
      </c>
      <c r="J931" s="1" t="s">
        <v>1896</v>
      </c>
      <c r="K931" s="1" t="s">
        <v>3000</v>
      </c>
      <c r="N931" s="3"/>
      <c r="O931" s="1">
        <v>2</v>
      </c>
    </row>
    <row r="932" spans="1:15" ht="16.5" customHeight="1" x14ac:dyDescent="0.25">
      <c r="A932" s="3" t="str">
        <f>LOWER(SUBSTITUTE(SUBSTITUTE(SUBSTITUTE(SUBSTITUTE(SUBSTITUTE(SUBSTITUTE(db[[#This Row],[NB BM]]," ",),".",""),"-",""),"(",""),")",""),"/",""))</f>
        <v>idcardtalicantolplkbiru</v>
      </c>
      <c r="B932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932" s="3" t="str">
        <f>LOWER(SUBSTITUTE(SUBSTITUTE(SUBSTITUTE(SUBSTITUTE(SUBSTITUTE(SUBSTITUTE(SUBSTITUTE(SUBSTITUTE(SUBSTITUTE(db[[#This Row],[NB PAJAK]]," ",""),"-",""),"(",""),")",""),".",""),",",""),"/",""),"""",""),"+",""))</f>
        <v/>
      </c>
      <c r="D932" s="1" t="s">
        <v>2006</v>
      </c>
      <c r="E932" s="4" t="s">
        <v>2198</v>
      </c>
      <c r="F932" s="58"/>
      <c r="H932" s="32" t="e">
        <f>IF(db[[#This Row],[NB NOTA_C]]="","",COUNTIF([1]!B_MSK[concat],db[[#This Row],[NB NOTA_C]]))</f>
        <v>#REF!</v>
      </c>
      <c r="I932" s="7" t="s">
        <v>1713</v>
      </c>
      <c r="J932" s="3" t="s">
        <v>1820</v>
      </c>
      <c r="K932" s="1" t="s">
        <v>2984</v>
      </c>
      <c r="N932" s="3"/>
      <c r="O932" s="1">
        <v>2</v>
      </c>
    </row>
    <row r="933" spans="1:15" ht="16.5" customHeight="1" x14ac:dyDescent="0.25">
      <c r="A933" s="3" t="str">
        <f>LOWER(SUBSTITUTE(SUBSTITUTE(SUBSTITUTE(SUBSTITUTE(SUBSTITUTE(SUBSTITUTE(db[[#This Row],[NB BM]]," ",),".",""),"-",""),"(",""),")",""),"/",""))</f>
        <v>idcardtalicantolplkbiru007</v>
      </c>
      <c r="B933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/>
      </c>
      <c r="D933" s="1" t="s">
        <v>3969</v>
      </c>
      <c r="E933" s="4" t="s">
        <v>3936</v>
      </c>
      <c r="F933" s="58"/>
      <c r="H933" s="34" t="e">
        <f>IF(db[[#This Row],[NB NOTA_C]]="","",COUNTIF([1]!B_MSK[concat],db[[#This Row],[NB NOTA_C]]))</f>
        <v>#REF!</v>
      </c>
      <c r="I933" s="7" t="s">
        <v>1713</v>
      </c>
      <c r="J933" s="3" t="s">
        <v>1820</v>
      </c>
      <c r="K933" s="1" t="s">
        <v>2984</v>
      </c>
      <c r="L933" s="3"/>
      <c r="M933" s="3"/>
      <c r="N933" s="3"/>
      <c r="O933" s="1">
        <v>2</v>
      </c>
    </row>
    <row r="934" spans="1:15" ht="16.5" customHeight="1" x14ac:dyDescent="0.25">
      <c r="A934" s="3" t="str">
        <f>LOWER(SUBSTITUTE(SUBSTITUTE(SUBSTITUTE(SUBSTITUTE(SUBSTITUTE(SUBSTITUTE(db[[#This Row],[NB BM]]," ",),".",""),"-",""),"(",""),")",""),"/",""))</f>
        <v>idcardtalicantolplkhijau008</v>
      </c>
      <c r="B934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934" s="3" t="str">
        <f>LOWER(SUBSTITUTE(SUBSTITUTE(SUBSTITUTE(SUBSTITUTE(SUBSTITUTE(SUBSTITUTE(SUBSTITUTE(SUBSTITUTE(SUBSTITUTE(db[[#This Row],[NB PAJAK]]," ",""),"-",""),"(",""),")",""),".",""),",",""),"/",""),"""",""),"+",""))</f>
        <v/>
      </c>
      <c r="D934" s="1" t="s">
        <v>3968</v>
      </c>
      <c r="E934" s="4" t="s">
        <v>3937</v>
      </c>
      <c r="F934" s="58"/>
      <c r="H934" s="34" t="e">
        <f>IF(db[[#This Row],[NB NOTA_C]]="","",COUNTIF([1]!B_MSK[concat],db[[#This Row],[NB NOTA_C]]))</f>
        <v>#REF!</v>
      </c>
      <c r="I934" s="7" t="s">
        <v>1713</v>
      </c>
      <c r="J934" s="3" t="s">
        <v>1820</v>
      </c>
      <c r="K934" s="1" t="s">
        <v>2984</v>
      </c>
      <c r="L934" s="3"/>
      <c r="M934" s="3"/>
      <c r="N934" s="3"/>
      <c r="O934" s="1">
        <v>2</v>
      </c>
    </row>
    <row r="935" spans="1:15" ht="16.5" customHeight="1" x14ac:dyDescent="0.25">
      <c r="A935" s="3" t="str">
        <f>LOWER(SUBSTITUTE(SUBSTITUTE(SUBSTITUTE(SUBSTITUTE(SUBSTITUTE(SUBSTITUTE(db[[#This Row],[NB BM]]," ",),".",""),"-",""),"(",""),")",""),"/",""))</f>
        <v>idcardtalicantolplkhitam</v>
      </c>
      <c r="B935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935" s="3" t="str">
        <f>LOWER(SUBSTITUTE(SUBSTITUTE(SUBSTITUTE(SUBSTITUTE(SUBSTITUTE(SUBSTITUTE(SUBSTITUTE(SUBSTITUTE(SUBSTITUTE(db[[#This Row],[NB PAJAK]]," ",""),"-",""),"(",""),")",""),".",""),",",""),"/",""),"""",""),"+",""))</f>
        <v/>
      </c>
      <c r="D935" s="1" t="s">
        <v>2007</v>
      </c>
      <c r="E935" s="19" t="s">
        <v>2199</v>
      </c>
      <c r="F935" s="2"/>
      <c r="H935" s="32" t="e">
        <f>IF(db[[#This Row],[NB NOTA_C]]="","",COUNTIF([1]!B_MSK[concat],db[[#This Row],[NB NOTA_C]]))</f>
        <v>#REF!</v>
      </c>
      <c r="I935" s="7" t="s">
        <v>1713</v>
      </c>
      <c r="J935" s="3" t="s">
        <v>1820</v>
      </c>
      <c r="K935" s="1" t="s">
        <v>2984</v>
      </c>
      <c r="N935" s="3"/>
      <c r="O935" s="1">
        <v>2</v>
      </c>
    </row>
    <row r="936" spans="1:15" ht="16.5" customHeight="1" x14ac:dyDescent="0.25">
      <c r="A936" s="3" t="str">
        <f>LOWER(SUBSTITUTE(SUBSTITUTE(SUBSTITUTE(SUBSTITUTE(SUBSTITUTE(SUBSTITUTE(db[[#This Row],[NB BM]]," ",),".",""),"-",""),"(",""),")",""),"/",""))</f>
        <v>idcardtalicantolplkhitam009</v>
      </c>
      <c r="B936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936" s="3" t="str">
        <f>LOWER(SUBSTITUTE(SUBSTITUTE(SUBSTITUTE(SUBSTITUTE(SUBSTITUTE(SUBSTITUTE(SUBSTITUTE(SUBSTITUTE(SUBSTITUTE(db[[#This Row],[NB PAJAK]]," ",""),"-",""),"(",""),")",""),".",""),",",""),"/",""),"""",""),"+",""))</f>
        <v/>
      </c>
      <c r="D936" s="1" t="s">
        <v>3970</v>
      </c>
      <c r="E936" s="4" t="s">
        <v>3938</v>
      </c>
      <c r="F936" s="58"/>
      <c r="H936" s="34" t="e">
        <f>IF(db[[#This Row],[NB NOTA_C]]="","",COUNTIF([1]!B_MSK[concat],db[[#This Row],[NB NOTA_C]]))</f>
        <v>#REF!</v>
      </c>
      <c r="I936" s="7" t="s">
        <v>1713</v>
      </c>
      <c r="J936" s="3" t="s">
        <v>1820</v>
      </c>
      <c r="K936" s="1" t="s">
        <v>2984</v>
      </c>
      <c r="L936" s="3"/>
      <c r="M936" s="3"/>
      <c r="N936" s="3"/>
      <c r="O936" s="1">
        <v>2</v>
      </c>
    </row>
    <row r="937" spans="1:15" ht="16.5" customHeight="1" x14ac:dyDescent="0.25">
      <c r="A937" s="3" t="str">
        <f>LOWER(SUBSTITUTE(SUBSTITUTE(SUBSTITUTE(SUBSTITUTE(SUBSTITUTE(SUBSTITUTE(db[[#This Row],[NB BM]]," ",),".",""),"-",""),"(",""),")",""),"/",""))</f>
        <v>idcardb2</v>
      </c>
      <c r="B937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937" s="3" t="str">
        <f>LOWER(SUBSTITUTE(SUBSTITUTE(SUBSTITUTE(SUBSTITUTE(SUBSTITUTE(SUBSTITUTE(SUBSTITUTE(SUBSTITUTE(SUBSTITUTE(db[[#This Row],[NB PAJAK]]," ",""),"-",""),"(",""),")",""),".",""),",",""),"/",""),"""",""),"+",""))</f>
        <v/>
      </c>
      <c r="D937" s="1" t="s">
        <v>2004</v>
      </c>
      <c r="E937" s="4" t="s">
        <v>3497</v>
      </c>
      <c r="F937" s="58"/>
      <c r="H937" s="32" t="e">
        <f>IF(db[[#This Row],[NB NOTA_C]]="","",COUNTIF([1]!B_MSK[concat],db[[#This Row],[NB NOTA_C]]))</f>
        <v>#REF!</v>
      </c>
      <c r="I937" s="7" t="s">
        <v>1713</v>
      </c>
      <c r="J937" s="3" t="s">
        <v>2321</v>
      </c>
      <c r="K937" s="1" t="s">
        <v>2984</v>
      </c>
      <c r="N937" s="3"/>
      <c r="O937" s="1">
        <v>2</v>
      </c>
    </row>
    <row r="938" spans="1:15" ht="16.5" customHeight="1" x14ac:dyDescent="0.25">
      <c r="A938" s="3" t="str">
        <f>LOWER(SUBSTITUTE(SUBSTITUTE(SUBSTITUTE(SUBSTITUTE(SUBSTITUTE(SUBSTITUTE(db[[#This Row],[NB BM]]," ",),".",""),"-",""),"(",""),")",""),"/",""))</f>
        <v>idcarddbs1057biru</v>
      </c>
      <c r="B938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938" s="3" t="str">
        <f>LOWER(SUBSTITUTE(SUBSTITUTE(SUBSTITUTE(SUBSTITUTE(SUBSTITUTE(SUBSTITUTE(SUBSTITUTE(SUBSTITUTE(SUBSTITUTE(db[[#This Row],[NB PAJAK]]," ",""),"-",""),"(",""),")",""),".",""),",",""),"/",""),"""",""),"+",""))</f>
        <v/>
      </c>
      <c r="D938" s="1" t="s">
        <v>3586</v>
      </c>
      <c r="E938" s="4" t="s">
        <v>3585</v>
      </c>
      <c r="F938" s="58"/>
      <c r="H938" s="34" t="e">
        <f>IF(db[[#This Row],[NB NOTA_C]]="","",COUNTIF([1]!B_MSK[concat],db[[#This Row],[NB NOTA_C]]))</f>
        <v>#REF!</v>
      </c>
      <c r="I938" s="7" t="s">
        <v>1704</v>
      </c>
      <c r="J938" s="3" t="s">
        <v>1822</v>
      </c>
      <c r="K938" s="1" t="s">
        <v>2984</v>
      </c>
      <c r="L938" s="3"/>
      <c r="M938" s="3"/>
      <c r="N938" s="3"/>
      <c r="O938" s="1">
        <v>2</v>
      </c>
    </row>
    <row r="939" spans="1:15" ht="16.5" customHeight="1" x14ac:dyDescent="0.25">
      <c r="A939" s="3" t="str">
        <f>LOWER(SUBSTITUTE(SUBSTITUTE(SUBSTITUTE(SUBSTITUTE(SUBSTITUTE(SUBSTITUTE(db[[#This Row],[NB BM]]," ",),".",""),"-",""),"(",""),")",""),"/",""))</f>
        <v>idcardjbs107transparan</v>
      </c>
      <c r="B939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939" s="3" t="str">
        <f>LOWER(SUBSTITUTE(SUBSTITUTE(SUBSTITUTE(SUBSTITUTE(SUBSTITUTE(SUBSTITUTE(SUBSTITUTE(SUBSTITUTE(SUBSTITUTE(db[[#This Row],[NB PAJAK]]," ",""),"-",""),"(",""),")",""),".",""),",",""),"/",""),"""",""),"+",""))</f>
        <v/>
      </c>
      <c r="D939" s="1" t="s">
        <v>1217</v>
      </c>
      <c r="E939" s="4" t="s">
        <v>1520</v>
      </c>
      <c r="F939" s="58"/>
      <c r="G939" s="1" t="s">
        <v>1697</v>
      </c>
      <c r="H939" s="32" t="e">
        <f>IF(db[[#This Row],[NB NOTA_C]]="","",COUNTIF([1]!B_MSK[concat],db[[#This Row],[NB NOTA_C]]))</f>
        <v>#REF!</v>
      </c>
      <c r="I939" s="6" t="s">
        <v>1704</v>
      </c>
      <c r="J939" s="1" t="s">
        <v>1822</v>
      </c>
      <c r="K939" s="1" t="s">
        <v>2984</v>
      </c>
      <c r="N939" s="3"/>
      <c r="O939" s="1">
        <v>2</v>
      </c>
    </row>
    <row r="940" spans="1:15" ht="16.5" customHeight="1" x14ac:dyDescent="0.25">
      <c r="A940" s="3" t="str">
        <f>LOWER(SUBSTITUTE(SUBSTITUTE(SUBSTITUTE(SUBSTITUTE(SUBSTITUTE(SUBSTITUTE(db[[#This Row],[NB BM]]," ",),".",""),"-",""),"(",""),")",""),"/",""))</f>
        <v>idcardtalicantolplkhitam</v>
      </c>
      <c r="B940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940" s="3" t="str">
        <f>LOWER(SUBSTITUTE(SUBSTITUTE(SUBSTITUTE(SUBSTITUTE(SUBSTITUTE(SUBSTITUTE(SUBSTITUTE(SUBSTITUTE(SUBSTITUTE(db[[#This Row],[NB PAJAK]]," ",""),"-",""),"(",""),")",""),".",""),",",""),"/",""),"""",""),"+",""))</f>
        <v/>
      </c>
      <c r="D940" s="1" t="s">
        <v>2007</v>
      </c>
      <c r="E940" s="4" t="s">
        <v>2657</v>
      </c>
      <c r="F940" s="58"/>
      <c r="H940" s="32" t="e">
        <f>IF(db[[#This Row],[NB NOTA_C]]="","",COUNTIF([1]!B_MSK[concat],db[[#This Row],[NB NOTA_C]]))</f>
        <v>#REF!</v>
      </c>
      <c r="I940" s="7" t="s">
        <v>1713</v>
      </c>
      <c r="J940" s="3" t="s">
        <v>1866</v>
      </c>
      <c r="K940" s="1" t="s">
        <v>2984</v>
      </c>
      <c r="N940" s="3"/>
      <c r="O940" s="1">
        <v>2</v>
      </c>
    </row>
    <row r="941" spans="1:15" ht="16.5" customHeight="1" x14ac:dyDescent="0.25">
      <c r="A941" s="3" t="str">
        <f>LOWER(SUBSTITUTE(SUBSTITUTE(SUBSTITUTE(SUBSTITUTE(SUBSTITUTE(SUBSTITUTE(db[[#This Row],[NB BM]]," ",),".",""),"-",""),"(",""),")",""),"/",""))</f>
        <v>idcardtalicantolplkputih</v>
      </c>
      <c r="B941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941" s="3" t="str">
        <f>LOWER(SUBSTITUTE(SUBSTITUTE(SUBSTITUTE(SUBSTITUTE(SUBSTITUTE(SUBSTITUTE(SUBSTITUTE(SUBSTITUTE(SUBSTITUTE(db[[#This Row],[NB PAJAK]]," ",""),"-",""),"(",""),")",""),".",""),",",""),"/",""),"""",""),"+",""))</f>
        <v/>
      </c>
      <c r="D941" s="1" t="s">
        <v>3679</v>
      </c>
      <c r="E941" s="4" t="s">
        <v>3678</v>
      </c>
      <c r="F941" s="2"/>
      <c r="H941" s="32" t="e">
        <f>IF(db[[#This Row],[NB NOTA_C]]="","",COUNTIF([1]!B_MSK[concat],db[[#This Row],[NB NOTA_C]]))</f>
        <v>#REF!</v>
      </c>
      <c r="I941" s="7" t="s">
        <v>1713</v>
      </c>
      <c r="J941" s="3" t="s">
        <v>1866</v>
      </c>
      <c r="K941" s="1" t="s">
        <v>2984</v>
      </c>
      <c r="N941" s="3"/>
      <c r="O941" s="1">
        <v>2</v>
      </c>
    </row>
    <row r="942" spans="1:15" ht="16.5" customHeight="1" x14ac:dyDescent="0.25">
      <c r="A942" s="1" t="str">
        <f>LOWER(SUBSTITUTE(SUBSTITUTE(SUBSTITUTE(SUBSTITUTE(SUBSTITUTE(SUBSTITUTE(db[[#This Row],[NB BM]]," ",),".",""),"-",""),"(",""),")",""),"/",""))</f>
        <v>indexdanmemoom45kertaskotak</v>
      </c>
      <c r="B942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942" s="1" t="str">
        <f>LOWER(SUBSTITUTE(SUBSTITUTE(SUBSTITUTE(SUBSTITUTE(SUBSTITUTE(SUBSTITUTE(SUBSTITUTE(SUBSTITUTE(SUBSTITUTE(db[[#This Row],[NB PAJAK]]," ",""),"-",""),"(",""),")",""),".",""),",",""),"/",""),"""",""),"+",""))</f>
        <v/>
      </c>
      <c r="D942" s="1" t="s">
        <v>362</v>
      </c>
      <c r="E942" s="4" t="s">
        <v>363</v>
      </c>
      <c r="F942" s="58"/>
      <c r="G942" s="1" t="s">
        <v>1696</v>
      </c>
      <c r="H942" s="32" t="e">
        <f>IF(db[[#This Row],[NB NOTA_C]]="","",COUNTIF([1]!B_MSK[concat],db[[#This Row],[NB NOTA_C]]))</f>
        <v>#REF!</v>
      </c>
      <c r="I942" s="6" t="s">
        <v>1707</v>
      </c>
      <c r="J942" s="1" t="s">
        <v>1823</v>
      </c>
      <c r="K942" s="1" t="s">
        <v>2993</v>
      </c>
      <c r="N942" s="3"/>
      <c r="O942" s="1">
        <v>2</v>
      </c>
    </row>
    <row r="943" spans="1:15" ht="16.5" customHeight="1" x14ac:dyDescent="0.25">
      <c r="A943" s="3" t="str">
        <f>LOWER(SUBSTITUTE(SUBSTITUTE(SUBSTITUTE(SUBSTITUTE(SUBSTITUTE(SUBSTITUTE(db[[#This Row],[NB BM]]," ",),".",""),"-",""),"(",""),")",""),"/",""))</f>
        <v>isigel10tg308arbbiru</v>
      </c>
      <c r="B943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1219</v>
      </c>
      <c r="E943" s="4" t="s">
        <v>1522</v>
      </c>
      <c r="F943" s="58"/>
      <c r="G943" s="1" t="s">
        <v>1697</v>
      </c>
      <c r="H943" s="32" t="e">
        <f>IF(db[[#This Row],[NB NOTA_C]]="","",COUNTIF([1]!B_MSK[concat],db[[#This Row],[NB NOTA_C]]))</f>
        <v>#REF!</v>
      </c>
      <c r="I943" s="6" t="s">
        <v>1710</v>
      </c>
      <c r="J943" s="1" t="s">
        <v>1824</v>
      </c>
      <c r="K943" s="1" t="s">
        <v>2978</v>
      </c>
      <c r="N943" s="3"/>
      <c r="O943" s="1">
        <v>2</v>
      </c>
    </row>
    <row r="944" spans="1:15" ht="16.5" customHeight="1" x14ac:dyDescent="0.25">
      <c r="A944" s="16" t="str">
        <f>LOWER(SUBSTITUTE(SUBSTITUTE(SUBSTITUTE(SUBSTITUTE(SUBSTITUTE(SUBSTITUTE(db[[#This Row],[NB BM]]," ",),".",""),"-",""),"(",""),")",""),"/",""))</f>
        <v>isigel10tg308</v>
      </c>
      <c r="B944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944" s="16" t="str">
        <f>LOWER(SUBSTITUTE(SUBSTITUTE(SUBSTITUTE(SUBSTITUTE(SUBSTITUTE(SUBSTITUTE(SUBSTITUTE(SUBSTITUTE(SUBSTITUTE(db[[#This Row],[NB PAJAK]]," ",""),"-",""),"(",""),")",""),".",""),",",""),"/",""),"""",""),"+",""))</f>
        <v/>
      </c>
      <c r="D944" s="17" t="s">
        <v>4322</v>
      </c>
      <c r="E944" s="21" t="s">
        <v>4314</v>
      </c>
      <c r="F944" s="59"/>
      <c r="G944" s="17"/>
      <c r="H944" s="33" t="e">
        <f>IF(db[[#This Row],[NB NOTA_C]]="","",COUNTIF([1]!B_MSK[concat],db[[#This Row],[NB NOTA_C]]))</f>
        <v>#REF!</v>
      </c>
      <c r="I944" s="18" t="s">
        <v>2820</v>
      </c>
      <c r="J944" s="16" t="s">
        <v>1824</v>
      </c>
      <c r="K944" s="17" t="s">
        <v>2995</v>
      </c>
      <c r="L944" s="16"/>
      <c r="M944" s="16"/>
      <c r="N944" s="16"/>
      <c r="O944" s="1">
        <v>2</v>
      </c>
    </row>
    <row r="945" spans="1:15" ht="16.5" customHeight="1" x14ac:dyDescent="0.25">
      <c r="A945" s="3" t="str">
        <f>LOWER(SUBSTITUTE(SUBSTITUTE(SUBSTITUTE(SUBSTITUTE(SUBSTITUTE(SUBSTITUTE(db[[#This Row],[NB BM]]," ",),".",""),"-",""),"(",""),")",""),"/",""))</f>
        <v>isigel10tg308arhitam</v>
      </c>
      <c r="B945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/>
      </c>
      <c r="D945" s="1" t="s">
        <v>1218</v>
      </c>
      <c r="E945" s="4" t="s">
        <v>1521</v>
      </c>
      <c r="F945" s="58"/>
      <c r="G945" s="1" t="s">
        <v>1697</v>
      </c>
      <c r="H945" s="32" t="e">
        <f>IF(db[[#This Row],[NB NOTA_C]]="","",COUNTIF([1]!B_MSK[concat],db[[#This Row],[NB NOTA_C]]))</f>
        <v>#REF!</v>
      </c>
      <c r="I945" s="6" t="s">
        <v>1710</v>
      </c>
      <c r="J945" s="1" t="s">
        <v>1824</v>
      </c>
      <c r="K945" s="1" t="s">
        <v>2978</v>
      </c>
      <c r="N945" s="3"/>
      <c r="O945" s="1">
        <v>2</v>
      </c>
    </row>
    <row r="946" spans="1:15" ht="16.5" customHeight="1" x14ac:dyDescent="0.25">
      <c r="A946" s="3" t="str">
        <f>LOWER(SUBSTITUTE(SUBSTITUTE(SUBSTITUTE(SUBSTITUTE(SUBSTITUTE(SUBSTITUTE(db[[#This Row],[NB BM]]," ",),".",""),"-",""),"(",""),")",""),"/",""))</f>
        <v>isigeltz501r</v>
      </c>
      <c r="B946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1221</v>
      </c>
      <c r="E946" s="4" t="s">
        <v>1524</v>
      </c>
      <c r="F946" s="58"/>
      <c r="G946" s="1" t="s">
        <v>1697</v>
      </c>
      <c r="H946" s="32" t="e">
        <f>IF(db[[#This Row],[NB NOTA_C]]="","",COUNTIF([1]!B_MSK[concat],db[[#This Row],[NB NOTA_C]]))</f>
        <v>#REF!</v>
      </c>
      <c r="I946" s="6" t="s">
        <v>1710</v>
      </c>
      <c r="J946" s="1" t="s">
        <v>1754</v>
      </c>
      <c r="K946" s="1" t="s">
        <v>2978</v>
      </c>
      <c r="N946" s="3"/>
      <c r="O946" s="1">
        <v>2</v>
      </c>
    </row>
    <row r="947" spans="1:15" ht="16.5" customHeight="1" x14ac:dyDescent="0.25">
      <c r="A947" s="3" t="str">
        <f>LOWER(SUBSTITUTE(SUBSTITUTE(SUBSTITUTE(SUBSTITUTE(SUBSTITUTE(SUBSTITUTE(db[[#This Row],[NB BM]]," ",),".",""),"-",""),"(",""),")",""),"/",""))</f>
        <v>isigelretractdbgr900</v>
      </c>
      <c r="B947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947" s="3" t="str">
        <f>LOWER(SUBSTITUTE(SUBSTITUTE(SUBSTITUTE(SUBSTITUTE(SUBSTITUTE(SUBSTITUTE(SUBSTITUTE(SUBSTITUTE(SUBSTITUTE(db[[#This Row],[NB PAJAK]]," ",""),"-",""),"(",""),")",""),".",""),",",""),"/",""),"""",""),"+",""))</f>
        <v/>
      </c>
      <c r="D947" s="1" t="s">
        <v>1220</v>
      </c>
      <c r="E947" s="4" t="s">
        <v>1523</v>
      </c>
      <c r="F947" s="58"/>
      <c r="G947" s="1" t="s">
        <v>1697</v>
      </c>
      <c r="H947" s="32" t="e">
        <f>IF(db[[#This Row],[NB NOTA_C]]="","",COUNTIF([1]!B_MSK[concat],db[[#This Row],[NB NOTA_C]]))</f>
        <v>#REF!</v>
      </c>
      <c r="I947" s="6" t="s">
        <v>1710</v>
      </c>
      <c r="J947" s="1" t="s">
        <v>1753</v>
      </c>
      <c r="K947" s="1" t="s">
        <v>2978</v>
      </c>
      <c r="N947" s="3"/>
      <c r="O947" s="1">
        <v>2</v>
      </c>
    </row>
    <row r="948" spans="1:15" ht="16.5" customHeight="1" x14ac:dyDescent="0.25">
      <c r="A948" s="3" t="str">
        <f>LOWER(SUBSTITUTE(SUBSTITUTE(SUBSTITUTE(SUBSTITUTE(SUBSTITUTE(SUBSTITUTE(db[[#This Row],[NB BM]]," ",),".",""),"-",""),"(",""),")",""),"/",""))</f>
        <v>isigwno10</v>
      </c>
      <c r="B948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948" s="3" t="str">
        <f>LOWER(SUBSTITUTE(SUBSTITUTE(SUBSTITUTE(SUBSTITUTE(SUBSTITUTE(SUBSTITUTE(SUBSTITUTE(SUBSTITUTE(SUBSTITUTE(db[[#This Row],[NB PAJAK]]," ",""),"-",""),"(",""),")",""),".",""),",",""),"/",""),"""",""),"+",""))</f>
        <v>isistaplergreatwallgwno10kecil</v>
      </c>
      <c r="D948" s="1" t="s">
        <v>2009</v>
      </c>
      <c r="E948" s="4" t="s">
        <v>2668</v>
      </c>
      <c r="F948" s="58" t="s">
        <v>2667</v>
      </c>
      <c r="H948" s="32" t="e">
        <f>IF(db[[#This Row],[NB NOTA_C]]="","",COUNTIF([1]!B_MSK[concat],db[[#This Row],[NB NOTA_C]]))</f>
        <v>#REF!</v>
      </c>
      <c r="I948" s="7" t="s">
        <v>2291</v>
      </c>
      <c r="J948" s="3" t="s">
        <v>1830</v>
      </c>
      <c r="K948" s="1" t="s">
        <v>2978</v>
      </c>
      <c r="N948" s="3"/>
      <c r="O948" s="1">
        <v>2</v>
      </c>
    </row>
    <row r="949" spans="1:15" ht="16.5" customHeight="1" x14ac:dyDescent="0.25">
      <c r="A949" s="3" t="str">
        <f>LOWER(SUBSTITUTE(SUBSTITUTE(SUBSTITUTE(SUBSTITUTE(SUBSTITUTE(SUBSTITUTE(db[[#This Row],[NB BM]]," ",),".",""),"-",""),"(",""),")",""),"/",""))</f>
        <v>isigwno369</v>
      </c>
      <c r="B949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949" s="3" t="str">
        <f>LOWER(SUBSTITUTE(SUBSTITUTE(SUBSTITUTE(SUBSTITUTE(SUBSTITUTE(SUBSTITUTE(SUBSTITUTE(SUBSTITUTE(SUBSTITUTE(db[[#This Row],[NB PAJAK]]," ",""),"-",""),"(",""),")",""),".",""),",",""),"/",""),"""",""),"+",""))</f>
        <v>isistaplergreatwallgw369besar</v>
      </c>
      <c r="D949" s="1" t="s">
        <v>3039</v>
      </c>
      <c r="E949" s="4" t="s">
        <v>3038</v>
      </c>
      <c r="F949" s="58" t="s">
        <v>3372</v>
      </c>
      <c r="H949" s="32" t="e">
        <f>IF(db[[#This Row],[NB NOTA_C]]="","",COUNTIF([1]!B_MSK[concat],db[[#This Row],[NB NOTA_C]]))</f>
        <v>#REF!</v>
      </c>
      <c r="I949" s="7" t="s">
        <v>2291</v>
      </c>
      <c r="J949" s="3" t="s">
        <v>1849</v>
      </c>
      <c r="K949" s="1" t="s">
        <v>2978</v>
      </c>
      <c r="N949" s="3"/>
      <c r="O949" s="1">
        <v>2</v>
      </c>
    </row>
    <row r="950" spans="1:15" ht="16.5" customHeight="1" x14ac:dyDescent="0.25">
      <c r="A950" s="53" t="str">
        <f>LOWER(SUBSTITUTE(SUBSTITUTE(SUBSTITUTE(SUBSTITUTE(SUBSTITUTE(SUBSTITUTE(db[[#This Row],[NB BM]]," ",),".",""),"-",""),"(",""),")",""),"/",""))</f>
        <v>isimechpen09mm</v>
      </c>
      <c r="B950" s="53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950" s="53" t="str">
        <f>LOWER(SUBSTITUTE(SUBSTITUTE(SUBSTITUTE(SUBSTITUTE(SUBSTITUTE(SUBSTITUTE(SUBSTITUTE(SUBSTITUTE(SUBSTITUTE(db[[#This Row],[NB PAJAK]]," ",""),"-",""),"(",""),")",""),".",""),",",""),"/",""),"""",""),"+",""))</f>
        <v/>
      </c>
      <c r="D950" s="74" t="s">
        <v>5067</v>
      </c>
      <c r="E950" s="74" t="s">
        <v>5032</v>
      </c>
      <c r="F950" s="67"/>
      <c r="G950" s="54"/>
      <c r="H950" s="55" t="e">
        <f>IF(db[[#This Row],[NB NOTA_C]]="","",COUNTIF([1]!B_MSK[concat],db[[#This Row],[NB NOTA_C]]))</f>
        <v>#REF!</v>
      </c>
      <c r="I950" s="56" t="s">
        <v>2820</v>
      </c>
      <c r="J950" s="53" t="s">
        <v>1799</v>
      </c>
      <c r="K950" s="54" t="s">
        <v>2978</v>
      </c>
      <c r="L950" s="53"/>
      <c r="M950" s="53"/>
      <c r="N950" s="53"/>
      <c r="O950" s="1">
        <v>2</v>
      </c>
    </row>
    <row r="951" spans="1:15" ht="16.5" customHeight="1" x14ac:dyDescent="0.25">
      <c r="A951" s="3" t="str">
        <f>LOWER(SUBSTITUTE(SUBSTITUTE(SUBSTITUTE(SUBSTITUTE(SUBSTITUTE(SUBSTITUTE(db[[#This Row],[NB BM]]," ",),".",""),"-",""),"(",""),")",""),"/",""))</f>
        <v>isipensiltf602120mmx2mm</v>
      </c>
      <c r="B951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/>
      </c>
      <c r="D951" s="1" t="s">
        <v>3460</v>
      </c>
      <c r="E951" s="4" t="s">
        <v>3450</v>
      </c>
      <c r="F951" s="58"/>
      <c r="G951" s="1" t="s">
        <v>1697</v>
      </c>
      <c r="H951" s="32" t="e">
        <f>IF(db[[#This Row],[NB NOTA_C]]="","",COUNTIF([1]!B_MSK[concat],db[[#This Row],[NB NOTA_C]]))</f>
        <v>#REF!</v>
      </c>
      <c r="I951" s="7" t="s">
        <v>1703</v>
      </c>
      <c r="J951" s="3" t="s">
        <v>1754</v>
      </c>
      <c r="K951" s="1" t="s">
        <v>2978</v>
      </c>
      <c r="L951" s="3"/>
      <c r="M951" s="3"/>
      <c r="N951" s="3"/>
      <c r="O951" s="1">
        <v>2</v>
      </c>
    </row>
    <row r="952" spans="1:15" ht="16.5" customHeight="1" x14ac:dyDescent="0.25">
      <c r="A952" s="16" t="str">
        <f>LOWER(SUBSTITUTE(SUBSTITUTE(SUBSTITUTE(SUBSTITUTE(SUBSTITUTE(SUBSTITUTE(db[[#This Row],[NB BM]]," ",),".",""),"-",""),"(",""),")",""),"/",""))</f>
        <v>isipensil2b20dbimp062</v>
      </c>
      <c r="B952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952" s="16" t="str">
        <f>LOWER(SUBSTITUTE(SUBSTITUTE(SUBSTITUTE(SUBSTITUTE(SUBSTITUTE(SUBSTITUTE(SUBSTITUTE(SUBSTITUTE(SUBSTITUTE(db[[#This Row],[NB PAJAK]]," ",""),"-",""),"(",""),")",""),".",""),",",""),"/",""),"""",""),"+",""))</f>
        <v/>
      </c>
      <c r="D952" s="17" t="s">
        <v>4323</v>
      </c>
      <c r="E952" s="21" t="s">
        <v>4315</v>
      </c>
      <c r="F952" s="59"/>
      <c r="G952" s="17"/>
      <c r="H952" s="33" t="e">
        <f>IF(db[[#This Row],[NB NOTA_C]]="","",COUNTIF([1]!B_MSK[concat],db[[#This Row],[NB NOTA_C]]))</f>
        <v>#REF!</v>
      </c>
      <c r="I952" s="18" t="s">
        <v>2820</v>
      </c>
      <c r="J952" s="16" t="s">
        <v>1799</v>
      </c>
      <c r="K952" s="17" t="s">
        <v>2978</v>
      </c>
      <c r="L952" s="16"/>
      <c r="M952" s="16"/>
      <c r="N952" s="16"/>
      <c r="O952" s="1">
        <v>2</v>
      </c>
    </row>
    <row r="953" spans="1:15" ht="16.5" customHeight="1" x14ac:dyDescent="0.25">
      <c r="A953" s="16" t="str">
        <f>LOWER(SUBSTITUTE(SUBSTITUTE(SUBSTITUTE(SUBSTITUTE(SUBSTITUTE(SUBSTITUTE(db[[#This Row],[NB BM]]," ",),".",""),"-",""),"(",""),")",""),"/",""))</f>
        <v>isolasisinarkota</v>
      </c>
      <c r="B953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953" s="16" t="str">
        <f>LOWER(SUBSTITUTE(SUBSTITUTE(SUBSTITUTE(SUBSTITUTE(SUBSTITUTE(SUBSTITUTE(SUBSTITUTE(SUBSTITUTE(SUBSTITUTE(db[[#This Row],[NB PAJAK]]," ",""),"-",""),"(",""),")",""),".",""),",",""),"/",""),"""",""),"+",""))</f>
        <v/>
      </c>
      <c r="D953" s="17" t="s">
        <v>3793</v>
      </c>
      <c r="E953" s="21" t="s">
        <v>3791</v>
      </c>
      <c r="F953" s="59"/>
      <c r="G953" s="17"/>
      <c r="H953" s="33" t="e">
        <f>IF(db[[#This Row],[NB NOTA_C]]="","",COUNTIF([1]!B_MSK[concat],db[[#This Row],[NB NOTA_C]]))</f>
        <v>#REF!</v>
      </c>
      <c r="I953" s="18" t="s">
        <v>3794</v>
      </c>
      <c r="J953" s="16" t="s">
        <v>1908</v>
      </c>
      <c r="K953" s="17" t="s">
        <v>2979</v>
      </c>
      <c r="L953" s="16"/>
      <c r="M953" s="16"/>
      <c r="N953" s="16"/>
      <c r="O953" s="1">
        <v>2</v>
      </c>
    </row>
    <row r="954" spans="1:15" ht="16.5" customHeight="1" x14ac:dyDescent="0.25">
      <c r="A954" s="3" t="str">
        <f>LOWER(SUBSTITUTE(SUBSTITUTE(SUBSTITUTE(SUBSTITUTE(SUBSTITUTE(SUBSTITUTE(db[[#This Row],[NB BM]]," ",),".",""),"-",""),"(",""),")",""),"/",""))</f>
        <v>jangkabesidbc4001</v>
      </c>
      <c r="B954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954" s="3" t="str">
        <f>LOWER(SUBSTITUTE(SUBSTITUTE(SUBSTITUTE(SUBSTITUTE(SUBSTITUTE(SUBSTITUTE(SUBSTITUTE(SUBSTITUTE(SUBSTITUTE(db[[#This Row],[NB PAJAK]]," ",""),"-",""),"(",""),")",""),".",""),",",""),"/",""),"""",""),"+",""))</f>
        <v/>
      </c>
      <c r="D954" s="1" t="s">
        <v>1222</v>
      </c>
      <c r="E954" s="4" t="s">
        <v>1525</v>
      </c>
      <c r="F954" s="58"/>
      <c r="G954" s="1" t="s">
        <v>1697</v>
      </c>
      <c r="H954" s="32" t="e">
        <f>IF(db[[#This Row],[NB NOTA_C]]="","",COUNTIF([1]!B_MSK[concat],db[[#This Row],[NB NOTA_C]]))</f>
        <v>#REF!</v>
      </c>
      <c r="I954" s="6" t="s">
        <v>1710</v>
      </c>
      <c r="J954" s="1" t="s">
        <v>1748</v>
      </c>
      <c r="K954" s="1" t="s">
        <v>2980</v>
      </c>
      <c r="N954" s="3"/>
      <c r="O954" s="1">
        <v>2</v>
      </c>
    </row>
    <row r="955" spans="1:15" ht="16.5" customHeight="1" x14ac:dyDescent="0.25">
      <c r="A955" s="3" t="str">
        <f>LOWER(SUBSTITUTE(SUBSTITUTE(SUBSTITUTE(SUBSTITUTE(SUBSTITUTE(SUBSTITUTE(db[[#This Row],[NB BM]]," ",),".",""),"-",""),"(",""),")",""),"/",""))</f>
        <v>jangkakompasjf8021</v>
      </c>
      <c r="B955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955" s="3" t="str">
        <f>LOWER(SUBSTITUTE(SUBSTITUTE(SUBSTITUTE(SUBSTITUTE(SUBSTITUTE(SUBSTITUTE(SUBSTITUTE(SUBSTITUTE(SUBSTITUTE(db[[#This Row],[NB PAJAK]]," ",""),"-",""),"(",""),")",""),".",""),",",""),"/",""),"""",""),"+",""))</f>
        <v/>
      </c>
      <c r="D955" s="1" t="s">
        <v>2010</v>
      </c>
      <c r="E955" s="4" t="s">
        <v>3332</v>
      </c>
      <c r="F955" s="58"/>
      <c r="H955" s="32" t="e">
        <f>IF(db[[#This Row],[NB NOTA_C]]="","",COUNTIF([1]!B_MSK[concat],db[[#This Row],[NB NOTA_C]]))</f>
        <v>#REF!</v>
      </c>
      <c r="I955" s="7" t="s">
        <v>1708</v>
      </c>
      <c r="J955" s="3" t="s">
        <v>1797</v>
      </c>
      <c r="K955" s="1" t="s">
        <v>2980</v>
      </c>
      <c r="N955" s="3"/>
      <c r="O955" s="1">
        <v>2</v>
      </c>
    </row>
    <row r="956" spans="1:15" ht="16.5" customHeight="1" x14ac:dyDescent="0.25">
      <c r="A956" s="3" t="str">
        <f>LOWER(SUBSTITUTE(SUBSTITUTE(SUBSTITUTE(SUBSTITUTE(SUBSTITUTE(SUBSTITUTE(db[[#This Row],[NB BM]]," ",),".",""),"-",""),"(",""),")",""),"/",""))</f>
        <v>jangkatz4001</v>
      </c>
      <c r="B956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956" s="3" t="str">
        <f>LOWER(SUBSTITUTE(SUBSTITUTE(SUBSTITUTE(SUBSTITUTE(SUBSTITUTE(SUBSTITUTE(SUBSTITUTE(SUBSTITUTE(SUBSTITUTE(db[[#This Row],[NB PAJAK]]," ",""),"-",""),"(",""),")",""),".",""),",",""),"/",""),"""",""),"+",""))</f>
        <v/>
      </c>
      <c r="D956" s="1" t="s">
        <v>2890</v>
      </c>
      <c r="E956" s="4" t="s">
        <v>2889</v>
      </c>
      <c r="F956" s="58"/>
      <c r="H956" s="32" t="e">
        <f>IF(db[[#This Row],[NB NOTA_C]]="","",COUNTIF([1]!B_MSK[concat],db[[#This Row],[NB NOTA_C]]))</f>
        <v>#REF!</v>
      </c>
      <c r="I956" s="7" t="s">
        <v>2295</v>
      </c>
      <c r="J956" s="3" t="s">
        <v>1797</v>
      </c>
      <c r="K956" s="1" t="s">
        <v>2980</v>
      </c>
      <c r="N956" s="3"/>
      <c r="O956" s="1">
        <v>2</v>
      </c>
    </row>
    <row r="957" spans="1:15" ht="16.5" customHeight="1" x14ac:dyDescent="0.25">
      <c r="A957" s="16" t="str">
        <f>LOWER(SUBSTITUTE(SUBSTITUTE(SUBSTITUTE(SUBSTITUTE(SUBSTITUTE(SUBSTITUTE(db[[#This Row],[NB BM]]," ",),".",""),"-",""),"(",""),")",""),"/",""))</f>
        <v>jangkatz8186</v>
      </c>
      <c r="B957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957" s="16" t="str">
        <f>LOWER(SUBSTITUTE(SUBSTITUTE(SUBSTITUTE(SUBSTITUTE(SUBSTITUTE(SUBSTITUTE(SUBSTITUTE(SUBSTITUTE(SUBSTITUTE(db[[#This Row],[NB PAJAK]]," ",""),"-",""),"(",""),")",""),".",""),",",""),"/",""),"""",""),"+",""))</f>
        <v/>
      </c>
      <c r="D957" s="17" t="s">
        <v>4356</v>
      </c>
      <c r="E957" s="21" t="s">
        <v>4350</v>
      </c>
      <c r="F957" s="59"/>
      <c r="G957" s="17"/>
      <c r="H957" s="33" t="e">
        <f>IF(db[[#This Row],[NB NOTA_C]]="","",COUNTIF([1]!B_MSK[concat],db[[#This Row],[NB NOTA_C]]))</f>
        <v>#REF!</v>
      </c>
      <c r="I957" s="18" t="s">
        <v>2295</v>
      </c>
      <c r="J957" s="16" t="s">
        <v>1797</v>
      </c>
      <c r="K957" s="17" t="s">
        <v>2980</v>
      </c>
      <c r="L957" s="16"/>
      <c r="M957" s="16"/>
      <c r="N957" s="16"/>
      <c r="O957" s="1">
        <v>2</v>
      </c>
    </row>
    <row r="958" spans="1:15" ht="16.5" customHeight="1" x14ac:dyDescent="0.25">
      <c r="A958" s="3" t="str">
        <f>LOWER(SUBSTITUTE(SUBSTITUTE(SUBSTITUTE(SUBSTITUTE(SUBSTITUTE(SUBSTITUTE(db[[#This Row],[NB BM]]," ",),".",""),"-",""),"(",""),")",""),"/",""))</f>
        <v>kartuundangananakanak</v>
      </c>
      <c r="B958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958" s="3" t="str">
        <f>LOWER(SUBSTITUTE(SUBSTITUTE(SUBSTITUTE(SUBSTITUTE(SUBSTITUTE(SUBSTITUTE(SUBSTITUTE(SUBSTITUTE(SUBSTITUTE(db[[#This Row],[NB PAJAK]]," ",""),"-",""),"(",""),")",""),".",""),",",""),"/",""),"""",""),"+",""))</f>
        <v/>
      </c>
      <c r="D958" s="1" t="s">
        <v>1227</v>
      </c>
      <c r="E958" s="4" t="s">
        <v>1528</v>
      </c>
      <c r="F958" s="58"/>
      <c r="G958" s="1" t="s">
        <v>1697</v>
      </c>
      <c r="H958" s="32" t="e">
        <f>IF(db[[#This Row],[NB NOTA_C]]="","",COUNTIF([1]!B_MSK[concat],db[[#This Row],[NB NOTA_C]]))</f>
        <v>#REF!</v>
      </c>
      <c r="I958" s="6" t="s">
        <v>1716</v>
      </c>
      <c r="J958" s="1" t="s">
        <v>1831</v>
      </c>
      <c r="K958" s="1" t="s">
        <v>2984</v>
      </c>
      <c r="N958" s="3"/>
      <c r="O958" s="1">
        <v>2</v>
      </c>
    </row>
    <row r="959" spans="1:15" ht="16.5" customHeight="1" x14ac:dyDescent="0.25">
      <c r="A959" s="3" t="str">
        <f>LOWER(SUBSTITUTE(SUBSTITUTE(SUBSTITUTE(SUBSTITUTE(SUBSTITUTE(SUBSTITUTE(db[[#This Row],[NB BM]]," ",),".",""),"-",""),"(",""),")",""),"/",""))</f>
        <v>kartuundangananakanakbesar</v>
      </c>
      <c r="B959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959" s="3" t="str">
        <f>LOWER(SUBSTITUTE(SUBSTITUTE(SUBSTITUTE(SUBSTITUTE(SUBSTITUTE(SUBSTITUTE(SUBSTITUTE(SUBSTITUTE(SUBSTITUTE(db[[#This Row],[NB PAJAK]]," ",""),"-",""),"(",""),")",""),".",""),",",""),"/",""),"""",""),"+",""))</f>
        <v/>
      </c>
      <c r="D959" s="1" t="s">
        <v>2918</v>
      </c>
      <c r="E959" s="4" t="s">
        <v>2917</v>
      </c>
      <c r="F959" s="58"/>
      <c r="H959" s="32" t="e">
        <f>IF(db[[#This Row],[NB NOTA_C]]="","",COUNTIF([1]!B_MSK[concat],db[[#This Row],[NB NOTA_C]]))</f>
        <v>#REF!</v>
      </c>
      <c r="I959" s="7" t="s">
        <v>1716</v>
      </c>
      <c r="J959" s="3" t="s">
        <v>2919</v>
      </c>
      <c r="K959" s="1" t="s">
        <v>2984</v>
      </c>
      <c r="N959" s="3"/>
      <c r="O959" s="1">
        <v>2</v>
      </c>
    </row>
    <row r="960" spans="1:15" ht="16.5" customHeight="1" x14ac:dyDescent="0.25">
      <c r="A960" s="3" t="str">
        <f>LOWER(SUBSTITUTE(SUBSTITUTE(SUBSTITUTE(SUBSTITUTE(SUBSTITUTE(SUBSTITUTE(db[[#This Row],[NB BM]]," ",),".",""),"-",""),"(",""),")",""),"/",""))</f>
        <v>pcaseklgk668+isi</v>
      </c>
      <c r="B960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960" s="3" t="str">
        <f>LOWER(SUBSTITUTE(SUBSTITUTE(SUBSTITUTE(SUBSTITUTE(SUBSTITUTE(SUBSTITUTE(SUBSTITUTE(SUBSTITUTE(SUBSTITUTE(db[[#This Row],[NB PAJAK]]," ",""),"-",""),"(",""),")",""),".",""),",",""),"/",""),"""",""),"+",""))</f>
        <v/>
      </c>
      <c r="D960" s="1" t="s">
        <v>2816</v>
      </c>
      <c r="E960" s="4" t="s">
        <v>2815</v>
      </c>
      <c r="F960" s="58"/>
      <c r="H960" s="32" t="e">
        <f>IF(db[[#This Row],[NB NOTA_C]]="","",COUNTIF([1]!B_MSK[concat],db[[#This Row],[NB NOTA_C]]))</f>
        <v>#REF!</v>
      </c>
      <c r="I960" s="7" t="s">
        <v>1715</v>
      </c>
      <c r="J960" s="3" t="s">
        <v>1777</v>
      </c>
      <c r="K960" s="1" t="s">
        <v>2994</v>
      </c>
      <c r="N960" s="3"/>
      <c r="O960" s="1">
        <v>2</v>
      </c>
    </row>
    <row r="961" spans="1:15" ht="16.5" customHeight="1" x14ac:dyDescent="0.25">
      <c r="A961" s="3" t="str">
        <f>LOWER(SUBSTITUTE(SUBSTITUTE(SUBSTITUTE(SUBSTITUTE(SUBSTITUTE(SUBSTITUTE(db[[#This Row],[NB BM]]," ",),".",""),"-",""),"(",""),")",""),"/",""))</f>
        <v>kacapembesartf100mmbiasa</v>
      </c>
      <c r="B961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961" s="3" t="str">
        <f>LOWER(SUBSTITUTE(SUBSTITUTE(SUBSTITUTE(SUBSTITUTE(SUBSTITUTE(SUBSTITUTE(SUBSTITUTE(SUBSTITUTE(SUBSTITUTE(db[[#This Row],[NB PAJAK]]," ",""),"-",""),"(",""),")",""),".",""),",",""),"/",""),"""",""),"+",""))</f>
        <v/>
      </c>
      <c r="D961" s="1" t="s">
        <v>3300</v>
      </c>
      <c r="E961" s="4" t="s">
        <v>3290</v>
      </c>
      <c r="F961" s="58"/>
      <c r="H961" s="32" t="e">
        <f>IF(db[[#This Row],[NB NOTA_C]]="","",COUNTIF([1]!B_MSK[concat],db[[#This Row],[NB NOTA_C]]))</f>
        <v>#REF!</v>
      </c>
      <c r="I961" s="7" t="s">
        <v>1703</v>
      </c>
      <c r="J961" s="3" t="s">
        <v>1804</v>
      </c>
      <c r="K961" s="1" t="s">
        <v>3314</v>
      </c>
      <c r="L961" s="3"/>
      <c r="N961" s="3"/>
      <c r="O961" s="1">
        <v>2</v>
      </c>
    </row>
    <row r="962" spans="1:15" ht="16.5" customHeight="1" x14ac:dyDescent="0.25">
      <c r="A962" s="3" t="str">
        <f>LOWER(SUBSTITUTE(SUBSTITUTE(SUBSTITUTE(SUBSTITUTE(SUBSTITUTE(SUBSTITUTE(db[[#This Row],[NB BM]]," ",),".",""),"-",""),"(",""),")",""),"/",""))</f>
        <v>kacapembesartf50mmbiasa</v>
      </c>
      <c r="B962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962" s="3" t="str">
        <f>LOWER(SUBSTITUTE(SUBSTITUTE(SUBSTITUTE(SUBSTITUTE(SUBSTITUTE(SUBSTITUTE(SUBSTITUTE(SUBSTITUTE(SUBSTITUTE(db[[#This Row],[NB PAJAK]]," ",""),"-",""),"(",""),")",""),".",""),",",""),"/",""),"""",""),"+",""))</f>
        <v/>
      </c>
      <c r="D962" s="1" t="s">
        <v>3297</v>
      </c>
      <c r="E962" s="4" t="s">
        <v>3287</v>
      </c>
      <c r="F962" s="58"/>
      <c r="H962" s="32" t="e">
        <f>IF(db[[#This Row],[NB NOTA_C]]="","",COUNTIF([1]!B_MSK[concat],db[[#This Row],[NB NOTA_C]]))</f>
        <v>#REF!</v>
      </c>
      <c r="I962" s="7" t="s">
        <v>1703</v>
      </c>
      <c r="J962" s="3" t="s">
        <v>1753</v>
      </c>
      <c r="K962" s="1" t="s">
        <v>3314</v>
      </c>
      <c r="L962" s="3"/>
      <c r="N962" s="3"/>
      <c r="O962" s="1">
        <v>2</v>
      </c>
    </row>
    <row r="963" spans="1:15" ht="16.5" customHeight="1" x14ac:dyDescent="0.25">
      <c r="A963" s="3" t="str">
        <f>LOWER(SUBSTITUTE(SUBSTITUTE(SUBSTITUTE(SUBSTITUTE(SUBSTITUTE(SUBSTITUTE(db[[#This Row],[NB BM]]," ",),".",""),"-",""),"(",""),")",""),"/",""))</f>
        <v>kacapembesartf60mmbiasa</v>
      </c>
      <c r="B963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963" s="3" t="str">
        <f>LOWER(SUBSTITUTE(SUBSTITUTE(SUBSTITUTE(SUBSTITUTE(SUBSTITUTE(SUBSTITUTE(SUBSTITUTE(SUBSTITUTE(SUBSTITUTE(db[[#This Row],[NB PAJAK]]," ",""),"-",""),"(",""),")",""),".",""),",",""),"/",""),"""",""),"+",""))</f>
        <v/>
      </c>
      <c r="D963" s="1" t="s">
        <v>3298</v>
      </c>
      <c r="E963" s="4" t="s">
        <v>3288</v>
      </c>
      <c r="F963" s="58"/>
      <c r="H963" s="32" t="e">
        <f>IF(db[[#This Row],[NB NOTA_C]]="","",COUNTIF([1]!B_MSK[concat],db[[#This Row],[NB NOTA_C]]))</f>
        <v>#REF!</v>
      </c>
      <c r="I963" s="7" t="s">
        <v>1703</v>
      </c>
      <c r="J963" s="3" t="s">
        <v>1794</v>
      </c>
      <c r="K963" s="1" t="s">
        <v>3314</v>
      </c>
      <c r="L963" s="3"/>
      <c r="N963" s="3"/>
      <c r="O963" s="1">
        <v>2</v>
      </c>
    </row>
    <row r="964" spans="1:15" ht="16.5" customHeight="1" x14ac:dyDescent="0.25">
      <c r="A964" s="3" t="str">
        <f>LOWER(SUBSTITUTE(SUBSTITUTE(SUBSTITUTE(SUBSTITUTE(SUBSTITUTE(SUBSTITUTE(db[[#This Row],[NB BM]]," ",),".",""),"-",""),"(",""),")",""),"/",""))</f>
        <v>kacapembesartf90mmbiasa</v>
      </c>
      <c r="B964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964" s="3" t="str">
        <f>LOWER(SUBSTITUTE(SUBSTITUTE(SUBSTITUTE(SUBSTITUTE(SUBSTITUTE(SUBSTITUTE(SUBSTITUTE(SUBSTITUTE(SUBSTITUTE(db[[#This Row],[NB PAJAK]]," ",""),"-",""),"(",""),")",""),".",""),",",""),"/",""),"""",""),"+",""))</f>
        <v/>
      </c>
      <c r="D964" s="1" t="s">
        <v>3299</v>
      </c>
      <c r="E964" s="4" t="s">
        <v>3289</v>
      </c>
      <c r="F964" s="58"/>
      <c r="H964" s="32" t="e">
        <f>IF(db[[#This Row],[NB NOTA_C]]="","",COUNTIF([1]!B_MSK[concat],db[[#This Row],[NB NOTA_C]]))</f>
        <v>#REF!</v>
      </c>
      <c r="I964" s="7" t="s">
        <v>1703</v>
      </c>
      <c r="J964" s="3" t="s">
        <v>1794</v>
      </c>
      <c r="K964" s="1" t="s">
        <v>3314</v>
      </c>
      <c r="L964" s="3"/>
      <c r="N964" s="3"/>
      <c r="O964" s="1">
        <v>2</v>
      </c>
    </row>
    <row r="965" spans="1:15" ht="16.5" customHeight="1" x14ac:dyDescent="0.25">
      <c r="A965" s="3" t="str">
        <f>LOWER(SUBSTITUTE(SUBSTITUTE(SUBSTITUTE(SUBSTITUTE(SUBSTITUTE(SUBSTITUTE(db[[#This Row],[NB BM]]," ",),".",""),"-",""),"(",""),")",""),"/",""))</f>
        <v>calljkcc868</v>
      </c>
      <c r="B965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965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965" s="1" t="s">
        <v>366</v>
      </c>
      <c r="E965" s="4" t="s">
        <v>367</v>
      </c>
      <c r="F965" s="58" t="s">
        <v>368</v>
      </c>
      <c r="G965" s="1" t="s">
        <v>1696</v>
      </c>
      <c r="H965" s="32" t="e">
        <f>IF(db[[#This Row],[NB NOTA_C]]="","",COUNTIF([1]!B_MSK[concat],db[[#This Row],[NB NOTA_C]]))</f>
        <v>#REF!</v>
      </c>
      <c r="I965" s="6" t="s">
        <v>1721</v>
      </c>
      <c r="J965" s="1" t="s">
        <v>1786</v>
      </c>
      <c r="K965" s="1" t="s">
        <v>2982</v>
      </c>
      <c r="N965" s="3"/>
      <c r="O965" s="1">
        <v>2</v>
      </c>
    </row>
    <row r="966" spans="1:15" ht="16.5" customHeight="1" x14ac:dyDescent="0.25">
      <c r="A966" s="3" t="str">
        <f>LOWER(SUBSTITUTE(SUBSTITUTE(SUBSTITUTE(SUBSTITUTE(SUBSTITUTE(SUBSTITUTE(db[[#This Row],[NB BM]]," ",),".",""),"-",""),"(",""),")",""),"/",""))</f>
        <v>karbondoublee1021biru</v>
      </c>
      <c r="B966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966" s="3" t="str">
        <f>LOWER(SUBSTITUTE(SUBSTITUTE(SUBSTITUTE(SUBSTITUTE(SUBSTITUTE(SUBSTITUTE(SUBSTITUTE(SUBSTITUTE(SUBSTITUTE(db[[#This Row],[NB PAJAK]]," ",""),"-",""),"(",""),")",""),".",""),",",""),"/",""),"""",""),"+",""))</f>
        <v/>
      </c>
      <c r="D966" s="1" t="s">
        <v>1223</v>
      </c>
      <c r="E966" s="4" t="s">
        <v>3505</v>
      </c>
      <c r="F966" s="58"/>
      <c r="G966" s="1" t="s">
        <v>1697</v>
      </c>
      <c r="H966" s="32" t="e">
        <f>IF(db[[#This Row],[NB NOTA_C]]="","",COUNTIF([1]!B_MSK[concat],db[[#This Row],[NB NOTA_C]]))</f>
        <v>#REF!</v>
      </c>
      <c r="I966" s="6">
        <v>99</v>
      </c>
      <c r="J966" s="1" t="s">
        <v>1827</v>
      </c>
      <c r="K966" s="1" t="s">
        <v>2974</v>
      </c>
      <c r="N966" s="3"/>
      <c r="O966" s="1">
        <v>2</v>
      </c>
    </row>
    <row r="967" spans="1:15" ht="16.5" customHeight="1" x14ac:dyDescent="0.25">
      <c r="A967" s="3" t="str">
        <f>LOWER(SUBSTITUTE(SUBSTITUTE(SUBSTITUTE(SUBSTITUTE(SUBSTITUTE(SUBSTITUTE(db[[#This Row],[NB BM]]," ",),".",""),"-",""),"(",""),")",""),"/",""))</f>
        <v>karetpentil</v>
      </c>
      <c r="B967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967" s="3" t="str">
        <f>LOWER(SUBSTITUTE(SUBSTITUTE(SUBSTITUTE(SUBSTITUTE(SUBSTITUTE(SUBSTITUTE(SUBSTITUTE(SUBSTITUTE(SUBSTITUTE(db[[#This Row],[NB PAJAK]]," ",""),"-",""),"(",""),")",""),".",""),",",""),"/",""),"""",""),"+",""))</f>
        <v/>
      </c>
      <c r="D967" s="1" t="s">
        <v>2471</v>
      </c>
      <c r="E967" s="4" t="s">
        <v>2468</v>
      </c>
      <c r="F967" s="58"/>
      <c r="H967" s="32" t="e">
        <f>IF(db[[#This Row],[NB NOTA_C]]="","",COUNTIF([1]!B_MSK[concat],db[[#This Row],[NB NOTA_C]]))</f>
        <v>#REF!</v>
      </c>
      <c r="I967" s="7" t="s">
        <v>1729</v>
      </c>
      <c r="J967" s="3" t="s">
        <v>2312</v>
      </c>
      <c r="K967" s="1" t="s">
        <v>2983</v>
      </c>
      <c r="N967" s="3"/>
      <c r="O967" s="1">
        <v>2</v>
      </c>
    </row>
    <row r="968" spans="1:15" ht="16.5" customHeight="1" x14ac:dyDescent="0.25">
      <c r="A968" s="3" t="str">
        <f>LOWER(SUBSTITUTE(SUBSTITUTE(SUBSTITUTE(SUBSTITUTE(SUBSTITUTE(SUBSTITUTE(db[[#This Row],[NB BM]]," ",),".",""),"-",""),"(",""),")",""),"/",""))</f>
        <v>karetpentilbebeksawah</v>
      </c>
      <c r="B968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/>
      </c>
      <c r="D968" s="1" t="s">
        <v>1224</v>
      </c>
      <c r="E968" s="4" t="s">
        <v>3155</v>
      </c>
      <c r="F968" s="58"/>
      <c r="G968" s="1" t="s">
        <v>1697</v>
      </c>
      <c r="H968" s="32" t="e">
        <f>IF(db[[#This Row],[NB NOTA_C]]="","",COUNTIF([1]!B_MSK[concat],db[[#This Row],[NB NOTA_C]]))</f>
        <v>#REF!</v>
      </c>
      <c r="I968" s="6" t="s">
        <v>1729</v>
      </c>
      <c r="J968" s="1" t="s">
        <v>1828</v>
      </c>
      <c r="K968" s="1" t="s">
        <v>2983</v>
      </c>
      <c r="N968" s="3"/>
      <c r="O968" s="1">
        <v>2</v>
      </c>
    </row>
    <row r="969" spans="1:15" ht="16.5" customHeight="1" x14ac:dyDescent="0.25">
      <c r="A969" s="16" t="str">
        <f>LOWER(SUBSTITUTE(SUBSTITUTE(SUBSTITUTE(SUBSTITUTE(SUBSTITUTE(SUBSTITUTE(db[[#This Row],[NB BM]]," ",),".",""),"-",""),"(",""),")",""),"/",""))</f>
        <v>karetpentilcantikk</v>
      </c>
      <c r="B969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969" s="16" t="str">
        <f>LOWER(SUBSTITUTE(SUBSTITUTE(SUBSTITUTE(SUBSTITUTE(SUBSTITUTE(SUBSTITUTE(SUBSTITUTE(SUBSTITUTE(SUBSTITUTE(db[[#This Row],[NB PAJAK]]," ",""),"-",""),"(",""),")",""),".",""),",",""),"/",""),"""",""),"+",""))</f>
        <v/>
      </c>
      <c r="D969" s="17" t="s">
        <v>4222</v>
      </c>
      <c r="E969" s="21" t="s">
        <v>4221</v>
      </c>
      <c r="F969" s="59"/>
      <c r="G969" s="17"/>
      <c r="H969" s="33" t="e">
        <f>IF(db[[#This Row],[NB NOTA_C]]="","",COUNTIF([1]!B_MSK[concat],db[[#This Row],[NB NOTA_C]]))</f>
        <v>#REF!</v>
      </c>
      <c r="I969" s="18" t="s">
        <v>1729</v>
      </c>
      <c r="J969" s="16" t="s">
        <v>1789</v>
      </c>
      <c r="K969" s="17" t="s">
        <v>2983</v>
      </c>
      <c r="L969" s="16"/>
      <c r="M969" s="16"/>
      <c r="N969" s="16"/>
      <c r="O969" s="1">
        <v>2</v>
      </c>
    </row>
    <row r="970" spans="1:15" ht="16.5" customHeight="1" x14ac:dyDescent="0.25">
      <c r="A970" s="3" t="str">
        <f>LOWER(SUBSTITUTE(SUBSTITUTE(SUBSTITUTE(SUBSTITUTE(SUBSTITUTE(SUBSTITUTE(db[[#This Row],[NB BM]]," ",),".",""),"-",""),"(",""),")",""),"/",""))</f>
        <v>karetpentilkecil</v>
      </c>
      <c r="B970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970" s="3" t="str">
        <f>LOWER(SUBSTITUTE(SUBSTITUTE(SUBSTITUTE(SUBSTITUTE(SUBSTITUTE(SUBSTITUTE(SUBSTITUTE(SUBSTITUTE(SUBSTITUTE(db[[#This Row],[NB PAJAK]]," ",""),"-",""),"(",""),")",""),".",""),",",""),"/",""),"""",""),"+",""))</f>
        <v/>
      </c>
      <c r="D970" s="1" t="s">
        <v>1225</v>
      </c>
      <c r="E970" s="4" t="s">
        <v>1526</v>
      </c>
      <c r="F970" s="58"/>
      <c r="G970" s="1" t="s">
        <v>1697</v>
      </c>
      <c r="H970" s="32" t="e">
        <f>IF(db[[#This Row],[NB NOTA_C]]="","",COUNTIF([1]!B_MSK[concat],db[[#This Row],[NB NOTA_C]]))</f>
        <v>#REF!</v>
      </c>
      <c r="I970" s="6" t="s">
        <v>1729</v>
      </c>
      <c r="J970" s="1" t="s">
        <v>1829</v>
      </c>
      <c r="K970" s="1" t="s">
        <v>2983</v>
      </c>
      <c r="N970" s="3"/>
      <c r="O970" s="1">
        <v>2</v>
      </c>
    </row>
    <row r="971" spans="1:15" ht="16.5" customHeight="1" x14ac:dyDescent="0.25">
      <c r="A971" s="3" t="str">
        <f>LOWER(SUBSTITUTE(SUBSTITUTE(SUBSTITUTE(SUBSTITUTE(SUBSTITUTE(SUBSTITUTE(db[[#This Row],[NB BM]]," ",),".",""),"-",""),"(",""),")",""),"/",""))</f>
        <v>karetpentillilindunia</v>
      </c>
      <c r="B971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971" s="3" t="str">
        <f>LOWER(SUBSTITUTE(SUBSTITUTE(SUBSTITUTE(SUBSTITUTE(SUBSTITUTE(SUBSTITUTE(SUBSTITUTE(SUBSTITUTE(SUBSTITUTE(db[[#This Row],[NB PAJAK]]," ",""),"-",""),"(",""),")",""),".",""),",",""),"/",""),"""",""),"+",""))</f>
        <v/>
      </c>
      <c r="D971" s="1" t="s">
        <v>3539</v>
      </c>
      <c r="E971" s="4" t="s">
        <v>3534</v>
      </c>
      <c r="F971" s="58"/>
      <c r="H971" s="34" t="e">
        <f>IF(db[[#This Row],[NB NOTA_C]]="","",COUNTIF([1]!B_MSK[concat],db[[#This Row],[NB NOTA_C]]))</f>
        <v>#REF!</v>
      </c>
      <c r="I971" s="7" t="s">
        <v>1729</v>
      </c>
      <c r="J971" s="3" t="s">
        <v>1828</v>
      </c>
      <c r="K971" s="1" t="s">
        <v>2983</v>
      </c>
      <c r="L971" s="3"/>
      <c r="M971" s="3"/>
      <c r="N971" s="3"/>
      <c r="O971" s="1">
        <v>2</v>
      </c>
    </row>
    <row r="972" spans="1:15" ht="16.5" customHeight="1" x14ac:dyDescent="0.25">
      <c r="A972" s="16" t="str">
        <f>LOWER(SUBSTITUTE(SUBSTITUTE(SUBSTITUTE(SUBSTITUTE(SUBSTITUTE(SUBSTITUTE(db[[#This Row],[NB BM]]," ",),".",""),"-",""),"(",""),")",""),"/",""))</f>
        <v>karetpentilsunswanb</v>
      </c>
      <c r="B972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972" s="16" t="str">
        <f>LOWER(SUBSTITUTE(SUBSTITUTE(SUBSTITUTE(SUBSTITUTE(SUBSTITUTE(SUBSTITUTE(SUBSTITUTE(SUBSTITUTE(SUBSTITUTE(db[[#This Row],[NB PAJAK]]," ",""),"-",""),"(",""),")",""),".",""),",",""),"/",""),"""",""),"+",""))</f>
        <v/>
      </c>
      <c r="D972" s="17" t="s">
        <v>4426</v>
      </c>
      <c r="E972" s="21" t="s">
        <v>4425</v>
      </c>
      <c r="F972" s="59"/>
      <c r="G972" s="17"/>
      <c r="H972" s="33" t="e">
        <f>IF(db[[#This Row],[NB NOTA_C]]="","",COUNTIF([1]!B_MSK[concat],db[[#This Row],[NB NOTA_C]]))</f>
        <v>#REF!</v>
      </c>
      <c r="I972" s="18" t="s">
        <v>4427</v>
      </c>
      <c r="J972" s="16" t="s">
        <v>1828</v>
      </c>
      <c r="K972" s="17" t="s">
        <v>2983</v>
      </c>
      <c r="L972" s="16"/>
      <c r="M972" s="16"/>
      <c r="N972" s="16"/>
      <c r="O972" s="1">
        <v>2</v>
      </c>
    </row>
    <row r="973" spans="1:15" ht="16.5" customHeight="1" x14ac:dyDescent="0.25">
      <c r="A973" s="3" t="str">
        <f>LOWER(SUBSTITUTE(SUBSTITUTE(SUBSTITUTE(SUBSTITUTE(SUBSTITUTE(SUBSTITUTE(db[[#This Row],[NB BM]]," ",),".",""),"-",""),"(",""),")",""),"/",""))</f>
        <v>kartuabsensiamano</v>
      </c>
      <c r="B973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2013</v>
      </c>
      <c r="E973" s="4" t="s">
        <v>3597</v>
      </c>
      <c r="F973" s="58"/>
      <c r="H973" s="32" t="e">
        <f>IF(db[[#This Row],[NB NOTA_C]]="","",COUNTIF([1]!B_MSK[concat],db[[#This Row],[NB NOTA_C]]))</f>
        <v>#REF!</v>
      </c>
      <c r="I973" s="7" t="s">
        <v>2292</v>
      </c>
      <c r="J973" s="3" t="s">
        <v>2312</v>
      </c>
      <c r="K973" s="1" t="s">
        <v>2984</v>
      </c>
      <c r="N973" s="3"/>
      <c r="O973" s="1">
        <v>2</v>
      </c>
    </row>
    <row r="974" spans="1:15" ht="16.5" customHeight="1" x14ac:dyDescent="0.25">
      <c r="A974" s="3" t="str">
        <f>LOWER(SUBSTITUTE(SUBSTITUTE(SUBSTITUTE(SUBSTITUTE(SUBSTITUTE(SUBSTITUTE(db[[#This Row],[NB BM]]," ",),".",""),"-",""),"(",""),")",""),"/",""))</f>
        <v>kartustockfolio</v>
      </c>
      <c r="B974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974" s="3" t="str">
        <f>LOWER(SUBSTITUTE(SUBSTITUTE(SUBSTITUTE(SUBSTITUTE(SUBSTITUTE(SUBSTITUTE(SUBSTITUTE(SUBSTITUTE(SUBSTITUTE(db[[#This Row],[NB PAJAK]]," ",""),"-",""),"(",""),")",""),".",""),",",""),"/",""),"""",""),"+",""))</f>
        <v/>
      </c>
      <c r="D974" s="1" t="s">
        <v>3600</v>
      </c>
      <c r="E974" s="4" t="s">
        <v>3599</v>
      </c>
      <c r="F974" s="58"/>
      <c r="H974" s="32" t="e">
        <f>IF(db[[#This Row],[NB NOTA_C]]="","",COUNTIF([1]!B_MSK[concat],db[[#This Row],[NB NOTA_C]]))</f>
        <v>#REF!</v>
      </c>
      <c r="I974" s="7" t="s">
        <v>2292</v>
      </c>
      <c r="J974" s="3" t="s">
        <v>2313</v>
      </c>
      <c r="K974" s="1" t="s">
        <v>2984</v>
      </c>
      <c r="L974" s="3"/>
      <c r="N974" s="3"/>
      <c r="O974" s="1">
        <v>2</v>
      </c>
    </row>
    <row r="975" spans="1:15" ht="16.5" customHeight="1" x14ac:dyDescent="0.25">
      <c r="A975" s="3" t="str">
        <f>LOWER(SUBSTITUTE(SUBSTITUTE(SUBSTITUTE(SUBSTITUTE(SUBSTITUTE(SUBSTITUTE(db[[#This Row],[NB BM]]," ",),".",""),"-",""),"(",""),")",""),"/",""))</f>
        <v>kartostockkwarto</v>
      </c>
      <c r="B975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975" s="3" t="str">
        <f>LOWER(SUBSTITUTE(SUBSTITUTE(SUBSTITUTE(SUBSTITUTE(SUBSTITUTE(SUBSTITUTE(SUBSTITUTE(SUBSTITUTE(SUBSTITUTE(db[[#This Row],[NB PAJAK]]," ",""),"-",""),"(",""),")",""),".",""),",",""),"/",""),"""",""),"+",""))</f>
        <v/>
      </c>
      <c r="D975" s="1" t="s">
        <v>3601</v>
      </c>
      <c r="E975" s="4" t="s">
        <v>3598</v>
      </c>
      <c r="F975" s="58"/>
      <c r="H975" s="32" t="e">
        <f>IF(db[[#This Row],[NB NOTA_C]]="","",COUNTIF([1]!B_MSK[concat],db[[#This Row],[NB NOTA_C]]))</f>
        <v>#REF!</v>
      </c>
      <c r="I975" s="7" t="s">
        <v>2292</v>
      </c>
      <c r="J975" s="3" t="s">
        <v>2312</v>
      </c>
      <c r="K975" s="1" t="s">
        <v>2984</v>
      </c>
      <c r="L975" s="3"/>
      <c r="N975" s="3"/>
      <c r="O975" s="1">
        <v>2</v>
      </c>
    </row>
    <row r="976" spans="1:15" ht="16.5" customHeight="1" x14ac:dyDescent="0.25">
      <c r="A976" s="16" t="str">
        <f>LOWER(SUBSTITUTE(SUBSTITUTE(SUBSTITUTE(SUBSTITUTE(SUBSTITUTE(SUBSTITUTE(db[[#This Row],[NB BM]]," ",),".",""),"-",""),"(",""),")",""),"/",""))</f>
        <v>bukukasbankfolio</v>
      </c>
      <c r="B976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976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976" s="17" t="s">
        <v>1930</v>
      </c>
      <c r="E976" s="21" t="s">
        <v>4223</v>
      </c>
      <c r="F976" s="58" t="s">
        <v>4476</v>
      </c>
      <c r="G976" s="17"/>
      <c r="H976" s="33" t="e">
        <f>IF(db[[#This Row],[NB NOTA_C]]="","",COUNTIF([1]!B_MSK[concat],db[[#This Row],[NB NOTA_C]]))</f>
        <v>#REF!</v>
      </c>
      <c r="I976" s="18" t="s">
        <v>4224</v>
      </c>
      <c r="J976" s="16" t="s">
        <v>1742</v>
      </c>
      <c r="K976" s="17" t="s">
        <v>2968</v>
      </c>
      <c r="L976" s="16"/>
      <c r="M976" s="16"/>
      <c r="N976" s="16"/>
      <c r="O976" s="1">
        <v>2</v>
      </c>
    </row>
    <row r="977" spans="1:15" ht="16.5" customHeight="1" x14ac:dyDescent="0.25">
      <c r="A977" s="16" t="str">
        <f>LOWER(SUBSTITUTE(SUBSTITUTE(SUBSTITUTE(SUBSTITUTE(SUBSTITUTE(SUBSTITUTE(db[[#This Row],[NB BM]]," ",),".",""),"-",""),"(",""),")",""),"/",""))</f>
        <v>kemocengplastikkecil</v>
      </c>
      <c r="B977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977" s="16" t="str">
        <f>LOWER(SUBSTITUTE(SUBSTITUTE(SUBSTITUTE(SUBSTITUTE(SUBSTITUTE(SUBSTITUTE(SUBSTITUTE(SUBSTITUTE(SUBSTITUTE(db[[#This Row],[NB PAJAK]]," ",""),"-",""),"(",""),")",""),".",""),",",""),"/",""),"""",""),"+",""))</f>
        <v/>
      </c>
      <c r="D977" s="17" t="s">
        <v>3792</v>
      </c>
      <c r="E977" s="21" t="s">
        <v>3790</v>
      </c>
      <c r="F977" s="59"/>
      <c r="G977" s="17"/>
      <c r="H977" s="33" t="e">
        <f>IF(db[[#This Row],[NB NOTA_C]]="","",COUNTIF([1]!B_MSK[concat],db[[#This Row],[NB NOTA_C]]))</f>
        <v>#REF!</v>
      </c>
      <c r="I977" s="18" t="s">
        <v>3794</v>
      </c>
      <c r="J977" s="16" t="s">
        <v>2318</v>
      </c>
      <c r="K977" s="17" t="s">
        <v>2974</v>
      </c>
      <c r="L977" s="16"/>
      <c r="M977" s="16"/>
      <c r="N977" s="16"/>
      <c r="O977" s="1">
        <v>2</v>
      </c>
    </row>
    <row r="978" spans="1:15" ht="16.5" customHeight="1" x14ac:dyDescent="0.25">
      <c r="A978" s="47" t="str">
        <f>LOWER(SUBSTITUTE(SUBSTITUTE(SUBSTITUTE(SUBSTITUTE(SUBSTITUTE(SUBSTITUTE(db[[#This Row],[NB BM]]," ",),".",""),"-",""),"(",""),")",""),"/",""))</f>
        <v>garisanbusurkenjoy15</v>
      </c>
      <c r="B978" s="47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978" s="47" t="str">
        <f>LOWER(SUBSTITUTE(SUBSTITUTE(SUBSTITUTE(SUBSTITUTE(SUBSTITUTE(SUBSTITUTE(SUBSTITUTE(SUBSTITUTE(SUBSTITUTE(db[[#This Row],[NB PAJAK]]," ",""),"-",""),"(",""),")",""),".",""),",",""),"/",""),"""",""),"+",""))</f>
        <v/>
      </c>
      <c r="D978" s="48" t="s">
        <v>4809</v>
      </c>
      <c r="E978" s="49" t="s">
        <v>4808</v>
      </c>
      <c r="F978" s="71"/>
      <c r="G978" s="48"/>
      <c r="H978" s="50" t="e">
        <f>IF(db[[#This Row],[NB NOTA_C]]="","",COUNTIF([1]!B_MSK[concat],db[[#This Row],[NB NOTA_C]]))</f>
        <v>#REF!</v>
      </c>
      <c r="I978" s="51" t="s">
        <v>1725</v>
      </c>
      <c r="J978" s="47" t="s">
        <v>4810</v>
      </c>
      <c r="K978" s="48" t="s">
        <v>2976</v>
      </c>
      <c r="L978" s="47"/>
      <c r="M978" s="47"/>
      <c r="N978" s="47"/>
      <c r="O978" s="1">
        <v>2</v>
      </c>
    </row>
    <row r="979" spans="1:15" ht="16.5" customHeight="1" x14ac:dyDescent="0.25">
      <c r="A979" s="3" t="str">
        <f>LOWER(SUBSTITUTE(SUBSTITUTE(SUBSTITUTE(SUBSTITUTE(SUBSTITUTE(SUBSTITUTE(db[[#This Row],[NB BM]]," ",),".",""),"-",""),"(",""),")",""),"/",""))</f>
        <v>pwbicolorkenko12wcp12fbcclassic</v>
      </c>
      <c r="B979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979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979" s="1" t="s">
        <v>369</v>
      </c>
      <c r="E979" s="4" t="s">
        <v>370</v>
      </c>
      <c r="F979" s="58" t="s">
        <v>371</v>
      </c>
      <c r="G979" s="1" t="s">
        <v>1696</v>
      </c>
      <c r="H979" s="32" t="e">
        <f>IF(db[[#This Row],[NB NOTA_C]]="","",COUNTIF([1]!B_MSK[concat],db[[#This Row],[NB NOTA_C]]))</f>
        <v>#REF!</v>
      </c>
      <c r="I979" s="6" t="s">
        <v>1709</v>
      </c>
      <c r="J979" s="1" t="s">
        <v>1797</v>
      </c>
      <c r="K979" s="1" t="s">
        <v>2999</v>
      </c>
      <c r="N979" s="3"/>
      <c r="O979" s="1">
        <v>2</v>
      </c>
    </row>
    <row r="980" spans="1:15" ht="16.5" customHeight="1" x14ac:dyDescent="0.25">
      <c r="A980" s="1" t="str">
        <f>LOWER(SUBSTITUTE(SUBSTITUTE(SUBSTITUTE(SUBSTITUTE(SUBSTITUTE(SUBSTITUTE(db[[#This Row],[NB BM]]," ",),".",""),"-",""),"(",""),")",""),"/",""))</f>
        <v>crayonputarkenko12wmini</v>
      </c>
      <c r="B980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980" s="1" t="str">
        <f>LOWER(SUBSTITUTE(SUBSTITUTE(SUBSTITUTE(SUBSTITUTE(SUBSTITUTE(SUBSTITUTE(SUBSTITUTE(SUBSTITUTE(SUBSTITUTE(db[[#This Row],[NB PAJAK]]," ",""),"-",""),"(",""),")",""),".",""),",",""),"/",""),"""",""),"+",""))</f>
        <v/>
      </c>
      <c r="D980" s="1" t="s">
        <v>372</v>
      </c>
      <c r="E980" s="4" t="s">
        <v>373</v>
      </c>
      <c r="F980" s="58"/>
      <c r="G980" s="1" t="s">
        <v>1696</v>
      </c>
      <c r="H980" s="32" t="e">
        <f>IF(db[[#This Row],[NB NOTA_C]]="","",COUNTIF([1]!B_MSK[concat],db[[#This Row],[NB NOTA_C]]))</f>
        <v>#REF!</v>
      </c>
      <c r="I980" s="6" t="s">
        <v>1709</v>
      </c>
      <c r="J980" s="1" t="s">
        <v>1737</v>
      </c>
      <c r="K980" s="1" t="s">
        <v>2972</v>
      </c>
      <c r="N980" s="3"/>
      <c r="O980" s="1">
        <v>2</v>
      </c>
    </row>
    <row r="981" spans="1:15" ht="16.5" customHeight="1" x14ac:dyDescent="0.25">
      <c r="A981" s="16" t="str">
        <f>LOWER(SUBSTITUTE(SUBSTITUTE(SUBSTITUTE(SUBSTITUTE(SUBSTITUTE(SUBSTITUTE(db[[#This Row],[NB BM]]," ",),".",""),"-",""),"(",""),")",""),"/",""))</f>
        <v>opastelkenko12wgarden</v>
      </c>
      <c r="B981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981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981" s="1" t="s">
        <v>4164</v>
      </c>
      <c r="E981" s="21" t="s">
        <v>4162</v>
      </c>
      <c r="F981" s="58" t="s">
        <v>4163</v>
      </c>
      <c r="G981" s="1" t="s">
        <v>1696</v>
      </c>
      <c r="H981" s="33" t="e">
        <f>IF(db[[#This Row],[NB NOTA_C]]="","",COUNTIF([1]!B_MSK[concat],db[[#This Row],[NB NOTA_C]]))</f>
        <v>#REF!</v>
      </c>
      <c r="I981" s="18" t="s">
        <v>1709</v>
      </c>
      <c r="J981" s="16" t="s">
        <v>1737</v>
      </c>
      <c r="K981" s="17" t="s">
        <v>2972</v>
      </c>
      <c r="L981" s="16"/>
      <c r="M981" s="16"/>
      <c r="N981" s="16"/>
      <c r="O981" s="1">
        <v>2</v>
      </c>
    </row>
    <row r="982" spans="1:15" ht="16.5" customHeight="1" x14ac:dyDescent="0.25">
      <c r="A982" s="1" t="str">
        <f>LOWER(SUBSTITUTE(SUBSTITUTE(SUBSTITUTE(SUBSTITUTE(SUBSTITUTE(SUBSTITUTE(db[[#This Row],[NB BM]]," ",),".",""),"-",""),"(",""),")",""),"/",""))</f>
        <v>pwkenko12wcp12fclassicpanjang</v>
      </c>
      <c r="B982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982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982" s="1" t="s">
        <v>374</v>
      </c>
      <c r="E982" s="4" t="s">
        <v>375</v>
      </c>
      <c r="F982" s="2" t="s">
        <v>376</v>
      </c>
      <c r="G982" s="1" t="s">
        <v>1696</v>
      </c>
      <c r="H982" s="32" t="e">
        <f>IF(db[[#This Row],[NB NOTA_C]]="","",COUNTIF([1]!B_MSK[concat],db[[#This Row],[NB NOTA_C]]))</f>
        <v>#REF!</v>
      </c>
      <c r="I982" s="6" t="s">
        <v>1709</v>
      </c>
      <c r="J982" s="1" t="s">
        <v>1797</v>
      </c>
      <c r="K982" s="1" t="s">
        <v>2999</v>
      </c>
      <c r="N982" s="3"/>
      <c r="O982" s="1">
        <v>2</v>
      </c>
    </row>
    <row r="983" spans="1:15" ht="16.5" customHeight="1" x14ac:dyDescent="0.25">
      <c r="A983" s="1" t="str">
        <f>LOWER(SUBSTITUTE(SUBSTITUTE(SUBSTITUTE(SUBSTITUTE(SUBSTITUTE(SUBSTITUTE(db[[#This Row],[NB BM]]," ",),".",""),"-",""),"(",""),")",""),"/",""))</f>
        <v>pwkenko12wcp12fclassicpanjang</v>
      </c>
      <c r="B983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983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983" s="1" t="s">
        <v>374</v>
      </c>
      <c r="E983" s="4" t="s">
        <v>2447</v>
      </c>
      <c r="F983" s="58" t="s">
        <v>376</v>
      </c>
      <c r="G983" s="1" t="s">
        <v>1696</v>
      </c>
      <c r="H983" s="32" t="e">
        <f>IF(db[[#This Row],[NB NOTA_C]]="","",COUNTIF([1]!B_MSK[concat],db[[#This Row],[NB NOTA_C]]))</f>
        <v>#REF!</v>
      </c>
      <c r="I983" s="6" t="s">
        <v>1709</v>
      </c>
      <c r="J983" s="1" t="s">
        <v>1797</v>
      </c>
      <c r="K983" s="1" t="s">
        <v>2999</v>
      </c>
      <c r="N983" s="3"/>
      <c r="O983" s="1">
        <v>2</v>
      </c>
    </row>
    <row r="984" spans="1:15" ht="16.5" customHeight="1" x14ac:dyDescent="0.25">
      <c r="A984" s="1" t="str">
        <f>LOWER(SUBSTITUTE(SUBSTITUTE(SUBSTITUTE(SUBSTITUTE(SUBSTITUTE(SUBSTITUTE(db[[#This Row],[NB BM]]," ",),".",""),"-",""),"(",""),")",""),"/",""))</f>
        <v>pwkenko12wcp12fnonwoodclassic</v>
      </c>
      <c r="B984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984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984" s="1" t="s">
        <v>929</v>
      </c>
      <c r="E984" s="4" t="s">
        <v>2504</v>
      </c>
      <c r="F984" s="58" t="s">
        <v>2449</v>
      </c>
      <c r="G984" s="1" t="s">
        <v>1696</v>
      </c>
      <c r="H984" s="32" t="e">
        <f>IF(db[[#This Row],[NB NOTA_C]]="","",COUNTIF([1]!B_MSK[concat],db[[#This Row],[NB NOTA_C]]))</f>
        <v>#REF!</v>
      </c>
      <c r="I984" s="6" t="s">
        <v>1709</v>
      </c>
      <c r="J984" s="1" t="s">
        <v>1797</v>
      </c>
      <c r="K984" s="1" t="s">
        <v>2999</v>
      </c>
      <c r="N984" s="3"/>
      <c r="O984" s="1">
        <v>2</v>
      </c>
    </row>
    <row r="985" spans="1:15" ht="16.5" customHeight="1" x14ac:dyDescent="0.25">
      <c r="A985" s="3" t="str">
        <f>LOWER(SUBSTITUTE(SUBSTITUTE(SUBSTITUTE(SUBSTITUTE(SUBSTITUTE(SUBSTITUTE(db[[#This Row],[NB BM]]," ",),".",""),"-",""),"(",""),")",""),"/",""))</f>
        <v>pwkenko12wcp12fnwnonwood</v>
      </c>
      <c r="B985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985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985" s="1" t="s">
        <v>2503</v>
      </c>
      <c r="E985" s="4" t="s">
        <v>2457</v>
      </c>
      <c r="F985" s="58" t="s">
        <v>2449</v>
      </c>
      <c r="G985" s="1" t="s">
        <v>1696</v>
      </c>
      <c r="H985" s="32" t="e">
        <f>IF(db[[#This Row],[NB NOTA_C]]="","",COUNTIF([1]!B_MSK[concat],db[[#This Row],[NB NOTA_C]]))</f>
        <v>#REF!</v>
      </c>
      <c r="I985" s="7" t="s">
        <v>1709</v>
      </c>
      <c r="J985" s="3" t="s">
        <v>1737</v>
      </c>
      <c r="K985" s="1" t="s">
        <v>2996</v>
      </c>
      <c r="N985" s="3"/>
      <c r="O985" s="1">
        <v>2</v>
      </c>
    </row>
    <row r="986" spans="1:15" ht="16.5" customHeight="1" x14ac:dyDescent="0.25">
      <c r="A986" s="3" t="str">
        <f>LOWER(SUBSTITUTE(SUBSTITUTE(SUBSTITUTE(SUBSTITUTE(SUBSTITUTE(SUBSTITUTE(db[[#This Row],[NB BM]]," ",),".",""),"-",""),"(",""),")",""),"/",""))</f>
        <v>pwkenko12wcp12fkaleng</v>
      </c>
      <c r="B986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986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986" s="1" t="s">
        <v>377</v>
      </c>
      <c r="E986" s="4" t="s">
        <v>378</v>
      </c>
      <c r="F986" s="58" t="s">
        <v>379</v>
      </c>
      <c r="G986" s="1" t="s">
        <v>1696</v>
      </c>
      <c r="H986" s="32" t="e">
        <f>IF(db[[#This Row],[NB NOTA_C]]="","",COUNTIF([1]!B_MSK[concat],db[[#This Row],[NB NOTA_C]]))</f>
        <v>#REF!</v>
      </c>
      <c r="I986" s="6" t="s">
        <v>1709</v>
      </c>
      <c r="J986" s="1" t="s">
        <v>1804</v>
      </c>
      <c r="K986" s="1" t="s">
        <v>2999</v>
      </c>
      <c r="N986" s="3"/>
      <c r="O986" s="1">
        <v>2</v>
      </c>
    </row>
    <row r="987" spans="1:15" ht="16.5" customHeight="1" x14ac:dyDescent="0.25">
      <c r="A987" s="3" t="str">
        <f>LOWER(SUBSTITUTE(SUBSTITUTE(SUBSTITUTE(SUBSTITUTE(SUBSTITUTE(SUBSTITUTE(db[[#This Row],[NB BM]]," ",),".",""),"-",""),"(",""),")",""),"/",""))</f>
        <v>pwbicolorkenko18wcp18fbcclassic</v>
      </c>
      <c r="B987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987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987" s="1" t="s">
        <v>2526</v>
      </c>
      <c r="E987" s="4" t="s">
        <v>2524</v>
      </c>
      <c r="F987" s="2" t="s">
        <v>2525</v>
      </c>
      <c r="G987" s="1" t="s">
        <v>1696</v>
      </c>
      <c r="H987" s="32" t="e">
        <f>IF(db[[#This Row],[NB NOTA_C]]="","",COUNTIF([1]!B_MSK[concat],db[[#This Row],[NB NOTA_C]]))</f>
        <v>#REF!</v>
      </c>
      <c r="I987" s="6" t="s">
        <v>1709</v>
      </c>
      <c r="J987" s="1" t="s">
        <v>1797</v>
      </c>
      <c r="K987" s="1" t="s">
        <v>2999</v>
      </c>
      <c r="N987" s="3"/>
      <c r="O987" s="1">
        <v>2</v>
      </c>
    </row>
    <row r="988" spans="1:15" ht="16.5" customHeight="1" x14ac:dyDescent="0.25">
      <c r="A988" s="1" t="str">
        <f>LOWER(SUBSTITUTE(SUBSTITUTE(SUBSTITUTE(SUBSTITUTE(SUBSTITUTE(SUBSTITUTE(db[[#This Row],[NB BM]]," ",),".",""),"-",""),"(",""),")",""),"/",""))</f>
        <v>opastelkenko18wgarden</v>
      </c>
      <c r="B988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988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988" s="1" t="s">
        <v>900</v>
      </c>
      <c r="E988" s="4" t="s">
        <v>973</v>
      </c>
      <c r="F988" s="58" t="s">
        <v>3006</v>
      </c>
      <c r="G988" s="1" t="s">
        <v>1696</v>
      </c>
      <c r="H988" s="32" t="e">
        <f>IF(db[[#This Row],[NB NOTA_C]]="","",COUNTIF([1]!B_MSK[concat],db[[#This Row],[NB NOTA_C]]))</f>
        <v>#REF!</v>
      </c>
      <c r="I988" s="6" t="s">
        <v>1709</v>
      </c>
      <c r="J988" s="1" t="s">
        <v>1776</v>
      </c>
      <c r="K988" s="1" t="s">
        <v>2972</v>
      </c>
      <c r="N988" s="3"/>
      <c r="O988" s="1">
        <v>2</v>
      </c>
    </row>
    <row r="989" spans="1:15" ht="16.5" customHeight="1" x14ac:dyDescent="0.25">
      <c r="A989" s="1" t="str">
        <f>LOWER(SUBSTITUTE(SUBSTITUTE(SUBSTITUTE(SUBSTITUTE(SUBSTITUTE(SUBSTITUTE(db[[#This Row],[NB BM]]," ",),".",""),"-",""),"(",""),")",""),"/",""))</f>
        <v>pwkenko24wcp24fclassicpanjang</v>
      </c>
      <c r="B989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989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989" s="1" t="s">
        <v>380</v>
      </c>
      <c r="E989" s="4" t="s">
        <v>381</v>
      </c>
      <c r="F989" s="58" t="s">
        <v>382</v>
      </c>
      <c r="G989" s="1" t="s">
        <v>1696</v>
      </c>
      <c r="H989" s="32" t="e">
        <f>IF(db[[#This Row],[NB NOTA_C]]="","",COUNTIF([1]!B_MSK[concat],db[[#This Row],[NB NOTA_C]]))</f>
        <v>#REF!</v>
      </c>
      <c r="I989" s="6" t="s">
        <v>1709</v>
      </c>
      <c r="J989" s="1" t="s">
        <v>1870</v>
      </c>
      <c r="K989" s="1" t="s">
        <v>2999</v>
      </c>
      <c r="N989" s="3"/>
      <c r="O989" s="1">
        <v>2</v>
      </c>
    </row>
    <row r="990" spans="1:15" ht="16.5" customHeight="1" x14ac:dyDescent="0.25">
      <c r="A990" s="1" t="str">
        <f>LOWER(SUBSTITUTE(SUBSTITUTE(SUBSTITUTE(SUBSTITUTE(SUBSTITUTE(SUBSTITUTE(db[[#This Row],[NB BM]]," ",),".",""),"-",""),"(",""),")",""),"/",""))</f>
        <v>pwkenko24wcp24fnonwoodclassic</v>
      </c>
      <c r="B990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990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990" s="1" t="s">
        <v>2571</v>
      </c>
      <c r="E990" s="4" t="s">
        <v>2569</v>
      </c>
      <c r="F990" s="58" t="s">
        <v>2570</v>
      </c>
      <c r="G990" s="1" t="s">
        <v>1696</v>
      </c>
      <c r="H990" s="32" t="e">
        <f>IF(db[[#This Row],[NB NOTA_C]]="","",COUNTIF([1]!B_MSK[concat],db[[#This Row],[NB NOTA_C]]))</f>
        <v>#REF!</v>
      </c>
      <c r="I990" s="6" t="s">
        <v>1709</v>
      </c>
      <c r="J990" s="1" t="s">
        <v>1737</v>
      </c>
      <c r="K990" s="1" t="s">
        <v>2999</v>
      </c>
      <c r="N990" s="3"/>
      <c r="O990" s="1">
        <v>2</v>
      </c>
    </row>
    <row r="991" spans="1:15" ht="16.5" customHeight="1" x14ac:dyDescent="0.25">
      <c r="A991" s="1" t="str">
        <f>LOWER(SUBSTITUTE(SUBSTITUTE(SUBSTITUTE(SUBSTITUTE(SUBSTITUTE(SUBSTITUTE(db[[#This Row],[NB BM]]," ",),".",""),"-",""),"(",""),")",""),"/",""))</f>
        <v>pwkenko24wcp24fkaleng</v>
      </c>
      <c r="B991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991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991" s="1" t="s">
        <v>1640</v>
      </c>
      <c r="E991" s="4" t="s">
        <v>1641</v>
      </c>
      <c r="F991" s="58" t="s">
        <v>1642</v>
      </c>
      <c r="G991" s="1" t="s">
        <v>1696</v>
      </c>
      <c r="H991" s="32" t="e">
        <f>IF(db[[#This Row],[NB NOTA_C]]="","",COUNTIF([1]!B_MSK[concat],db[[#This Row],[NB NOTA_C]]))</f>
        <v>#REF!</v>
      </c>
      <c r="I991" s="6" t="s">
        <v>1709</v>
      </c>
      <c r="J991" s="1" t="s">
        <v>2221</v>
      </c>
      <c r="K991" s="1" t="s">
        <v>2999</v>
      </c>
      <c r="N991" s="3"/>
      <c r="O991" s="1">
        <v>2</v>
      </c>
    </row>
    <row r="992" spans="1:15" ht="16.5" customHeight="1" x14ac:dyDescent="0.25">
      <c r="A992" s="1" t="str">
        <f>LOWER(SUBSTITUTE(SUBSTITUTE(SUBSTITUTE(SUBSTITUTE(SUBSTITUTE(SUBSTITUTE(db[[#This Row],[NB BM]]," ",),".",""),"-",""),"(",""),")",""),"/",""))</f>
        <v>pwkenko36wcp36fclassicpanjang</v>
      </c>
      <c r="B992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992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992" s="1" t="s">
        <v>2438</v>
      </c>
      <c r="E992" s="4" t="s">
        <v>2437</v>
      </c>
      <c r="F992" s="58" t="s">
        <v>2439</v>
      </c>
      <c r="G992" s="1" t="s">
        <v>1696</v>
      </c>
      <c r="H992" s="32" t="e">
        <f>IF(db[[#This Row],[NB NOTA_C]]="","",COUNTIF([1]!B_MSK[concat],db[[#This Row],[NB NOTA_C]]))</f>
        <v>#REF!</v>
      </c>
      <c r="I992" s="6" t="s">
        <v>1709</v>
      </c>
      <c r="J992" s="1" t="s">
        <v>2464</v>
      </c>
      <c r="K992" s="1" t="s">
        <v>2999</v>
      </c>
      <c r="N992" s="3"/>
      <c r="O992" s="1">
        <v>2</v>
      </c>
    </row>
    <row r="993" spans="1:15" ht="16.5" customHeight="1" x14ac:dyDescent="0.25">
      <c r="A993" s="1" t="str">
        <f>LOWER(SUBSTITUTE(SUBSTITUTE(SUBSTITUTE(SUBSTITUTE(SUBSTITUTE(SUBSTITUTE(db[[#This Row],[NB BM]]," ",),".",""),"-",""),"(",""),")",""),"/",""))</f>
        <v>binderclipkenkono105</v>
      </c>
      <c r="B993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993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993" s="1" t="s">
        <v>383</v>
      </c>
      <c r="E993" s="4" t="s">
        <v>384</v>
      </c>
      <c r="F993" s="58" t="s">
        <v>385</v>
      </c>
      <c r="G993" s="1" t="s">
        <v>1696</v>
      </c>
      <c r="H993" s="32" t="e">
        <f>IF(db[[#This Row],[NB NOTA_C]]="","",COUNTIF([1]!B_MSK[concat],db[[#This Row],[NB NOTA_C]]))</f>
        <v>#REF!</v>
      </c>
      <c r="I993" s="6" t="s">
        <v>1709</v>
      </c>
      <c r="J993" s="1" t="s">
        <v>1763</v>
      </c>
      <c r="K993" s="1" t="s">
        <v>2970</v>
      </c>
      <c r="N993" s="3"/>
      <c r="O993" s="1">
        <v>2</v>
      </c>
    </row>
    <row r="994" spans="1:15" ht="16.5" customHeight="1" x14ac:dyDescent="0.25">
      <c r="A994" s="1" t="str">
        <f>LOWER(SUBSTITUTE(SUBSTITUTE(SUBSTITUTE(SUBSTITUTE(SUBSTITUTE(SUBSTITUTE(db[[#This Row],[NB BM]]," ",),".",""),"-",""),"(",""),")",""),"/",""))</f>
        <v>binderclipkenko107</v>
      </c>
      <c r="B994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994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994" s="1" t="s">
        <v>386</v>
      </c>
      <c r="E994" s="4" t="s">
        <v>387</v>
      </c>
      <c r="F994" s="58" t="s">
        <v>388</v>
      </c>
      <c r="G994" s="1" t="s">
        <v>1696</v>
      </c>
      <c r="H994" s="32" t="e">
        <f>IF(db[[#This Row],[NB NOTA_C]]="","",COUNTIF([1]!B_MSK[concat],db[[#This Row],[NB NOTA_C]]))</f>
        <v>#REF!</v>
      </c>
      <c r="I994" s="6" t="s">
        <v>1709</v>
      </c>
      <c r="J994" s="1" t="s">
        <v>1763</v>
      </c>
      <c r="K994" s="1" t="s">
        <v>2970</v>
      </c>
      <c r="N994" s="3"/>
      <c r="O994" s="1">
        <v>2</v>
      </c>
    </row>
    <row r="995" spans="1:15" ht="16.5" customHeight="1" x14ac:dyDescent="0.25">
      <c r="A995" s="1" t="str">
        <f>LOWER(SUBSTITUTE(SUBSTITUTE(SUBSTITUTE(SUBSTITUTE(SUBSTITUTE(SUBSTITUTE(db[[#This Row],[NB BM]]," ",),".",""),"-",""),"(",""),")",""),"/",""))</f>
        <v>binderclipkenko111</v>
      </c>
      <c r="B995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995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995" s="1" t="s">
        <v>389</v>
      </c>
      <c r="E995" s="4" t="s">
        <v>390</v>
      </c>
      <c r="F995" s="58" t="s">
        <v>391</v>
      </c>
      <c r="G995" s="1" t="s">
        <v>1696</v>
      </c>
      <c r="H995" s="32" t="e">
        <f>IF(db[[#This Row],[NB NOTA_C]]="","",COUNTIF([1]!B_MSK[concat],db[[#This Row],[NB NOTA_C]]))</f>
        <v>#REF!</v>
      </c>
      <c r="I995" s="6" t="s">
        <v>1709</v>
      </c>
      <c r="J995" s="1" t="s">
        <v>1764</v>
      </c>
      <c r="K995" s="1" t="s">
        <v>2970</v>
      </c>
      <c r="N995" s="3"/>
      <c r="O995" s="1">
        <v>2</v>
      </c>
    </row>
    <row r="996" spans="1:15" ht="16.5" customHeight="1" x14ac:dyDescent="0.25">
      <c r="A996" s="1" t="str">
        <f>LOWER(SUBSTITUTE(SUBSTITUTE(SUBSTITUTE(SUBSTITUTE(SUBSTITUTE(SUBSTITUTE(db[[#This Row],[NB BM]]," ",),".",""),"-",""),"(",""),")",""),"/",""))</f>
        <v>binderclipkenkono155</v>
      </c>
      <c r="B996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996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996" s="1" t="s">
        <v>392</v>
      </c>
      <c r="E996" s="4" t="s">
        <v>393</v>
      </c>
      <c r="F996" s="58" t="s">
        <v>394</v>
      </c>
      <c r="G996" s="1" t="s">
        <v>1696</v>
      </c>
      <c r="H996" s="32" t="e">
        <f>IF(db[[#This Row],[NB NOTA_C]]="","",COUNTIF([1]!B_MSK[concat],db[[#This Row],[NB NOTA_C]]))</f>
        <v>#REF!</v>
      </c>
      <c r="I996" s="6" t="s">
        <v>1709</v>
      </c>
      <c r="J996" s="1" t="s">
        <v>1765</v>
      </c>
      <c r="K996" s="1" t="s">
        <v>2970</v>
      </c>
      <c r="N996" s="3"/>
      <c r="O996" s="1">
        <v>2</v>
      </c>
    </row>
    <row r="997" spans="1:15" ht="16.5" customHeight="1" x14ac:dyDescent="0.25">
      <c r="A997" s="1" t="str">
        <f>LOWER(SUBSTITUTE(SUBSTITUTE(SUBSTITUTE(SUBSTITUTE(SUBSTITUTE(SUBSTITUTE(db[[#This Row],[NB BM]]," ",),".",""),"-",""),"(",""),")",""),"/",""))</f>
        <v>binderclipkenkono200</v>
      </c>
      <c r="B997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997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997" s="1" t="s">
        <v>395</v>
      </c>
      <c r="E997" s="4" t="s">
        <v>396</v>
      </c>
      <c r="F997" s="2" t="s">
        <v>397</v>
      </c>
      <c r="G997" s="1" t="s">
        <v>1696</v>
      </c>
      <c r="H997" s="32" t="e">
        <f>IF(db[[#This Row],[NB NOTA_C]]="","",COUNTIF([1]!B_MSK[concat],db[[#This Row],[NB NOTA_C]]))</f>
        <v>#REF!</v>
      </c>
      <c r="I997" s="6" t="s">
        <v>1709</v>
      </c>
      <c r="J997" s="1" t="s">
        <v>1766</v>
      </c>
      <c r="K997" s="1" t="s">
        <v>2970</v>
      </c>
      <c r="N997" s="3"/>
      <c r="O997" s="1">
        <v>2</v>
      </c>
    </row>
    <row r="998" spans="1:15" ht="16.5" customHeight="1" x14ac:dyDescent="0.25">
      <c r="A998" s="1" t="str">
        <f>LOWER(SUBSTITUTE(SUBSTITUTE(SUBSTITUTE(SUBSTITUTE(SUBSTITUTE(SUBSTITUTE(db[[#This Row],[NB BM]]," ",),".",""),"-",""),"(",""),")",""),"/",""))</f>
        <v>binderclipkenkono260</v>
      </c>
      <c r="B998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998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998" s="1" t="s">
        <v>398</v>
      </c>
      <c r="E998" s="4" t="s">
        <v>399</v>
      </c>
      <c r="F998" s="58" t="s">
        <v>400</v>
      </c>
      <c r="G998" s="1" t="s">
        <v>1696</v>
      </c>
      <c r="H998" s="32" t="e">
        <f>IF(db[[#This Row],[NB NOTA_C]]="","",COUNTIF([1]!B_MSK[concat],db[[#This Row],[NB NOTA_C]]))</f>
        <v>#REF!</v>
      </c>
      <c r="I998" s="6" t="s">
        <v>1709</v>
      </c>
      <c r="J998" s="1" t="s">
        <v>1768</v>
      </c>
      <c r="K998" s="1" t="s">
        <v>2970</v>
      </c>
      <c r="N998" s="3"/>
      <c r="O998" s="1">
        <v>2</v>
      </c>
    </row>
    <row r="999" spans="1:15" ht="16.5" customHeight="1" x14ac:dyDescent="0.25">
      <c r="A999" s="3" t="str">
        <f>LOWER(SUBSTITUTE(SUBSTITUTE(SUBSTITUTE(SUBSTITUTE(SUBSTITUTE(SUBSTITUTE(db[[#This Row],[NB BM]]," ",),".",""),"-",""),"(",""),")",""),"/",""))</f>
        <v>binderclipkenkono280</v>
      </c>
      <c r="B999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999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999" s="1" t="s">
        <v>2829</v>
      </c>
      <c r="E999" s="4" t="s">
        <v>4807</v>
      </c>
      <c r="F999" s="58" t="s">
        <v>2267</v>
      </c>
      <c r="G999" s="1" t="s">
        <v>1696</v>
      </c>
      <c r="H999" s="32" t="e">
        <f>IF(db[[#This Row],[NB NOTA_C]]="","",COUNTIF([1]!B_MSK[concat],db[[#This Row],[NB NOTA_C]]))</f>
        <v>#REF!</v>
      </c>
      <c r="I999" s="7" t="s">
        <v>1709</v>
      </c>
      <c r="J999" s="3" t="s">
        <v>2310</v>
      </c>
      <c r="K999" s="1" t="s">
        <v>2970</v>
      </c>
      <c r="N999" s="3"/>
      <c r="O999" s="1">
        <v>2</v>
      </c>
    </row>
    <row r="1000" spans="1:15" ht="16.5" customHeight="1" x14ac:dyDescent="0.25">
      <c r="A1000" s="1" t="str">
        <f>LOWER(SUBSTITUTE(SUBSTITUTE(SUBSTITUTE(SUBSTITUTE(SUBSTITUTE(SUBSTITUTE(db[[#This Row],[NB BM]]," ",),".",""),"-",""),"(",""),")",""),"/",""))</f>
        <v>binderclipkenkono2806pcsbox</v>
      </c>
      <c r="B1000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000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000" s="1" t="s">
        <v>4796</v>
      </c>
      <c r="E1000" s="4" t="s">
        <v>4795</v>
      </c>
      <c r="F1000" s="58" t="s">
        <v>4794</v>
      </c>
      <c r="G1000" s="1" t="s">
        <v>1696</v>
      </c>
      <c r="H1000" s="32" t="e">
        <f>IF(db[[#This Row],[NB NOTA_C]]="","",COUNTIF([1]!B_MSK[concat],db[[#This Row],[NB NOTA_C]]))</f>
        <v>#REF!</v>
      </c>
      <c r="I1000" s="6" t="s">
        <v>1709</v>
      </c>
      <c r="J1000" s="1" t="s">
        <v>2310</v>
      </c>
      <c r="K1000" s="1" t="s">
        <v>2970</v>
      </c>
      <c r="N1000" s="3"/>
      <c r="O1000" s="1">
        <v>2</v>
      </c>
    </row>
    <row r="1001" spans="1:15" ht="16.5" customHeight="1" x14ac:dyDescent="0.25">
      <c r="A1001" s="3" t="str">
        <f>LOWER(SUBSTITUTE(SUBSTITUTE(SUBSTITUTE(SUBSTITUTE(SUBSTITUTE(SUBSTITUTE(db[[#This Row],[NB BM]]," ",),".",""),"-",""),"(",""),")",""),"/",""))</f>
        <v>bnotekenkoa5bnpp8cbasicpolos</v>
      </c>
      <c r="B1001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001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001" s="1" t="s">
        <v>3429</v>
      </c>
      <c r="E1001" s="4" t="s">
        <v>3278</v>
      </c>
      <c r="F1001" s="58" t="s">
        <v>3428</v>
      </c>
      <c r="G1001" s="1" t="s">
        <v>1696</v>
      </c>
      <c r="H1001" s="32" t="e">
        <f>IF(db[[#This Row],[NB NOTA_C]]="","",COUNTIF([1]!B_MSK[concat],db[[#This Row],[NB NOTA_C]]))</f>
        <v>#REF!</v>
      </c>
      <c r="I1001" s="7" t="s">
        <v>1709</v>
      </c>
      <c r="J1001" s="3" t="s">
        <v>1751</v>
      </c>
      <c r="K1001" s="1" t="s">
        <v>2991</v>
      </c>
      <c r="L1001" s="3"/>
      <c r="M1001" s="3"/>
      <c r="N1001" s="3"/>
      <c r="O1001" s="1">
        <v>2</v>
      </c>
    </row>
    <row r="1002" spans="1:15" ht="16.5" customHeight="1" x14ac:dyDescent="0.25">
      <c r="A1002" s="3" t="str">
        <f>LOWER(SUBSTITUTE(SUBSTITUTE(SUBSTITUTE(SUBSTITUTE(SUBSTITUTE(SUBSTITUTE(db[[#This Row],[NB BM]]," ",),".",""),"-",""),"(",""),")",""),"/",""))</f>
        <v>bnotekenkoa5bnppbcbasicpolos</v>
      </c>
      <c r="B1002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002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002" s="1" t="s">
        <v>4815</v>
      </c>
      <c r="E1002" s="4" t="s">
        <v>4951</v>
      </c>
      <c r="F1002" s="58" t="s">
        <v>4950</v>
      </c>
      <c r="G1002" s="1" t="s">
        <v>1696</v>
      </c>
      <c r="H1002" s="34" t="e">
        <f>IF(db[[#This Row],[NB NOTA_C]]="","",COUNTIF([1]!B_MSK[concat],db[[#This Row],[NB NOTA_C]]))</f>
        <v>#REF!</v>
      </c>
      <c r="I1002" s="7" t="s">
        <v>1709</v>
      </c>
      <c r="J1002" s="3" t="s">
        <v>1751</v>
      </c>
      <c r="K1002" s="1" t="s">
        <v>2991</v>
      </c>
      <c r="L1002" s="3"/>
      <c r="M1002" s="3"/>
      <c r="N1002" s="3"/>
      <c r="O1002" s="1">
        <v>2</v>
      </c>
    </row>
    <row r="1003" spans="1:15" ht="16.5" customHeight="1" x14ac:dyDescent="0.25">
      <c r="A1003" s="3" t="str">
        <f>LOWER(SUBSTITUTE(SUBSTITUTE(SUBSTITUTE(SUBSTITUTE(SUBSTITUTE(SUBSTITUTE(db[[#This Row],[NB BM]]," ",),".",""),"-",""),"(",""),")",""),"/",""))</f>
        <v>bnotekenkoa5bnpppcpastel</v>
      </c>
      <c r="B1003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003" s="3" t="str">
        <f>LOWER(SUBSTITUTE(SUBSTITUTE(SUBSTITUTE(SUBSTITUTE(SUBSTITUTE(SUBSTITUTE(SUBSTITUTE(SUBSTITUTE(SUBSTITUTE(db[[#This Row],[NB PAJAK]]," ",""),"-",""),"(",""),")",""),".",""),",",""),"/",""),"""",""),"+",""))</f>
        <v/>
      </c>
      <c r="D1003" s="1" t="s">
        <v>4816</v>
      </c>
      <c r="E1003" s="4" t="s">
        <v>4677</v>
      </c>
      <c r="F1003" s="58"/>
      <c r="G1003" s="1" t="s">
        <v>1696</v>
      </c>
      <c r="H1003" s="34" t="e">
        <f>IF(db[[#This Row],[NB NOTA_C]]="","",COUNTIF([1]!B_MSK[concat],db[[#This Row],[NB NOTA_C]]))</f>
        <v>#REF!</v>
      </c>
      <c r="I1003" s="7" t="s">
        <v>1709</v>
      </c>
      <c r="J1003" s="3" t="s">
        <v>1751</v>
      </c>
      <c r="K1003" s="1" t="s">
        <v>2991</v>
      </c>
      <c r="L1003" s="3"/>
      <c r="M1003" s="3"/>
      <c r="N1003" s="3"/>
      <c r="O1003" s="1">
        <v>2</v>
      </c>
    </row>
    <row r="1004" spans="1:15" ht="16.5" customHeight="1" x14ac:dyDescent="0.25">
      <c r="A1004" s="1" t="str">
        <f>LOWER(SUBSTITUTE(SUBSTITUTE(SUBSTITUTE(SUBSTITUTE(SUBSTITUTE(SUBSTITUTE(db[[#This Row],[NB BM]]," ",),".",""),"-",""),"(",""),")",""),"/",""))</f>
        <v>bnotekenkoa5tscc79campus</v>
      </c>
      <c r="B1004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004" s="1" t="str">
        <f>LOWER(SUBSTITUTE(SUBSTITUTE(SUBSTITUTE(SUBSTITUTE(SUBSTITUTE(SUBSTITUTE(SUBSTITUTE(SUBSTITUTE(SUBSTITUTE(db[[#This Row],[NB PAJAK]]," ",""),"-",""),"(",""),")",""),".",""),",",""),"/",""),"""",""),"+",""))</f>
        <v/>
      </c>
      <c r="D1004" s="1" t="s">
        <v>401</v>
      </c>
      <c r="E1004" s="4" t="s">
        <v>402</v>
      </c>
      <c r="F1004" s="58"/>
      <c r="G1004" s="1" t="s">
        <v>1696</v>
      </c>
      <c r="H1004" s="32" t="e">
        <f>IF(db[[#This Row],[NB NOTA_C]]="","",COUNTIF([1]!B_MSK[concat],db[[#This Row],[NB NOTA_C]]))</f>
        <v>#REF!</v>
      </c>
      <c r="I1004" s="6" t="s">
        <v>1709</v>
      </c>
      <c r="J1004" s="1" t="s">
        <v>1751</v>
      </c>
      <c r="K1004" s="1" t="s">
        <v>2991</v>
      </c>
      <c r="N1004" s="3"/>
      <c r="O1004" s="1">
        <v>2</v>
      </c>
    </row>
    <row r="1005" spans="1:15" ht="16.5" customHeight="1" x14ac:dyDescent="0.25">
      <c r="A1005" s="1" t="str">
        <f>LOWER(SUBSTITUTE(SUBSTITUTE(SUBSTITUTE(SUBSTITUTE(SUBSTITUTE(SUBSTITUTE(db[[#This Row],[NB BM]]," ",),".",""),"-",""),"(",""),")",""),"/",""))</f>
        <v>bnotekenkoa5tscc79campus</v>
      </c>
      <c r="B1005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005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005" s="1" t="s">
        <v>401</v>
      </c>
      <c r="E1005" s="4" t="s">
        <v>4645</v>
      </c>
      <c r="F1005" s="58" t="s">
        <v>4647</v>
      </c>
      <c r="G1005" s="1" t="s">
        <v>1696</v>
      </c>
      <c r="H1005" s="32" t="e">
        <f>IF(db[[#This Row],[NB NOTA_C]]="","",COUNTIF([1]!B_MSK[concat],db[[#This Row],[NB NOTA_C]]))</f>
        <v>#REF!</v>
      </c>
      <c r="I1005" s="6" t="s">
        <v>1709</v>
      </c>
      <c r="J1005" s="1" t="s">
        <v>1751</v>
      </c>
      <c r="K1005" s="1" t="s">
        <v>2991</v>
      </c>
      <c r="N1005" s="3"/>
      <c r="O1005" s="1">
        <v>2</v>
      </c>
    </row>
    <row r="1006" spans="1:15" ht="16.5" customHeight="1" x14ac:dyDescent="0.25">
      <c r="A1006" s="1" t="str">
        <f>LOWER(SUBSTITUTE(SUBSTITUTE(SUBSTITUTE(SUBSTITUTE(SUBSTITUTE(SUBSTITUTE(db[[#This Row],[NB BM]]," ",),".",""),"-",""),"(",""),")",""),"/",""))</f>
        <v>bnotekenkoa5tscc83campus</v>
      </c>
      <c r="B1006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006" s="1" t="str">
        <f>LOWER(SUBSTITUTE(SUBSTITUTE(SUBSTITUTE(SUBSTITUTE(SUBSTITUTE(SUBSTITUTE(SUBSTITUTE(SUBSTITUTE(SUBSTITUTE(db[[#This Row],[NB PAJAK]]," ",""),"-",""),"(",""),")",""),".",""),",",""),"/",""),"""",""),"+",""))</f>
        <v/>
      </c>
      <c r="D1006" s="1" t="s">
        <v>403</v>
      </c>
      <c r="E1006" s="4" t="s">
        <v>404</v>
      </c>
      <c r="F1006" s="58"/>
      <c r="G1006" s="1" t="s">
        <v>1696</v>
      </c>
      <c r="H1006" s="32" t="e">
        <f>IF(db[[#This Row],[NB NOTA_C]]="","",COUNTIF([1]!B_MSK[concat],db[[#This Row],[NB NOTA_C]]))</f>
        <v>#REF!</v>
      </c>
      <c r="I1006" s="6" t="s">
        <v>1709</v>
      </c>
      <c r="J1006" s="1" t="s">
        <v>1751</v>
      </c>
      <c r="K1006" s="1" t="s">
        <v>2991</v>
      </c>
      <c r="N1006" s="3"/>
      <c r="O1006" s="1">
        <v>2</v>
      </c>
    </row>
    <row r="1007" spans="1:15" ht="16.5" customHeight="1" x14ac:dyDescent="0.25">
      <c r="A1007" s="1" t="str">
        <f>LOWER(SUBSTITUTE(SUBSTITUTE(SUBSTITUTE(SUBSTITUTE(SUBSTITUTE(SUBSTITUTE(db[[#This Row],[NB BM]]," ",),".",""),"-",""),"(",""),")",""),"/",""))</f>
        <v>bnotekenkoa5tscc83campus</v>
      </c>
      <c r="B1007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007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007" s="1" t="s">
        <v>403</v>
      </c>
      <c r="E1007" s="4" t="s">
        <v>4646</v>
      </c>
      <c r="F1007" s="58" t="s">
        <v>4648</v>
      </c>
      <c r="G1007" s="1" t="s">
        <v>1696</v>
      </c>
      <c r="H1007" s="32" t="e">
        <f>IF(db[[#This Row],[NB NOTA_C]]="","",COUNTIF([1]!B_MSK[concat],db[[#This Row],[NB NOTA_C]]))</f>
        <v>#REF!</v>
      </c>
      <c r="I1007" s="6" t="s">
        <v>1709</v>
      </c>
      <c r="J1007" s="1" t="s">
        <v>1751</v>
      </c>
      <c r="K1007" s="1" t="s">
        <v>2991</v>
      </c>
      <c r="N1007" s="3"/>
      <c r="O1007" s="1">
        <v>2</v>
      </c>
    </row>
    <row r="1008" spans="1:15" ht="16.5" customHeight="1" x14ac:dyDescent="0.25">
      <c r="A1008" s="1" t="str">
        <f>LOWER(SUBSTITUTE(SUBSTITUTE(SUBSTITUTE(SUBSTITUTE(SUBSTITUTE(SUBSTITUTE(db[[#This Row],[NB BM]]," ",),".",""),"-",""),"(",""),")",""),"/",""))</f>
        <v>bukutamukenkobt292001kembang</v>
      </c>
      <c r="B1008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008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08" s="1" t="s">
        <v>405</v>
      </c>
      <c r="E1008" s="4" t="s">
        <v>406</v>
      </c>
      <c r="F1008" s="58" t="s">
        <v>2684</v>
      </c>
      <c r="G1008" s="1" t="s">
        <v>1696</v>
      </c>
      <c r="H1008" s="32" t="e">
        <f>IF(db[[#This Row],[NB NOTA_C]]="","",COUNTIF([1]!B_MSK[concat],db[[#This Row],[NB NOTA_C]]))</f>
        <v>#REF!</v>
      </c>
      <c r="I1008" s="6" t="s">
        <v>1709</v>
      </c>
      <c r="J1008" s="1" t="s">
        <v>1780</v>
      </c>
      <c r="K1008" s="1" t="s">
        <v>2968</v>
      </c>
      <c r="N1008" s="3"/>
      <c r="O1008" s="1">
        <v>2</v>
      </c>
    </row>
    <row r="1009" spans="1:15" ht="16.5" customHeight="1" x14ac:dyDescent="0.25">
      <c r="A1009" s="1" t="str">
        <f>LOWER(SUBSTITUTE(SUBSTITUTE(SUBSTITUTE(SUBSTITUTE(SUBSTITUTE(SUBSTITUTE(db[[#This Row],[NB BM]]," ",),".",""),"-",""),"(",""),")",""),"/",""))</f>
        <v>bukutamukenkobt292003kembang</v>
      </c>
      <c r="B1009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009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09" s="1" t="s">
        <v>407</v>
      </c>
      <c r="E1009" s="4" t="s">
        <v>408</v>
      </c>
      <c r="F1009" s="58" t="s">
        <v>2684</v>
      </c>
      <c r="G1009" s="1" t="s">
        <v>1696</v>
      </c>
      <c r="H1009" s="32" t="e">
        <f>IF(db[[#This Row],[NB NOTA_C]]="","",COUNTIF([1]!B_MSK[concat],db[[#This Row],[NB NOTA_C]]))</f>
        <v>#REF!</v>
      </c>
      <c r="I1009" s="6" t="s">
        <v>1709</v>
      </c>
      <c r="J1009" s="1" t="s">
        <v>1780</v>
      </c>
      <c r="K1009" s="1" t="s">
        <v>2968</v>
      </c>
      <c r="N1009" s="3"/>
      <c r="O1009" s="1">
        <v>2</v>
      </c>
    </row>
    <row r="1010" spans="1:15" ht="16.5" customHeight="1" x14ac:dyDescent="0.25">
      <c r="A1010" s="1" t="str">
        <f>LOWER(SUBSTITUTE(SUBSTITUTE(SUBSTITUTE(SUBSTITUTE(SUBSTITUTE(SUBSTITUTE(db[[#This Row],[NB BM]]," ",),".",""),"-",""),"(",""),")",""),"/",""))</f>
        <v>bukutamukenkobt2920btk02batik</v>
      </c>
      <c r="B1010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010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10" s="1" t="s">
        <v>3473</v>
      </c>
      <c r="E1010" s="4" t="s">
        <v>3474</v>
      </c>
      <c r="F1010" s="58" t="s">
        <v>2778</v>
      </c>
      <c r="G1010" s="1" t="s">
        <v>1696</v>
      </c>
      <c r="H1010" s="32" t="e">
        <f>IF(db[[#This Row],[NB NOTA_C]]="","",COUNTIF([1]!B_MSK[concat],db[[#This Row],[NB NOTA_C]]))</f>
        <v>#REF!</v>
      </c>
      <c r="I1010" s="6" t="s">
        <v>1709</v>
      </c>
      <c r="J1010" s="1" t="s">
        <v>1780</v>
      </c>
      <c r="K1010" s="1" t="s">
        <v>2968</v>
      </c>
      <c r="N1010" s="3"/>
      <c r="O1010" s="1">
        <v>2</v>
      </c>
    </row>
    <row r="1011" spans="1:15" ht="16.5" customHeight="1" x14ac:dyDescent="0.25">
      <c r="A1011" s="1" t="str">
        <f>LOWER(SUBSTITUTE(SUBSTITUTE(SUBSTITUTE(SUBSTITUTE(SUBSTITUTE(SUBSTITUTE(db[[#This Row],[NB BM]]," ",),".",""),"-",""),"(",""),")",""),"/",""))</f>
        <v/>
      </c>
      <c r="B1011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011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11" s="1"/>
      <c r="E1011" s="4" t="s">
        <v>3273</v>
      </c>
      <c r="F1011" s="58" t="s">
        <v>2778</v>
      </c>
      <c r="G1011" s="1" t="s">
        <v>1696</v>
      </c>
      <c r="H1011" s="32" t="e">
        <f>IF(db[[#This Row],[NB NOTA_C]]="","",COUNTIF([1]!B_MSK[concat],db[[#This Row],[NB NOTA_C]]))</f>
        <v>#REF!</v>
      </c>
      <c r="I1011" s="6" t="s">
        <v>1709</v>
      </c>
      <c r="J1011" s="1" t="s">
        <v>1780</v>
      </c>
      <c r="K1011" s="1" t="s">
        <v>2968</v>
      </c>
      <c r="N1011" s="3"/>
      <c r="O1011" s="1">
        <v>2</v>
      </c>
    </row>
    <row r="1012" spans="1:15" ht="16.5" customHeight="1" x14ac:dyDescent="0.25">
      <c r="A1012" s="1" t="str">
        <f>LOWER(SUBSTITUTE(SUBSTITUTE(SUBSTITUTE(SUBSTITUTE(SUBSTITUTE(SUBSTITUTE(db[[#This Row],[NB BM]]," ",),".",""),"-",""),"(",""),")",""),"/",""))</f>
        <v>bukutamukenkobt322401kembang</v>
      </c>
      <c r="B1012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012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012" s="1" t="s">
        <v>4935</v>
      </c>
      <c r="E1012" s="4" t="s">
        <v>4934</v>
      </c>
      <c r="F1012" s="58" t="s">
        <v>4936</v>
      </c>
      <c r="G1012" s="1" t="s">
        <v>1696</v>
      </c>
      <c r="H1012" s="32" t="e">
        <f>IF(db[[#This Row],[NB NOTA_C]]="","",COUNTIF([1]!B_MSK[concat],db[[#This Row],[NB NOTA_C]]))</f>
        <v>#REF!</v>
      </c>
      <c r="I1012" s="6" t="s">
        <v>1709</v>
      </c>
      <c r="J1012" s="1" t="s">
        <v>1780</v>
      </c>
      <c r="K1012" s="1" t="s">
        <v>2968</v>
      </c>
      <c r="N1012" s="3"/>
      <c r="O1012" s="1">
        <v>2</v>
      </c>
    </row>
    <row r="1013" spans="1:15" ht="16.5" customHeight="1" x14ac:dyDescent="0.25">
      <c r="A1013" s="1" t="str">
        <f>LOWER(SUBSTITUTE(SUBSTITUTE(SUBSTITUTE(SUBSTITUTE(SUBSTITUTE(SUBSTITUTE(db[[#This Row],[NB BM]]," ",),".",""),"-",""),"(",""),")",""),"/",""))</f>
        <v>bukutamukenkobt3224btkbatik</v>
      </c>
      <c r="B1013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013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013" s="1" t="s">
        <v>410</v>
      </c>
      <c r="E1013" s="4" t="s">
        <v>411</v>
      </c>
      <c r="F1013" s="58" t="s">
        <v>3271</v>
      </c>
      <c r="G1013" s="1" t="s">
        <v>1696</v>
      </c>
      <c r="H1013" s="32" t="e">
        <f>IF(db[[#This Row],[NB NOTA_C]]="","",COUNTIF([1]!B_MSK[concat],db[[#This Row],[NB NOTA_C]]))</f>
        <v>#REF!</v>
      </c>
      <c r="I1013" s="6" t="s">
        <v>1709</v>
      </c>
      <c r="J1013" s="1" t="s">
        <v>1780</v>
      </c>
      <c r="K1013" s="1" t="s">
        <v>2968</v>
      </c>
      <c r="N1013" s="3"/>
      <c r="O1013" s="1">
        <v>2</v>
      </c>
    </row>
    <row r="1014" spans="1:15" ht="16.5" customHeight="1" x14ac:dyDescent="0.25">
      <c r="A1014" s="1" t="str">
        <f>LOWER(SUBSTITUTE(SUBSTITUTE(SUBSTITUTE(SUBSTITUTE(SUBSTITUTE(SUBSTITUTE(db[[#This Row],[NB BM]]," ",),".",""),"-",""),"(",""),")",""),"/",""))</f>
        <v>bukutamukenkobt3224btk02batik</v>
      </c>
      <c r="B1014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014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014" s="1" t="s">
        <v>3472</v>
      </c>
      <c r="E1014" s="4" t="s">
        <v>3272</v>
      </c>
      <c r="F1014" s="2" t="s">
        <v>3274</v>
      </c>
      <c r="G1014" s="1" t="s">
        <v>1696</v>
      </c>
      <c r="H1014" s="32" t="e">
        <f>IF(db[[#This Row],[NB NOTA_C]]="","",COUNTIF([1]!B_MSK[concat],db[[#This Row],[NB NOTA_C]]))</f>
        <v>#REF!</v>
      </c>
      <c r="I1014" s="6" t="s">
        <v>1709</v>
      </c>
      <c r="J1014" s="1" t="s">
        <v>1780</v>
      </c>
      <c r="K1014" s="1" t="s">
        <v>2968</v>
      </c>
      <c r="N1014" s="3"/>
      <c r="O1014" s="1">
        <v>2</v>
      </c>
    </row>
    <row r="1015" spans="1:15" ht="16.5" customHeight="1" x14ac:dyDescent="0.25">
      <c r="A1015" s="3" t="str">
        <f>LOWER(SUBSTITUTE(SUBSTITUTE(SUBSTITUTE(SUBSTITUTE(SUBSTITUTE(SUBSTITUTE(db[[#This Row],[NB BM]]," ",),".",""),"-",""),"(",""),")",""),"/",""))</f>
        <v>businessfilekenkofp320hga4biru</v>
      </c>
      <c r="B1015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015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015" s="1" t="s">
        <v>4454</v>
      </c>
      <c r="E1015" s="4" t="s">
        <v>4449</v>
      </c>
      <c r="F1015" s="58" t="s">
        <v>4464</v>
      </c>
      <c r="G1015" s="1" t="s">
        <v>1696</v>
      </c>
      <c r="H1015" s="34" t="e">
        <f>IF(db[[#This Row],[NB NOTA_C]]="","",COUNTIF([1]!B_MSK[concat],db[[#This Row],[NB NOTA_C]]))</f>
        <v>#REF!</v>
      </c>
      <c r="I1015" s="7" t="s">
        <v>1709</v>
      </c>
      <c r="J1015" s="3" t="s">
        <v>4459</v>
      </c>
      <c r="K1015" s="1" t="s">
        <v>2991</v>
      </c>
      <c r="L1015" s="3"/>
      <c r="M1015" s="3"/>
      <c r="N1015" s="3"/>
    </row>
    <row r="1016" spans="1:15" ht="16.5" customHeight="1" x14ac:dyDescent="0.25">
      <c r="A1016" s="3" t="str">
        <f>LOWER(SUBSTITUTE(SUBSTITUTE(SUBSTITUTE(SUBSTITUTE(SUBSTITUTE(SUBSTITUTE(db[[#This Row],[NB BM]]," ",),".",""),"-",""),"(",""),")",""),"/",""))</f>
        <v>businessfilekenkofp320hga4hijau</v>
      </c>
      <c r="B1016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016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016" s="1" t="s">
        <v>4455</v>
      </c>
      <c r="E1016" s="4" t="s">
        <v>4450</v>
      </c>
      <c r="F1016" s="58" t="s">
        <v>4465</v>
      </c>
      <c r="G1016" s="1" t="s">
        <v>1696</v>
      </c>
      <c r="H1016" s="34" t="e">
        <f>IF(db[[#This Row],[NB NOTA_C]]="","",COUNTIF([1]!B_MSK[concat],db[[#This Row],[NB NOTA_C]]))</f>
        <v>#REF!</v>
      </c>
      <c r="I1016" s="7" t="s">
        <v>1709</v>
      </c>
      <c r="J1016" s="3" t="s">
        <v>4459</v>
      </c>
      <c r="K1016" s="1" t="s">
        <v>2991</v>
      </c>
      <c r="L1016" s="3"/>
      <c r="M1016" s="3"/>
      <c r="N1016" s="3"/>
      <c r="O1016" s="1">
        <v>2</v>
      </c>
    </row>
    <row r="1017" spans="1:15" ht="16.5" customHeight="1" x14ac:dyDescent="0.25">
      <c r="A1017" s="3" t="str">
        <f>LOWER(SUBSTITUTE(SUBSTITUTE(SUBSTITUTE(SUBSTITUTE(SUBSTITUTE(SUBSTITUTE(db[[#This Row],[NB BM]]," ",),".",""),"-",""),"(",""),")",""),"/",""))</f>
        <v>businessfilekenkofp320hga4abuabu</v>
      </c>
      <c r="B1017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017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017" s="1" t="s">
        <v>4457</v>
      </c>
      <c r="E1017" s="4" t="s">
        <v>4452</v>
      </c>
      <c r="F1017" s="2" t="s">
        <v>4467</v>
      </c>
      <c r="G1017" s="1" t="s">
        <v>1696</v>
      </c>
      <c r="H1017" s="34" t="e">
        <f>IF(db[[#This Row],[NB NOTA_C]]="","",COUNTIF([1]!B_MSK[concat],db[[#This Row],[NB NOTA_C]]))</f>
        <v>#REF!</v>
      </c>
      <c r="I1017" s="7" t="s">
        <v>1709</v>
      </c>
      <c r="J1017" s="3" t="s">
        <v>4459</v>
      </c>
      <c r="K1017" s="1" t="s">
        <v>2991</v>
      </c>
      <c r="L1017" s="3"/>
      <c r="M1017" s="3"/>
      <c r="N1017" s="3"/>
    </row>
    <row r="1018" spans="1:15" ht="16.5" customHeight="1" x14ac:dyDescent="0.25">
      <c r="A1018" s="3" t="str">
        <f>LOWER(SUBSTITUTE(SUBSTITUTE(SUBSTITUTE(SUBSTITUTE(SUBSTITUTE(SUBSTITUTE(db[[#This Row],[NB BM]]," ",),".",""),"-",""),"(",""),")",""),"/",""))</f>
        <v>businessfilekenkofp320hga4merah</v>
      </c>
      <c r="B1018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018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018" s="1" t="s">
        <v>4458</v>
      </c>
      <c r="E1018" s="4" t="s">
        <v>4453</v>
      </c>
      <c r="F1018" s="58" t="s">
        <v>4468</v>
      </c>
      <c r="G1018" s="1" t="s">
        <v>1696</v>
      </c>
      <c r="H1018" s="34" t="e">
        <f>IF(db[[#This Row],[NB NOTA_C]]="","",COUNTIF([1]!B_MSK[concat],db[[#This Row],[NB NOTA_C]]))</f>
        <v>#REF!</v>
      </c>
      <c r="I1018" s="7" t="s">
        <v>1709</v>
      </c>
      <c r="J1018" s="3" t="s">
        <v>4459</v>
      </c>
      <c r="K1018" s="1" t="s">
        <v>2991</v>
      </c>
      <c r="L1018" s="3"/>
      <c r="M1018" s="3"/>
      <c r="N1018" s="3"/>
      <c r="O1018" s="1">
        <v>2</v>
      </c>
    </row>
    <row r="1019" spans="1:15" ht="16.5" customHeight="1" x14ac:dyDescent="0.25">
      <c r="A1019" s="3" t="str">
        <f>LOWER(SUBSTITUTE(SUBSTITUTE(SUBSTITUTE(SUBSTITUTE(SUBSTITUTE(SUBSTITUTE(db[[#This Row],[NB BM]]," ",),".",""),"-",""),"(",""),")",""),"/",""))</f>
        <v>businessfilekenkofp320hga4kuning</v>
      </c>
      <c r="B1019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019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019" s="1" t="s">
        <v>4456</v>
      </c>
      <c r="E1019" s="4" t="s">
        <v>4451</v>
      </c>
      <c r="F1019" s="2" t="s">
        <v>4466</v>
      </c>
      <c r="G1019" s="1" t="s">
        <v>1696</v>
      </c>
      <c r="H1019" s="34" t="e">
        <f>IF(db[[#This Row],[NB NOTA_C]]="","",COUNTIF([1]!B_MSK[concat],db[[#This Row],[NB NOTA_C]]))</f>
        <v>#REF!</v>
      </c>
      <c r="I1019" s="7" t="s">
        <v>1709</v>
      </c>
      <c r="J1019" s="3" t="s">
        <v>4459</v>
      </c>
      <c r="K1019" s="1" t="s">
        <v>2991</v>
      </c>
      <c r="L1019" s="3"/>
      <c r="M1019" s="3"/>
      <c r="N1019" s="3"/>
    </row>
    <row r="1020" spans="1:15" ht="16.5" customHeight="1" x14ac:dyDescent="0.25">
      <c r="A1020" s="53" t="str">
        <f>LOWER(SUBSTITUTE(SUBSTITUTE(SUBSTITUTE(SUBSTITUTE(SUBSTITUTE(SUBSTITUTE(db[[#This Row],[NB BM]]," ",),".",""),"-",""),"(",""),")",""),"/",""))</f>
        <v>kalenderkenko2023</v>
      </c>
      <c r="B1020" s="53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020" s="53" t="str">
        <f>LOWER(SUBSTITUTE(SUBSTITUTE(SUBSTITUTE(SUBSTITUTE(SUBSTITUTE(SUBSTITUTE(SUBSTITUTE(SUBSTITUTE(SUBSTITUTE(db[[#This Row],[NB PAJAK]]," ",""),"-",""),"(",""),")",""),".",""),",",""),"/",""),"""",""),"+",""))</f>
        <v/>
      </c>
      <c r="D1020" s="74" t="s">
        <v>5068</v>
      </c>
      <c r="E1020" s="74" t="s">
        <v>5044</v>
      </c>
      <c r="F1020" s="67"/>
      <c r="G1020" s="54"/>
      <c r="H1020" s="55" t="e">
        <f>IF(db[[#This Row],[NB NOTA_C]]="","",COUNTIF([1]!B_MSK[concat],db[[#This Row],[NB NOTA_C]]))</f>
        <v>#REF!</v>
      </c>
      <c r="I1020" s="56" t="s">
        <v>1709</v>
      </c>
      <c r="J1020" s="53"/>
      <c r="K1020" s="54" t="s">
        <v>2974</v>
      </c>
      <c r="L1020" s="53"/>
      <c r="M1020" s="53"/>
      <c r="N1020" s="53"/>
      <c r="O1020" s="1">
        <v>2</v>
      </c>
    </row>
    <row r="1021" spans="1:15" ht="16.5" customHeight="1" x14ac:dyDescent="0.25">
      <c r="A1021" s="3" t="str">
        <f>LOWER(SUBSTITUTE(SUBSTITUTE(SUBSTITUTE(SUBSTITUTE(SUBSTITUTE(SUBSTITUTE(db[[#This Row],[NB BM]]," ",),".",""),"-",""),"(",""),")",""),"/",""))</f>
        <v>plakbankainkenko24mmplstbiru</v>
      </c>
      <c r="B1021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021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21" s="1" t="s">
        <v>412</v>
      </c>
      <c r="E1021" s="4" t="s">
        <v>4956</v>
      </c>
      <c r="F1021" s="58" t="s">
        <v>4957</v>
      </c>
      <c r="G1021" s="1" t="s">
        <v>1696</v>
      </c>
      <c r="H1021" s="34" t="e">
        <f>IF(db[[#This Row],[NB NOTA_C]]="","",COUNTIF([1]!B_MSK[concat],db[[#This Row],[NB NOTA_C]]))</f>
        <v>#REF!</v>
      </c>
      <c r="I1021" s="7" t="s">
        <v>1709</v>
      </c>
      <c r="J1021" s="3" t="s">
        <v>1887</v>
      </c>
      <c r="K1021" s="1" t="s">
        <v>2979</v>
      </c>
      <c r="L1021" s="3"/>
      <c r="M1021" s="3"/>
      <c r="N1021" s="3"/>
      <c r="O1021" s="1">
        <v>2</v>
      </c>
    </row>
    <row r="1022" spans="1:15" ht="16.5" customHeight="1" x14ac:dyDescent="0.25">
      <c r="A1022" s="1" t="str">
        <f>LOWER(SUBSTITUTE(SUBSTITUTE(SUBSTITUTE(SUBSTITUTE(SUBSTITUTE(SUBSTITUTE(db[[#This Row],[NB BM]]," ",),".",""),"-",""),"(",""),")",""),"/",""))</f>
        <v>plakbankainkenko24mmplstbiru</v>
      </c>
      <c r="B1022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022" s="1" t="str">
        <f>LOWER(SUBSTITUTE(SUBSTITUTE(SUBSTITUTE(SUBSTITUTE(SUBSTITUTE(SUBSTITUTE(SUBSTITUTE(SUBSTITUTE(SUBSTITUTE(db[[#This Row],[NB PAJAK]]," ",""),"-",""),"(",""),")",""),".",""),",",""),"/",""),"""",""),"+",""))</f>
        <v/>
      </c>
      <c r="D1022" s="1" t="s">
        <v>412</v>
      </c>
      <c r="E1022" s="4" t="s">
        <v>413</v>
      </c>
      <c r="F1022" s="58"/>
      <c r="G1022" s="1" t="s">
        <v>1696</v>
      </c>
      <c r="H1022" s="32" t="e">
        <f>IF(db[[#This Row],[NB NOTA_C]]="","",COUNTIF([1]!B_MSK[concat],db[[#This Row],[NB NOTA_C]]))</f>
        <v>#REF!</v>
      </c>
      <c r="I1022" s="6" t="s">
        <v>1709</v>
      </c>
      <c r="J1022" s="1" t="s">
        <v>1887</v>
      </c>
      <c r="K1022" s="1" t="s">
        <v>2979</v>
      </c>
      <c r="N1022" s="3"/>
      <c r="O1022" s="1">
        <v>2</v>
      </c>
    </row>
    <row r="1023" spans="1:15" ht="16.5" customHeight="1" x14ac:dyDescent="0.25">
      <c r="A1023" s="1" t="str">
        <f>LOWER(SUBSTITUTE(SUBSTITUTE(SUBSTITUTE(SUBSTITUTE(SUBSTITUTE(SUBSTITUTE(db[[#This Row],[NB BM]]," ",),".",""),"-",""),"(",""),")",""),"/",""))</f>
        <v>plakbankainkenko36mmplstbiru</v>
      </c>
      <c r="B1023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023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23" s="1" t="s">
        <v>921</v>
      </c>
      <c r="E1023" s="4" t="s">
        <v>996</v>
      </c>
      <c r="F1023" s="58" t="s">
        <v>3248</v>
      </c>
      <c r="G1023" s="1" t="s">
        <v>1696</v>
      </c>
      <c r="H1023" s="32" t="e">
        <f>IF(db[[#This Row],[NB NOTA_C]]="","",COUNTIF([1]!B_MSK[concat],db[[#This Row],[NB NOTA_C]]))</f>
        <v>#REF!</v>
      </c>
      <c r="I1023" s="6" t="s">
        <v>1709</v>
      </c>
      <c r="J1023" s="1" t="s">
        <v>1885</v>
      </c>
      <c r="K1023" s="1" t="s">
        <v>2979</v>
      </c>
      <c r="N1023" s="3"/>
      <c r="O1023" s="1">
        <v>2</v>
      </c>
    </row>
    <row r="1024" spans="1:15" ht="16.5" customHeight="1" x14ac:dyDescent="0.25">
      <c r="A1024" s="3" t="str">
        <f>LOWER(SUBSTITUTE(SUBSTITUTE(SUBSTITUTE(SUBSTITUTE(SUBSTITUTE(SUBSTITUTE(db[[#This Row],[NB BM]]," ",),".",""),"-",""),"(",""),")",""),"/",""))</f>
        <v>plakbankainkenko36mmplstbiru</v>
      </c>
      <c r="B1024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024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24" s="1" t="s">
        <v>921</v>
      </c>
      <c r="E1024" s="4" t="s">
        <v>4953</v>
      </c>
      <c r="F1024" s="58" t="s">
        <v>3248</v>
      </c>
      <c r="G1024" s="1" t="s">
        <v>1696</v>
      </c>
      <c r="H1024" s="34" t="e">
        <f>IF(db[[#This Row],[NB NOTA_C]]="","",COUNTIF([1]!B_MSK[concat],db[[#This Row],[NB NOTA_C]]))</f>
        <v>#REF!</v>
      </c>
      <c r="I1024" s="7" t="s">
        <v>1709</v>
      </c>
      <c r="J1024" s="3" t="s">
        <v>1885</v>
      </c>
      <c r="K1024" s="1" t="s">
        <v>2979</v>
      </c>
      <c r="L1024" s="3"/>
      <c r="M1024" s="3"/>
      <c r="N1024" s="3"/>
      <c r="O1024" s="1">
        <v>2</v>
      </c>
    </row>
    <row r="1025" spans="1:15" ht="16.5" customHeight="1" x14ac:dyDescent="0.25">
      <c r="A1025" s="9" t="str">
        <f>LOWER(SUBSTITUTE(SUBSTITUTE(SUBSTITUTE(SUBSTITUTE(SUBSTITUTE(SUBSTITUTE(db[[#This Row],[NB BM]]," ",),".",""),"-",""),"(",""),")",""),"/",""))</f>
        <v>plakbankainhitamkenko36mmplstmerah</v>
      </c>
      <c r="B1025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025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025" s="8" t="s">
        <v>414</v>
      </c>
      <c r="E1025" s="20" t="s">
        <v>415</v>
      </c>
      <c r="F1025" s="58" t="s">
        <v>416</v>
      </c>
      <c r="G1025" s="1" t="s">
        <v>1696</v>
      </c>
      <c r="H1025" s="32" t="e">
        <f>IF(db[[#This Row],[NB NOTA_C]]="","",COUNTIF([1]!B_MSK[concat],db[[#This Row],[NB NOTA_C]]))</f>
        <v>#REF!</v>
      </c>
      <c r="I1025" s="6" t="s">
        <v>1709</v>
      </c>
      <c r="J1025" s="1" t="s">
        <v>1885</v>
      </c>
      <c r="K1025" s="1" t="s">
        <v>2979</v>
      </c>
      <c r="N1025" s="3"/>
      <c r="O1025" s="1">
        <v>2</v>
      </c>
    </row>
    <row r="1026" spans="1:15" ht="16.5" customHeight="1" x14ac:dyDescent="0.25">
      <c r="A1026" s="8" t="str">
        <f>LOWER(SUBSTITUTE(SUBSTITUTE(SUBSTITUTE(SUBSTITUTE(SUBSTITUTE(SUBSTITUTE(db[[#This Row],[NB BM]]," ",),".",""),"-",""),"(",""),")",""),"/",""))</f>
        <v>plakbankainhitamkenko48mmplstbiru</v>
      </c>
      <c r="B1026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026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26" s="8" t="s">
        <v>417</v>
      </c>
      <c r="E1026" s="20" t="s">
        <v>418</v>
      </c>
      <c r="F1026" s="58" t="s">
        <v>420</v>
      </c>
      <c r="G1026" s="1" t="s">
        <v>1696</v>
      </c>
      <c r="H1026" s="32" t="e">
        <f>IF(db[[#This Row],[NB NOTA_C]]="","",COUNTIF([1]!B_MSK[concat],db[[#This Row],[NB NOTA_C]]))</f>
        <v>#REF!</v>
      </c>
      <c r="I1026" s="6" t="s">
        <v>1709</v>
      </c>
      <c r="J1026" s="1" t="s">
        <v>1886</v>
      </c>
      <c r="K1026" s="1" t="s">
        <v>2979</v>
      </c>
      <c r="N1026" s="3"/>
      <c r="O1026" s="1">
        <v>2</v>
      </c>
    </row>
    <row r="1027" spans="1:15" ht="16.5" customHeight="1" x14ac:dyDescent="0.25">
      <c r="A1027" s="3" t="str">
        <f>LOWER(SUBSTITUTE(SUBSTITUTE(SUBSTITUTE(SUBSTITUTE(SUBSTITUTE(SUBSTITUTE(db[[#This Row],[NB BM]]," ",),".",""),"-",""),"(",""),")",""),"/",""))</f>
        <v>plakbankainkenko48mmplstbiru</v>
      </c>
      <c r="B1027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027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27" s="1" t="s">
        <v>4999</v>
      </c>
      <c r="E1027" s="4" t="s">
        <v>4954</v>
      </c>
      <c r="F1027" s="58" t="s">
        <v>420</v>
      </c>
      <c r="G1027" s="1" t="s">
        <v>1696</v>
      </c>
      <c r="H1027" s="34" t="e">
        <f>IF(db[[#This Row],[NB NOTA_C]]="","",COUNTIF([1]!B_MSK[concat],db[[#This Row],[NB NOTA_C]]))</f>
        <v>#REF!</v>
      </c>
      <c r="I1027" s="7" t="s">
        <v>1709</v>
      </c>
      <c r="J1027" s="3" t="s">
        <v>1886</v>
      </c>
      <c r="K1027" s="1" t="s">
        <v>2979</v>
      </c>
      <c r="L1027" s="3"/>
      <c r="M1027" s="3"/>
      <c r="N1027" s="3"/>
      <c r="O1027" s="1">
        <v>2</v>
      </c>
    </row>
    <row r="1028" spans="1:15" ht="16.5" customHeight="1" x14ac:dyDescent="0.25">
      <c r="A1028" s="3" t="str">
        <f>LOWER(SUBSTITUTE(SUBSTITUTE(SUBSTITUTE(SUBSTITUTE(SUBSTITUTE(SUBSTITUTE(db[[#This Row],[NB BM]]," ",),".",""),"-",""),"(",""),")",""),"/",""))</f>
        <v>plakbankainhitamkenko48mmplstbiru</v>
      </c>
      <c r="B1028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028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28" s="1" t="s">
        <v>417</v>
      </c>
      <c r="E1028" s="4" t="s">
        <v>419</v>
      </c>
      <c r="F1028" s="58" t="s">
        <v>420</v>
      </c>
      <c r="G1028" s="1" t="s">
        <v>1696</v>
      </c>
      <c r="H1028" s="32" t="e">
        <f>IF(db[[#This Row],[NB NOTA_C]]="","",COUNTIF([1]!B_MSK[concat],db[[#This Row],[NB NOTA_C]]))</f>
        <v>#REF!</v>
      </c>
      <c r="I1028" s="6" t="s">
        <v>1709</v>
      </c>
      <c r="J1028" s="1" t="s">
        <v>1886</v>
      </c>
      <c r="K1028" s="1" t="s">
        <v>2979</v>
      </c>
      <c r="N1028" s="3"/>
      <c r="O1028" s="1">
        <v>2</v>
      </c>
    </row>
    <row r="1029" spans="1:15" ht="16.5" customHeight="1" x14ac:dyDescent="0.25">
      <c r="A1029" s="3" t="str">
        <f>LOWER(SUBSTITUTE(SUBSTITUTE(SUBSTITUTE(SUBSTITUTE(SUBSTITUTE(SUBSTITUTE(db[[#This Row],[NB BM]]," ",),".",""),"-",""),"(",""),")",""),"/",""))</f>
        <v>plakbankainhitamkenko48mmplstmerah</v>
      </c>
      <c r="B1029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029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029" s="1" t="s">
        <v>2215</v>
      </c>
      <c r="E1029" s="4" t="s">
        <v>421</v>
      </c>
      <c r="F1029" s="58" t="s">
        <v>422</v>
      </c>
      <c r="G1029" s="1" t="s">
        <v>1696</v>
      </c>
      <c r="H1029" s="32" t="e">
        <f>IF(db[[#This Row],[NB NOTA_C]]="","",COUNTIF([1]!B_MSK[concat],db[[#This Row],[NB NOTA_C]]))</f>
        <v>#REF!</v>
      </c>
      <c r="I1029" s="6" t="s">
        <v>1709</v>
      </c>
      <c r="J1029" s="1" t="s">
        <v>1886</v>
      </c>
      <c r="K1029" s="1" t="s">
        <v>2979</v>
      </c>
      <c r="N1029" s="3"/>
      <c r="O1029" s="1">
        <v>2</v>
      </c>
    </row>
    <row r="1030" spans="1:15" ht="16.5" customHeight="1" x14ac:dyDescent="0.25">
      <c r="A1030" s="1" t="str">
        <f>LOWER(SUBSTITUTE(SUBSTITUTE(SUBSTITUTE(SUBSTITUTE(SUBSTITUTE(SUBSTITUTE(db[[#This Row],[NB BM]]," ",),".",""),"-",""),"(",""),")",""),"/",""))</f>
        <v>clipwarnakenko3100</v>
      </c>
      <c r="B1030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030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030" s="1" t="s">
        <v>423</v>
      </c>
      <c r="E1030" s="4" t="s">
        <v>424</v>
      </c>
      <c r="F1030" s="2" t="s">
        <v>425</v>
      </c>
      <c r="G1030" s="1" t="s">
        <v>1696</v>
      </c>
      <c r="H1030" s="32" t="e">
        <f>IF(db[[#This Row],[NB NOTA_C]]="","",COUNTIF([1]!B_MSK[concat],db[[#This Row],[NB NOTA_C]]))</f>
        <v>#REF!</v>
      </c>
      <c r="I1030" s="6" t="s">
        <v>1709</v>
      </c>
      <c r="J1030" s="1" t="s">
        <v>1791</v>
      </c>
      <c r="K1030" s="1" t="s">
        <v>2970</v>
      </c>
      <c r="N1030" s="3"/>
      <c r="O1030" s="1">
        <v>2</v>
      </c>
    </row>
    <row r="1031" spans="1:15" ht="16.5" customHeight="1" x14ac:dyDescent="0.25">
      <c r="A1031" s="1" t="str">
        <f>LOWER(SUBSTITUTE(SUBSTITUTE(SUBSTITUTE(SUBSTITUTE(SUBSTITUTE(SUBSTITUTE(db[[#This Row],[NB BM]]," ",),".",""),"-",""),"(",""),")",""),"/",""))</f>
        <v>pwkenko12wcp12fnwenonwood</v>
      </c>
      <c r="B1031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031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031" s="1" t="s">
        <v>930</v>
      </c>
      <c r="E1031" s="4" t="s">
        <v>3099</v>
      </c>
      <c r="F1031" s="2" t="s">
        <v>4952</v>
      </c>
      <c r="G1031" s="1" t="s">
        <v>1696</v>
      </c>
      <c r="H1031" s="32" t="e">
        <f>IF(db[[#This Row],[NB NOTA_C]]="","",COUNTIF([1]!B_MSK[concat],db[[#This Row],[NB NOTA_C]]))</f>
        <v>#REF!</v>
      </c>
      <c r="I1031" s="6" t="s">
        <v>1709</v>
      </c>
      <c r="J1031" s="1" t="s">
        <v>1813</v>
      </c>
      <c r="K1031" s="1" t="s">
        <v>2999</v>
      </c>
      <c r="N1031" s="3"/>
      <c r="O1031" s="1">
        <v>2</v>
      </c>
    </row>
    <row r="1032" spans="1:15" ht="16.5" customHeight="1" x14ac:dyDescent="0.25">
      <c r="A1032" s="1" t="str">
        <f>LOWER(SUBSTITUTE(SUBSTITUTE(SUBSTITUTE(SUBSTITUTE(SUBSTITUTE(SUBSTITUTE(db[[#This Row],[NB BM]]," ",),".",""),"-",""),"(",""),")",""),"/",""))</f>
        <v>pwkenko12wcp12halfclassic</v>
      </c>
      <c r="B1032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032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32" s="1" t="s">
        <v>426</v>
      </c>
      <c r="E1032" s="4" t="s">
        <v>427</v>
      </c>
      <c r="F1032" s="58" t="s">
        <v>428</v>
      </c>
      <c r="G1032" s="1" t="s">
        <v>1696</v>
      </c>
      <c r="H1032" s="32" t="e">
        <f>IF(db[[#This Row],[NB NOTA_C]]="","",COUNTIF([1]!B_MSK[concat],db[[#This Row],[NB NOTA_C]]))</f>
        <v>#REF!</v>
      </c>
      <c r="I1032" s="6" t="s">
        <v>1709</v>
      </c>
      <c r="J1032" s="1" t="s">
        <v>1891</v>
      </c>
      <c r="K1032" s="1" t="s">
        <v>2999</v>
      </c>
      <c r="N1032" s="3"/>
      <c r="O1032" s="1">
        <v>2</v>
      </c>
    </row>
    <row r="1033" spans="1:15" ht="16.5" customHeight="1" x14ac:dyDescent="0.25">
      <c r="A1033" s="1" t="str">
        <f>LOWER(SUBSTITUTE(SUBSTITUTE(SUBSTITUTE(SUBSTITUTE(SUBSTITUTE(SUBSTITUTE(db[[#This Row],[NB BM]]," ",),".",""),"-",""),"(",""),")",""),"/",""))</f>
        <v>pwkenko12wcp12halfclassic</v>
      </c>
      <c r="B1033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033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33" s="1" t="s">
        <v>426</v>
      </c>
      <c r="E1033" s="4" t="s">
        <v>2448</v>
      </c>
      <c r="F1033" s="2" t="s">
        <v>428</v>
      </c>
      <c r="G1033" s="1" t="s">
        <v>1696</v>
      </c>
      <c r="H1033" s="32" t="e">
        <f>IF(db[[#This Row],[NB NOTA_C]]="","",COUNTIF([1]!B_MSK[concat],db[[#This Row],[NB NOTA_C]]))</f>
        <v>#REF!</v>
      </c>
      <c r="I1033" s="6" t="s">
        <v>1709</v>
      </c>
      <c r="J1033" s="1" t="s">
        <v>1891</v>
      </c>
      <c r="K1033" s="1" t="s">
        <v>2999</v>
      </c>
      <c r="N1033" s="3"/>
      <c r="O1033" s="1">
        <v>2</v>
      </c>
    </row>
    <row r="1034" spans="1:15" ht="16.5" customHeight="1" x14ac:dyDescent="0.25">
      <c r="A1034" s="1" t="str">
        <f>LOWER(SUBSTITUTE(SUBSTITUTE(SUBSTITUTE(SUBSTITUTE(SUBSTITUTE(SUBSTITUTE(db[[#This Row],[NB BM]]," ",),".",""),"-",""),"(",""),")",""),"/",""))</f>
        <v>jangkasetkenkoc168</v>
      </c>
      <c r="B1034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034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034" s="1" t="s">
        <v>429</v>
      </c>
      <c r="E1034" s="4" t="s">
        <v>430</v>
      </c>
      <c r="F1034" s="58" t="s">
        <v>4699</v>
      </c>
      <c r="G1034" s="1" t="s">
        <v>1696</v>
      </c>
      <c r="H1034" s="32" t="e">
        <f>IF(db[[#This Row],[NB NOTA_C]]="","",COUNTIF([1]!B_MSK[concat],db[[#This Row],[NB NOTA_C]]))</f>
        <v>#REF!</v>
      </c>
      <c r="I1034" s="6" t="s">
        <v>1709</v>
      </c>
      <c r="J1034" s="1" t="s">
        <v>1797</v>
      </c>
      <c r="K1034" s="1" t="s">
        <v>2980</v>
      </c>
      <c r="N1034" s="3"/>
      <c r="O1034" s="1">
        <v>2</v>
      </c>
    </row>
    <row r="1035" spans="1:15" ht="16.5" customHeight="1" x14ac:dyDescent="0.25">
      <c r="A1035" s="38" t="str">
        <f>LOWER(SUBSTITUTE(SUBSTITUTE(SUBSTITUTE(SUBSTITUTE(SUBSTITUTE(SUBSTITUTE(db[[#This Row],[NB BM]]," ",),".",""),"-",""),"(",""),")",""),"/",""))</f>
        <v>jangkasetkenkoc2011</v>
      </c>
      <c r="B1035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035" s="38" t="str">
        <f>LOWER(SUBSTITUTE(SUBSTITUTE(SUBSTITUTE(SUBSTITUTE(SUBSTITUTE(SUBSTITUTE(SUBSTITUTE(SUBSTITUTE(SUBSTITUTE(db[[#This Row],[NB PAJAK]]," ",""),"-",""),"(",""),")",""),".",""),",",""),"/",""),"""",""),"+",""))</f>
        <v/>
      </c>
      <c r="D1035" s="1" t="s">
        <v>4869</v>
      </c>
      <c r="E1035" s="40" t="s">
        <v>4701</v>
      </c>
      <c r="F1035" s="64"/>
      <c r="G1035" s="39" t="s">
        <v>1696</v>
      </c>
      <c r="H1035" s="41" t="e">
        <f>IF(db[[#This Row],[NB NOTA_C]]="","",COUNTIF([1]!B_MSK[concat],db[[#This Row],[NB NOTA_C]]))</f>
        <v>#REF!</v>
      </c>
      <c r="I1035" s="42" t="s">
        <v>1709</v>
      </c>
      <c r="J1035" s="38" t="s">
        <v>1737</v>
      </c>
      <c r="K1035" s="39" t="s">
        <v>2974</v>
      </c>
      <c r="L1035" s="38"/>
      <c r="M1035" s="38"/>
      <c r="N1035" s="38"/>
      <c r="O1035" s="1">
        <v>2</v>
      </c>
    </row>
    <row r="1036" spans="1:15" ht="16.5" customHeight="1" x14ac:dyDescent="0.25">
      <c r="A1036" s="1" t="str">
        <f>LOWER(SUBSTITUTE(SUBSTITUTE(SUBSTITUTE(SUBSTITUTE(SUBSTITUTE(SUBSTITUTE(db[[#This Row],[NB BM]]," ",),".",""),"-",""),"(",""),")",""),"/",""))</f>
        <v>jangkasetkenkoc288</v>
      </c>
      <c r="B1036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036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036" s="1" t="s">
        <v>431</v>
      </c>
      <c r="E1036" s="4" t="s">
        <v>432</v>
      </c>
      <c r="F1036" s="58" t="s">
        <v>433</v>
      </c>
      <c r="G1036" s="1" t="s">
        <v>1696</v>
      </c>
      <c r="H1036" s="32" t="e">
        <f>IF(db[[#This Row],[NB NOTA_C]]="","",COUNTIF([1]!B_MSK[concat],db[[#This Row],[NB NOTA_C]]))</f>
        <v>#REF!</v>
      </c>
      <c r="I1036" s="6" t="s">
        <v>1709</v>
      </c>
      <c r="J1036" s="1" t="s">
        <v>1797</v>
      </c>
      <c r="K1036" s="1" t="s">
        <v>2980</v>
      </c>
      <c r="N1036" s="3"/>
      <c r="O1036" s="1">
        <v>2</v>
      </c>
    </row>
    <row r="1037" spans="1:15" ht="16.5" customHeight="1" x14ac:dyDescent="0.25">
      <c r="A1037" s="38" t="str">
        <f>LOWER(SUBSTITUTE(SUBSTITUTE(SUBSTITUTE(SUBSTITUTE(SUBSTITUTE(SUBSTITUTE(db[[#This Row],[NB BM]]," ",),".",""),"-",""),"(",""),")",""),"/",""))</f>
        <v>jangkasetkenkoc528</v>
      </c>
      <c r="B1037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037" s="38" t="str">
        <f>LOWER(SUBSTITUTE(SUBSTITUTE(SUBSTITUTE(SUBSTITUTE(SUBSTITUTE(SUBSTITUTE(SUBSTITUTE(SUBSTITUTE(SUBSTITUTE(db[[#This Row],[NB PAJAK]]," ",""),"-",""),"(",""),")",""),".",""),",",""),"/",""),"""",""),"+",""))</f>
        <v/>
      </c>
      <c r="D1037" s="1" t="s">
        <v>4870</v>
      </c>
      <c r="E1037" s="40" t="s">
        <v>4700</v>
      </c>
      <c r="F1037" s="64"/>
      <c r="G1037" s="39" t="s">
        <v>1696</v>
      </c>
      <c r="H1037" s="41" t="e">
        <f>IF(db[[#This Row],[NB NOTA_C]]="","",COUNTIF([1]!B_MSK[concat],db[[#This Row],[NB NOTA_C]]))</f>
        <v>#REF!</v>
      </c>
      <c r="I1037" s="42" t="s">
        <v>1709</v>
      </c>
      <c r="J1037" s="38" t="s">
        <v>1797</v>
      </c>
      <c r="K1037" s="39" t="s">
        <v>2974</v>
      </c>
      <c r="L1037" s="38"/>
      <c r="M1037" s="38"/>
      <c r="N1037" s="38"/>
      <c r="O1037" s="1">
        <v>2</v>
      </c>
    </row>
    <row r="1038" spans="1:15" ht="16.5" customHeight="1" x14ac:dyDescent="0.25">
      <c r="A1038" s="3" t="str">
        <f>LOWER(SUBSTITUTE(SUBSTITUTE(SUBSTITUTE(SUBSTITUTE(SUBSTITUTE(SUBSTITUTE(db[[#This Row],[NB BM]]," ",),".",""),"-",""),"(",""),")",""),"/",""))</f>
        <v>tipeexkenkobtk01batik</v>
      </c>
      <c r="B1038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038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038" s="1" t="s">
        <v>3392</v>
      </c>
      <c r="E1038" s="4" t="s">
        <v>3391</v>
      </c>
      <c r="F1038" s="58" t="s">
        <v>3403</v>
      </c>
      <c r="G1038" s="1" t="s">
        <v>1696</v>
      </c>
      <c r="H1038" s="32" t="e">
        <f>IF(db[[#This Row],[NB NOTA_C]]="","",COUNTIF([1]!B_MSK[concat],db[[#This Row],[NB NOTA_C]]))</f>
        <v>#REF!</v>
      </c>
      <c r="I1038" s="7" t="s">
        <v>1709</v>
      </c>
      <c r="J1038" s="3" t="s">
        <v>1809</v>
      </c>
      <c r="K1038" s="1" t="s">
        <v>3005</v>
      </c>
      <c r="L1038" s="3"/>
      <c r="M1038" s="3"/>
      <c r="N1038" s="3"/>
      <c r="O1038" s="1">
        <v>2</v>
      </c>
    </row>
    <row r="1039" spans="1:15" ht="16.5" customHeight="1" x14ac:dyDescent="0.25">
      <c r="A1039" s="1" t="str">
        <f>LOWER(SUBSTITUTE(SUBSTITUTE(SUBSTITUTE(SUBSTITUTE(SUBSTITUTE(SUBSTITUTE(db[[#This Row],[NB BM]]," ",),".",""),"-",""),"(",""),")",""),"/",""))</f>
        <v>tipeexkenkocb01</v>
      </c>
      <c r="B1039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039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039" s="1" t="s">
        <v>951</v>
      </c>
      <c r="E1039" s="4" t="s">
        <v>3093</v>
      </c>
      <c r="F1039" s="58" t="s">
        <v>3650</v>
      </c>
      <c r="G1039" s="1" t="s">
        <v>1696</v>
      </c>
      <c r="H1039" s="32" t="e">
        <f>IF(db[[#This Row],[NB NOTA_C]]="","",COUNTIF([1]!B_MSK[concat],db[[#This Row],[NB NOTA_C]]))</f>
        <v>#REF!</v>
      </c>
      <c r="I1039" s="6" t="s">
        <v>1709</v>
      </c>
      <c r="J1039" s="1" t="s">
        <v>1809</v>
      </c>
      <c r="K1039" s="1" t="s">
        <v>3005</v>
      </c>
      <c r="N1039" s="3"/>
      <c r="O1039" s="1">
        <v>2</v>
      </c>
    </row>
    <row r="1040" spans="1:15" ht="16.5" customHeight="1" x14ac:dyDescent="0.25">
      <c r="A1040" s="1" t="str">
        <f>LOWER(SUBSTITUTE(SUBSTITUTE(SUBSTITUTE(SUBSTITUTE(SUBSTITUTE(SUBSTITUTE(db[[#This Row],[NB BM]]," ",),".",""),"-",""),"(",""),")",""),"/",""))</f>
        <v>tipeexkenkogp01</v>
      </c>
      <c r="B1040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040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040" s="1" t="s">
        <v>952</v>
      </c>
      <c r="E1040" s="4" t="s">
        <v>3091</v>
      </c>
      <c r="F1040" s="58" t="s">
        <v>3651</v>
      </c>
      <c r="G1040" s="1" t="s">
        <v>1696</v>
      </c>
      <c r="H1040" s="32" t="e">
        <f>IF(db[[#This Row],[NB NOTA_C]]="","",COUNTIF([1]!B_MSK[concat],db[[#This Row],[NB NOTA_C]]))</f>
        <v>#REF!</v>
      </c>
      <c r="I1040" s="6" t="s">
        <v>1709</v>
      </c>
      <c r="J1040" s="1" t="s">
        <v>1809</v>
      </c>
      <c r="K1040" s="1" t="s">
        <v>3005</v>
      </c>
      <c r="N1040" s="3"/>
      <c r="O1040" s="1">
        <v>2</v>
      </c>
    </row>
    <row r="1041" spans="1:15" ht="16.5" customHeight="1" x14ac:dyDescent="0.25">
      <c r="A1041" s="1" t="str">
        <f>LOWER(SUBSTITUTE(SUBSTITUTE(SUBSTITUTE(SUBSTITUTE(SUBSTITUTE(SUBSTITUTE(db[[#This Row],[NB BM]]," ",),".",""),"-",""),"(",""),")",""),"/",""))</f>
        <v>tipeexkenkohh01</v>
      </c>
      <c r="B1041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041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041" s="1" t="s">
        <v>953</v>
      </c>
      <c r="E1041" s="4" t="s">
        <v>3094</v>
      </c>
      <c r="F1041" s="58" t="s">
        <v>3652</v>
      </c>
      <c r="G1041" s="1" t="s">
        <v>1696</v>
      </c>
      <c r="H1041" s="32" t="e">
        <f>IF(db[[#This Row],[NB NOTA_C]]="","",COUNTIF([1]!B_MSK[concat],db[[#This Row],[NB NOTA_C]]))</f>
        <v>#REF!</v>
      </c>
      <c r="I1041" s="6" t="s">
        <v>1709</v>
      </c>
      <c r="J1041" s="1" t="s">
        <v>1809</v>
      </c>
      <c r="K1041" s="1" t="s">
        <v>3005</v>
      </c>
      <c r="N1041" s="3"/>
      <c r="O1041" s="1">
        <v>2</v>
      </c>
    </row>
    <row r="1042" spans="1:15" ht="16.5" customHeight="1" x14ac:dyDescent="0.25">
      <c r="A1042" s="1" t="str">
        <f>LOWER(SUBSTITUTE(SUBSTITUTE(SUBSTITUTE(SUBSTITUTE(SUBSTITUTE(SUBSTITUTE(db[[#This Row],[NB BM]]," ",),".",""),"-",""),"(",""),")",""),"/",""))</f>
        <v>tipeexkenkoke01</v>
      </c>
      <c r="B1042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042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042" s="1" t="s">
        <v>434</v>
      </c>
      <c r="E1042" s="4" t="s">
        <v>435</v>
      </c>
      <c r="F1042" s="58" t="s">
        <v>436</v>
      </c>
      <c r="G1042" s="1" t="s">
        <v>1696</v>
      </c>
      <c r="H1042" s="32" t="e">
        <f>IF(db[[#This Row],[NB NOTA_C]]="","",COUNTIF([1]!B_MSK[concat],db[[#This Row],[NB NOTA_C]]))</f>
        <v>#REF!</v>
      </c>
      <c r="I1042" s="6" t="s">
        <v>1709</v>
      </c>
      <c r="J1042" s="1" t="s">
        <v>1809</v>
      </c>
      <c r="K1042" s="1" t="s">
        <v>3005</v>
      </c>
      <c r="N1042" s="3"/>
      <c r="O1042" s="1">
        <v>2</v>
      </c>
    </row>
    <row r="1043" spans="1:15" ht="16.5" customHeight="1" x14ac:dyDescent="0.25">
      <c r="A1043" s="1" t="str">
        <f>LOWER(SUBSTITUTE(SUBSTITUTE(SUBSTITUTE(SUBSTITUTE(SUBSTITUTE(SUBSTITUTE(db[[#This Row],[NB BM]]," ",),".",""),"-",""),"(",""),")",""),"/",""))</f>
        <v>tipeexkenkoke107m</v>
      </c>
      <c r="B1043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043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043" s="1" t="s">
        <v>954</v>
      </c>
      <c r="E1043" s="4" t="s">
        <v>1639</v>
      </c>
      <c r="F1043" s="2" t="s">
        <v>2274</v>
      </c>
      <c r="G1043" s="1" t="s">
        <v>1696</v>
      </c>
      <c r="H1043" s="32" t="e">
        <f>IF(db[[#This Row],[NB NOTA_C]]="","",COUNTIF([1]!B_MSK[concat],db[[#This Row],[NB NOTA_C]]))</f>
        <v>#REF!</v>
      </c>
      <c r="I1043" s="6" t="s">
        <v>1709</v>
      </c>
      <c r="J1043" s="1" t="s">
        <v>1809</v>
      </c>
      <c r="K1043" s="1" t="s">
        <v>3005</v>
      </c>
      <c r="N1043" s="3"/>
      <c r="O1043" s="1">
        <v>2</v>
      </c>
    </row>
    <row r="1044" spans="1:15" ht="16.5" customHeight="1" x14ac:dyDescent="0.25">
      <c r="A1044" s="1" t="str">
        <f>LOWER(SUBSTITUTE(SUBSTITUTE(SUBSTITUTE(SUBSTITUTE(SUBSTITUTE(SUBSTITUTE(db[[#This Row],[NB BM]]," ",),".",""),"-",""),"(",""),")",""),"/",""))</f>
        <v>tipeexkenkoke108</v>
      </c>
      <c r="B1044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044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044" s="1" t="s">
        <v>955</v>
      </c>
      <c r="E1044" s="4" t="s">
        <v>1686</v>
      </c>
      <c r="F1044" s="58" t="s">
        <v>2223</v>
      </c>
      <c r="G1044" s="1" t="s">
        <v>1696</v>
      </c>
      <c r="H1044" s="32" t="e">
        <f>IF(db[[#This Row],[NB NOTA_C]]="","",COUNTIF([1]!B_MSK[concat],db[[#This Row],[NB NOTA_C]]))</f>
        <v>#REF!</v>
      </c>
      <c r="I1044" s="6" t="s">
        <v>1709</v>
      </c>
      <c r="J1044" s="1" t="s">
        <v>1809</v>
      </c>
      <c r="K1044" s="1" t="s">
        <v>3005</v>
      </c>
      <c r="N1044" s="3"/>
      <c r="O1044" s="1">
        <v>2</v>
      </c>
    </row>
    <row r="1045" spans="1:15" ht="16.5" customHeight="1" x14ac:dyDescent="0.25">
      <c r="A1045" s="1" t="str">
        <f>LOWER(SUBSTITUTE(SUBSTITUTE(SUBSTITUTE(SUBSTITUTE(SUBSTITUTE(SUBSTITUTE(db[[#This Row],[NB BM]]," ",),".",""),"-",""),"(",""),")",""),"/",""))</f>
        <v>tipeexkenkoke301</v>
      </c>
      <c r="B1045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045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045" s="1" t="s">
        <v>956</v>
      </c>
      <c r="E1045" s="4" t="s">
        <v>3090</v>
      </c>
      <c r="F1045" s="58" t="s">
        <v>4380</v>
      </c>
      <c r="G1045" s="1" t="s">
        <v>1696</v>
      </c>
      <c r="H1045" s="32" t="e">
        <f>IF(db[[#This Row],[NB NOTA_C]]="","",COUNTIF([1]!B_MSK[concat],db[[#This Row],[NB NOTA_C]]))</f>
        <v>#REF!</v>
      </c>
      <c r="I1045" s="6" t="s">
        <v>1709</v>
      </c>
      <c r="J1045" s="1" t="s">
        <v>1809</v>
      </c>
      <c r="K1045" s="1" t="s">
        <v>3005</v>
      </c>
      <c r="N1045" s="3"/>
      <c r="O1045" s="1">
        <v>2</v>
      </c>
    </row>
    <row r="1046" spans="1:15" ht="16.5" customHeight="1" x14ac:dyDescent="0.25">
      <c r="A1046" s="1" t="str">
        <f>LOWER(SUBSTITUTE(SUBSTITUTE(SUBSTITUTE(SUBSTITUTE(SUBSTITUTE(SUBSTITUTE(db[[#This Row],[NB BM]]," ",),".",""),"-",""),"(",""),")",""),"/",""))</f>
        <v>tipeexkenkoke823m</v>
      </c>
      <c r="B1046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046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046" s="1" t="s">
        <v>957</v>
      </c>
      <c r="E1046" s="4" t="s">
        <v>2528</v>
      </c>
      <c r="F1046" s="58" t="s">
        <v>2436</v>
      </c>
      <c r="G1046" s="1" t="s">
        <v>1696</v>
      </c>
      <c r="H1046" s="32" t="e">
        <f>IF(db[[#This Row],[NB NOTA_C]]="","",COUNTIF([1]!B_MSK[concat],db[[#This Row],[NB NOTA_C]]))</f>
        <v>#REF!</v>
      </c>
      <c r="I1046" s="6" t="s">
        <v>1709</v>
      </c>
      <c r="J1046" s="1" t="s">
        <v>1809</v>
      </c>
      <c r="K1046" s="1" t="s">
        <v>3005</v>
      </c>
      <c r="N1046" s="3"/>
      <c r="O1046" s="1">
        <v>2</v>
      </c>
    </row>
    <row r="1047" spans="1:15" ht="16.5" customHeight="1" x14ac:dyDescent="0.25">
      <c r="A1047" s="1" t="str">
        <f>LOWER(SUBSTITUTE(SUBSTITUTE(SUBSTITUTE(SUBSTITUTE(SUBSTITUTE(SUBSTITUTE(db[[#This Row],[NB BM]]," ",),".",""),"-",""),"(",""),")",""),"/",""))</f>
        <v>tipeexkenkoke826m</v>
      </c>
      <c r="B1047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047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047" s="1" t="s">
        <v>437</v>
      </c>
      <c r="E1047" s="4" t="s">
        <v>438</v>
      </c>
      <c r="F1047" s="58" t="s">
        <v>439</v>
      </c>
      <c r="G1047" s="1" t="s">
        <v>1696</v>
      </c>
      <c r="H1047" s="32" t="e">
        <f>IF(db[[#This Row],[NB NOTA_C]]="","",COUNTIF([1]!B_MSK[concat],db[[#This Row],[NB NOTA_C]]))</f>
        <v>#REF!</v>
      </c>
      <c r="I1047" s="6" t="s">
        <v>1709</v>
      </c>
      <c r="J1047" s="1" t="s">
        <v>1809</v>
      </c>
      <c r="K1047" s="1" t="s">
        <v>3005</v>
      </c>
      <c r="N1047" s="3"/>
      <c r="O1047" s="1">
        <v>2</v>
      </c>
    </row>
    <row r="1048" spans="1:15" ht="16.5" customHeight="1" x14ac:dyDescent="0.25">
      <c r="A1048" s="1" t="str">
        <f>LOWER(SUBSTITUTE(SUBSTITUTE(SUBSTITUTE(SUBSTITUTE(SUBSTITUTE(SUBSTITUTE(db[[#This Row],[NB BM]]," ",),".",""),"-",""),"(",""),")",""),"/",""))</f>
        <v>tipeexkenkokr01</v>
      </c>
      <c r="B1048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048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048" s="1" t="s">
        <v>958</v>
      </c>
      <c r="E1048" s="4" t="s">
        <v>3092</v>
      </c>
      <c r="F1048" s="58" t="s">
        <v>3561</v>
      </c>
      <c r="G1048" s="1" t="s">
        <v>1696</v>
      </c>
      <c r="H1048" s="32" t="e">
        <f>IF(db[[#This Row],[NB NOTA_C]]="","",COUNTIF([1]!B_MSK[concat],db[[#This Row],[NB NOTA_C]]))</f>
        <v>#REF!</v>
      </c>
      <c r="I1048" s="6" t="s">
        <v>1709</v>
      </c>
      <c r="J1048" s="1" t="s">
        <v>1809</v>
      </c>
      <c r="K1048" s="1" t="s">
        <v>3005</v>
      </c>
      <c r="N1048" s="3"/>
      <c r="O1048" s="1">
        <v>2</v>
      </c>
    </row>
    <row r="1049" spans="1:15" ht="16.5" customHeight="1" x14ac:dyDescent="0.25">
      <c r="A1049" s="1" t="str">
        <f>LOWER(SUBSTITUTE(SUBSTITUTE(SUBSTITUTE(SUBSTITUTE(SUBSTITUTE(SUBSTITUTE(db[[#This Row],[NB BM]]," ",),".",""),"-",""),"(",""),")",""),"/",""))</f>
        <v>tipeexkenkour01</v>
      </c>
      <c r="B1049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049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049" s="1" t="s">
        <v>959</v>
      </c>
      <c r="E1049" s="4" t="s">
        <v>2788</v>
      </c>
      <c r="F1049" s="58" t="s">
        <v>2789</v>
      </c>
      <c r="G1049" s="1" t="s">
        <v>1696</v>
      </c>
      <c r="H1049" s="32" t="e">
        <f>IF(db[[#This Row],[NB NOTA_C]]="","",COUNTIF([1]!B_MSK[concat],db[[#This Row],[NB NOTA_C]]))</f>
        <v>#REF!</v>
      </c>
      <c r="I1049" s="6" t="s">
        <v>1709</v>
      </c>
      <c r="J1049" s="1" t="s">
        <v>1809</v>
      </c>
      <c r="K1049" s="1" t="s">
        <v>3005</v>
      </c>
      <c r="N1049" s="3"/>
      <c r="O1049" s="1">
        <v>2</v>
      </c>
    </row>
    <row r="1050" spans="1:15" ht="16.5" customHeight="1" x14ac:dyDescent="0.25">
      <c r="A1050" s="3" t="str">
        <f>LOWER(SUBSTITUTE(SUBSTITUTE(SUBSTITUTE(SUBSTITUTE(SUBSTITUTE(SUBSTITUTE(db[[#This Row],[NB BM]]," ",),".",""),"-",""),"(",""),")",""),"/",""))</f>
        <v>tipeexkertaskenkoct2001</v>
      </c>
      <c r="B1050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050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050" s="1" t="s">
        <v>3741</v>
      </c>
      <c r="E1050" s="4" t="s">
        <v>3740</v>
      </c>
      <c r="F1050" s="58" t="s">
        <v>4678</v>
      </c>
      <c r="G1050" s="1" t="s">
        <v>1696</v>
      </c>
      <c r="H1050" s="34" t="e">
        <f>IF(db[[#This Row],[NB NOTA_C]]="","",COUNTIF([1]!B_MSK[concat],db[[#This Row],[NB NOTA_C]]))</f>
        <v>#REF!</v>
      </c>
      <c r="I1050" s="7" t="s">
        <v>1709</v>
      </c>
      <c r="J1050" s="3" t="s">
        <v>1809</v>
      </c>
      <c r="K1050" s="1" t="s">
        <v>3005</v>
      </c>
      <c r="L1050" s="3"/>
      <c r="M1050" s="3"/>
      <c r="N1050" s="3"/>
      <c r="O1050" s="1">
        <v>2</v>
      </c>
    </row>
    <row r="1051" spans="1:15" ht="16.5" customHeight="1" x14ac:dyDescent="0.25">
      <c r="A1051" s="1" t="str">
        <f>LOWER(SUBSTITUTE(SUBSTITUTE(SUBSTITUTE(SUBSTITUTE(SUBSTITUTE(SUBSTITUTE(db[[#This Row],[NB BM]]," ",),".",""),"-",""),"(",""),")",""),"/",""))</f>
        <v>tipeexkertaskenkoct202n</v>
      </c>
      <c r="B1051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051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051" s="1" t="s">
        <v>960</v>
      </c>
      <c r="E1051" s="24" t="s">
        <v>3068</v>
      </c>
      <c r="F1051" s="58" t="s">
        <v>4252</v>
      </c>
      <c r="G1051" s="1" t="s">
        <v>1696</v>
      </c>
      <c r="H1051" s="32" t="e">
        <f>IF(db[[#This Row],[NB NOTA_C]]="","",COUNTIF([1]!B_MSK[concat],db[[#This Row],[NB NOTA_C]]))</f>
        <v>#REF!</v>
      </c>
      <c r="I1051" s="6" t="s">
        <v>1709</v>
      </c>
      <c r="J1051" s="1" t="s">
        <v>1809</v>
      </c>
      <c r="K1051" s="1" t="s">
        <v>3005</v>
      </c>
      <c r="N1051" s="3"/>
      <c r="O1051" s="1">
        <v>2</v>
      </c>
    </row>
    <row r="1052" spans="1:15" ht="16.5" customHeight="1" x14ac:dyDescent="0.25">
      <c r="A1052" s="16" t="str">
        <f>LOWER(SUBSTITUTE(SUBSTITUTE(SUBSTITUTE(SUBSTITUTE(SUBSTITUTE(SUBSTITUTE(db[[#This Row],[NB BM]]," ",),".",""),"-",""),"(",""),")",""),"/",""))</f>
        <v>tipeexkertaskenkoct210sl</v>
      </c>
      <c r="B1052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052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052" s="17" t="s">
        <v>4366</v>
      </c>
      <c r="E1052" s="21" t="s">
        <v>4253</v>
      </c>
      <c r="F1052" s="59" t="s">
        <v>4381</v>
      </c>
      <c r="G1052" s="1" t="s">
        <v>1696</v>
      </c>
      <c r="H1052" s="33" t="e">
        <f>IF(db[[#This Row],[NB NOTA_C]]="","",COUNTIF([1]!B_MSK[concat],db[[#This Row],[NB NOTA_C]]))</f>
        <v>#REF!</v>
      </c>
      <c r="I1052" s="18" t="s">
        <v>1709</v>
      </c>
      <c r="J1052" s="16" t="s">
        <v>1809</v>
      </c>
      <c r="K1052" s="17" t="s">
        <v>3005</v>
      </c>
      <c r="L1052" s="16"/>
      <c r="M1052" s="16"/>
      <c r="N1052" s="16"/>
      <c r="O1052" s="1">
        <v>2</v>
      </c>
    </row>
    <row r="1053" spans="1:15" ht="16.5" customHeight="1" x14ac:dyDescent="0.25">
      <c r="A1053" s="3" t="str">
        <f>LOWER(SUBSTITUTE(SUBSTITUTE(SUBSTITUTE(SUBSTITUTE(SUBSTITUTE(SUBSTITUTE(db[[#This Row],[NB BM]]," ",),".",""),"-",""),"(",""),")",""),"/",""))</f>
        <v>tipeexkertaskenkoct3001</v>
      </c>
      <c r="B1053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053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053" s="1" t="s">
        <v>4836</v>
      </c>
      <c r="E1053" s="11" t="s">
        <v>4679</v>
      </c>
      <c r="F1053" s="58" t="s">
        <v>4680</v>
      </c>
      <c r="G1053" s="1" t="s">
        <v>1696</v>
      </c>
      <c r="H1053" s="34" t="e">
        <f>IF(db[[#This Row],[NB NOTA_C]]="","",COUNTIF([1]!B_MSK[concat],db[[#This Row],[NB NOTA_C]]))</f>
        <v>#REF!</v>
      </c>
      <c r="I1053" s="7" t="s">
        <v>1709</v>
      </c>
      <c r="J1053" s="3" t="s">
        <v>1809</v>
      </c>
      <c r="K1053" s="1" t="s">
        <v>3005</v>
      </c>
      <c r="L1053" s="3"/>
      <c r="M1053" s="3"/>
      <c r="N1053" s="3"/>
      <c r="O1053" s="1">
        <v>2</v>
      </c>
    </row>
    <row r="1054" spans="1:15" ht="16.5" customHeight="1" x14ac:dyDescent="0.25">
      <c r="A1054" s="1" t="str">
        <f>LOWER(SUBSTITUTE(SUBSTITUTE(SUBSTITUTE(SUBSTITUTE(SUBSTITUTE(SUBSTITUTE(db[[#This Row],[NB BM]]," ",),".",""),"-",""),"(",""),")",""),"/",""))</f>
        <v>tipeexkertaskenkoct306</v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054" s="1" t="s">
        <v>961</v>
      </c>
      <c r="E1054" s="11" t="s">
        <v>3040</v>
      </c>
      <c r="F1054" s="58" t="s">
        <v>2561</v>
      </c>
      <c r="G1054" s="1" t="s">
        <v>1696</v>
      </c>
      <c r="H1054" s="32" t="e">
        <f>IF(db[[#This Row],[NB NOTA_C]]="","",COUNTIF([1]!B_MSK[concat],db[[#This Row],[NB NOTA_C]]))</f>
        <v>#REF!</v>
      </c>
      <c r="I1054" s="6" t="s">
        <v>1709</v>
      </c>
      <c r="J1054" s="1" t="s">
        <v>1791</v>
      </c>
      <c r="K1054" s="1" t="s">
        <v>3005</v>
      </c>
      <c r="N1054" s="3"/>
      <c r="O1054" s="1">
        <v>2</v>
      </c>
    </row>
    <row r="1055" spans="1:15" ht="16.5" customHeight="1" x14ac:dyDescent="0.25">
      <c r="A1055" s="1" t="str">
        <f>LOWER(SUBSTITUTE(SUBSTITUTE(SUBSTITUTE(SUBSTITUTE(SUBSTITUTE(SUBSTITUTE(db[[#This Row],[NB BM]]," ",),".",""),"-",""),"(",""),")",""),"/",""))</f>
        <v>tipeexkertaskenkoct309</v>
      </c>
      <c r="B1055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055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055" s="1" t="s">
        <v>440</v>
      </c>
      <c r="E1055" s="11" t="s">
        <v>441</v>
      </c>
      <c r="F1055" s="58" t="s">
        <v>442</v>
      </c>
      <c r="G1055" s="1" t="s">
        <v>1696</v>
      </c>
      <c r="H1055" s="32" t="e">
        <f>IF(db[[#This Row],[NB NOTA_C]]="","",COUNTIF([1]!B_MSK[concat],db[[#This Row],[NB NOTA_C]]))</f>
        <v>#REF!</v>
      </c>
      <c r="I1055" s="6" t="s">
        <v>1709</v>
      </c>
      <c r="J1055" s="1" t="s">
        <v>1791</v>
      </c>
      <c r="K1055" s="1" t="s">
        <v>3005</v>
      </c>
      <c r="N1055" s="3"/>
      <c r="O1055" s="1">
        <v>2</v>
      </c>
    </row>
    <row r="1056" spans="1:15" ht="16.5" customHeight="1" x14ac:dyDescent="0.25">
      <c r="A1056" s="16" t="str">
        <f>LOWER(SUBSTITUTE(SUBSTITUTE(SUBSTITUTE(SUBSTITUTE(SUBSTITUTE(SUBSTITUTE(db[[#This Row],[NB BM]]," ",),".",""),"-",""),"(",""),")",""),"/",""))</f>
        <v>tipeexkertaskenkoct310sl</v>
      </c>
      <c r="B1056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056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056" s="17" t="s">
        <v>4367</v>
      </c>
      <c r="E1056" s="11" t="s">
        <v>4254</v>
      </c>
      <c r="F1056" s="59" t="s">
        <v>4255</v>
      </c>
      <c r="G1056" s="1" t="s">
        <v>1696</v>
      </c>
      <c r="H1056" s="33" t="e">
        <f>IF(db[[#This Row],[NB NOTA_C]]="","",COUNTIF([1]!B_MSK[concat],db[[#This Row],[NB NOTA_C]]))</f>
        <v>#REF!</v>
      </c>
      <c r="I1056" s="18" t="s">
        <v>1709</v>
      </c>
      <c r="J1056" s="16" t="s">
        <v>1791</v>
      </c>
      <c r="K1056" s="17" t="s">
        <v>3005</v>
      </c>
      <c r="L1056" s="16"/>
      <c r="M1056" s="16"/>
      <c r="N1056" s="16"/>
      <c r="O1056" s="1">
        <v>2</v>
      </c>
    </row>
    <row r="1057" spans="1:15" ht="16.5" customHeight="1" x14ac:dyDescent="0.25">
      <c r="A1057" s="47" t="str">
        <f>LOWER(SUBSTITUTE(SUBSTITUTE(SUBSTITUTE(SUBSTITUTE(SUBSTITUTE(SUBSTITUTE(db[[#This Row],[NB BM]]," ",),".",""),"-",""),"(",""),")",""),"/",""))</f>
        <v>tipeexkertaskenkoct634</v>
      </c>
      <c r="B1057" s="47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057" s="47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057" s="1" t="s">
        <v>4992</v>
      </c>
      <c r="E1057" s="11" t="s">
        <v>4940</v>
      </c>
      <c r="F1057" s="58" t="s">
        <v>4943</v>
      </c>
      <c r="G1057" s="1" t="s">
        <v>1696</v>
      </c>
      <c r="H1057" s="50" t="e">
        <f>IF(db[[#This Row],[NB NOTA_C]]="","",COUNTIF([1]!B_MSK[concat],db[[#This Row],[NB NOTA_C]]))</f>
        <v>#REF!</v>
      </c>
      <c r="I1057" s="7" t="s">
        <v>1709</v>
      </c>
      <c r="J1057" s="3" t="s">
        <v>1791</v>
      </c>
      <c r="K1057" s="1" t="s">
        <v>3005</v>
      </c>
      <c r="L1057" s="47"/>
      <c r="M1057" s="47"/>
      <c r="N1057" s="47"/>
      <c r="O1057" s="1">
        <v>2</v>
      </c>
    </row>
    <row r="1058" spans="1:15" ht="16.5" customHeight="1" x14ac:dyDescent="0.25">
      <c r="A1058" s="3" t="str">
        <f>LOWER(SUBSTITUTE(SUBSTITUTE(SUBSTITUTE(SUBSTITUTE(SUBSTITUTE(SUBSTITUTE(db[[#This Row],[NB BM]]," ",),".",""),"-",""),"(",""),")",""),"/",""))</f>
        <v>tipeexkertaskenkoct634n</v>
      </c>
      <c r="B1058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058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058" s="1" t="s">
        <v>2517</v>
      </c>
      <c r="E1058" s="11" t="s">
        <v>2516</v>
      </c>
      <c r="F1058" s="2" t="s">
        <v>2514</v>
      </c>
      <c r="G1058" s="1" t="s">
        <v>1696</v>
      </c>
      <c r="H1058" s="32" t="e">
        <f>IF(db[[#This Row],[NB NOTA_C]]="","",COUNTIF([1]!B_MSK[concat],db[[#This Row],[NB NOTA_C]]))</f>
        <v>#REF!</v>
      </c>
      <c r="I1058" s="7" t="s">
        <v>1709</v>
      </c>
      <c r="J1058" s="3" t="s">
        <v>1791</v>
      </c>
      <c r="K1058" s="1" t="s">
        <v>3005</v>
      </c>
      <c r="N1058" s="3"/>
    </row>
    <row r="1059" spans="1:15" ht="16.5" customHeight="1" x14ac:dyDescent="0.25">
      <c r="A1059" s="3" t="str">
        <f>LOWER(SUBSTITUTE(SUBSTITUTE(SUBSTITUTE(SUBSTITUTE(SUBSTITUTE(SUBSTITUTE(db[[#This Row],[NB BM]]," ",),".",""),"-",""),"(",""),")",""),"/",""))</f>
        <v>tipeexkertaskenkoct802n</v>
      </c>
      <c r="B1059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059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059" s="1" t="s">
        <v>2518</v>
      </c>
      <c r="E1059" s="11" t="s">
        <v>2515</v>
      </c>
      <c r="F1059" s="58" t="s">
        <v>2513</v>
      </c>
      <c r="G1059" s="1" t="s">
        <v>1696</v>
      </c>
      <c r="H1059" s="32" t="e">
        <f>IF(db[[#This Row],[NB NOTA_C]]="","",COUNTIF([1]!B_MSK[concat],db[[#This Row],[NB NOTA_C]]))</f>
        <v>#REF!</v>
      </c>
      <c r="I1059" s="7" t="s">
        <v>1709</v>
      </c>
      <c r="J1059" s="3" t="s">
        <v>1791</v>
      </c>
      <c r="K1059" s="1" t="s">
        <v>3005</v>
      </c>
      <c r="N1059" s="3"/>
      <c r="O1059" s="1">
        <v>2</v>
      </c>
    </row>
    <row r="1060" spans="1:15" ht="16.5" customHeight="1" x14ac:dyDescent="0.25">
      <c r="A1060" s="47" t="str">
        <f>LOWER(SUBSTITUTE(SUBSTITUTE(SUBSTITUTE(SUBSTITUTE(SUBSTITUTE(SUBSTITUTE(db[[#This Row],[NB BM]]," ",),".",""),"-",""),"(",""),")",""),"/",""))</f>
        <v>tipeexkertaskenkoct809</v>
      </c>
      <c r="B1060" s="47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060" s="47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060" s="1" t="s">
        <v>4993</v>
      </c>
      <c r="E1060" s="11" t="s">
        <v>4941</v>
      </c>
      <c r="F1060" s="58" t="s">
        <v>4944</v>
      </c>
      <c r="G1060" s="1" t="s">
        <v>1696</v>
      </c>
      <c r="H1060" s="50" t="e">
        <f>IF(db[[#This Row],[NB NOTA_C]]="","",COUNTIF([1]!B_MSK[concat],db[[#This Row],[NB NOTA_C]]))</f>
        <v>#REF!</v>
      </c>
      <c r="I1060" s="7" t="s">
        <v>1709</v>
      </c>
      <c r="J1060" s="3" t="s">
        <v>1791</v>
      </c>
      <c r="K1060" s="1" t="s">
        <v>3005</v>
      </c>
      <c r="L1060" s="47"/>
      <c r="M1060" s="47"/>
      <c r="N1060" s="47"/>
      <c r="O1060" s="1">
        <v>2</v>
      </c>
    </row>
    <row r="1061" spans="1:15" ht="16.5" customHeight="1" x14ac:dyDescent="0.25">
      <c r="A1061" s="3" t="str">
        <f>LOWER(SUBSTITUTE(SUBSTITUTE(SUBSTITUTE(SUBSTITUTE(SUBSTITUTE(SUBSTITUTE(db[[#This Row],[NB BM]]," ",),".",""),"-",""),"(",""),")",""),"/",""))</f>
        <v>tipeexkertaskenkoct831</v>
      </c>
      <c r="B1061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061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061" s="1" t="s">
        <v>2507</v>
      </c>
      <c r="E1061" s="11" t="s">
        <v>2505</v>
      </c>
      <c r="F1061" s="58" t="s">
        <v>2506</v>
      </c>
      <c r="G1061" s="1" t="s">
        <v>1696</v>
      </c>
      <c r="H1061" s="32" t="e">
        <f>IF(db[[#This Row],[NB NOTA_C]]="","",COUNTIF([1]!B_MSK[concat],db[[#This Row],[NB NOTA_C]]))</f>
        <v>#REF!</v>
      </c>
      <c r="I1061" s="7" t="s">
        <v>1709</v>
      </c>
      <c r="J1061" s="3" t="s">
        <v>1791</v>
      </c>
      <c r="K1061" s="1" t="s">
        <v>3005</v>
      </c>
      <c r="N1061" s="3"/>
      <c r="O1061" s="1">
        <v>2</v>
      </c>
    </row>
    <row r="1062" spans="1:15" ht="16.5" customHeight="1" x14ac:dyDescent="0.25">
      <c r="A1062" s="1" t="str">
        <f>LOWER(SUBSTITUTE(SUBSTITUTE(SUBSTITUTE(SUBSTITUTE(SUBSTITUTE(SUBSTITUTE(db[[#This Row],[NB BM]]," ",),".",""),"-",""),"(",""),")",""),"/",""))</f>
        <v>tipeexkertaskenkoct843n</v>
      </c>
      <c r="B1062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062" s="1" t="str">
        <f>LOWER(SUBSTITUTE(SUBSTITUTE(SUBSTITUTE(SUBSTITUTE(SUBSTITUTE(SUBSTITUTE(SUBSTITUTE(SUBSTITUTE(SUBSTITUTE(db[[#This Row],[NB PAJAK]]," ",""),"-",""),"(",""),")",""),".",""),",",""),"/",""),"""",""),"+",""))</f>
        <v/>
      </c>
      <c r="D1062" s="1" t="s">
        <v>962</v>
      </c>
      <c r="E1062" s="11" t="s">
        <v>3101</v>
      </c>
      <c r="F1062" s="58"/>
      <c r="G1062" s="1" t="s">
        <v>1696</v>
      </c>
      <c r="H1062" s="32" t="e">
        <f>IF(db[[#This Row],[NB NOTA_C]]="","",COUNTIF([1]!B_MSK[concat],db[[#This Row],[NB NOTA_C]]))</f>
        <v>#REF!</v>
      </c>
      <c r="I1062" s="6" t="s">
        <v>1709</v>
      </c>
      <c r="J1062" s="1" t="s">
        <v>1791</v>
      </c>
      <c r="K1062" s="1" t="s">
        <v>3005</v>
      </c>
      <c r="N1062" s="3"/>
      <c r="O1062" s="1">
        <v>2</v>
      </c>
    </row>
    <row r="1063" spans="1:15" ht="16.5" customHeight="1" x14ac:dyDescent="0.25">
      <c r="A1063" s="1" t="str">
        <f>LOWER(SUBSTITUTE(SUBSTITUTE(SUBSTITUTE(SUBSTITUTE(SUBSTITUTE(SUBSTITUTE(db[[#This Row],[NB BM]]," ",),".",""),"-",""),"(",""),")",""),"/",""))</f>
        <v>tipeexkertaskenkoct902</v>
      </c>
      <c r="B1063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063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063" s="1" t="s">
        <v>443</v>
      </c>
      <c r="E1063" s="11" t="s">
        <v>444</v>
      </c>
      <c r="F1063" s="58" t="s">
        <v>445</v>
      </c>
      <c r="G1063" s="1" t="s">
        <v>1696</v>
      </c>
      <c r="H1063" s="32" t="e">
        <f>IF(db[[#This Row],[NB NOTA_C]]="","",COUNTIF([1]!B_MSK[concat],db[[#This Row],[NB NOTA_C]]))</f>
        <v>#REF!</v>
      </c>
      <c r="I1063" s="6" t="s">
        <v>1709</v>
      </c>
      <c r="J1063" s="1" t="s">
        <v>1791</v>
      </c>
      <c r="K1063" s="1" t="s">
        <v>3005</v>
      </c>
      <c r="N1063" s="3"/>
      <c r="O1063" s="1">
        <v>2</v>
      </c>
    </row>
    <row r="1064" spans="1:15" ht="16.5" customHeight="1" x14ac:dyDescent="0.25">
      <c r="A1064" s="1" t="str">
        <f>LOWER(SUBSTITUTE(SUBSTITUTE(SUBSTITUTE(SUBSTITUTE(SUBSTITUTE(SUBSTITUTE(db[[#This Row],[NB BM]]," ",),".",""),"-",""),"(",""),")",""),"/",""))</f>
        <v>tipeexkertaskenkoct902p</v>
      </c>
      <c r="B1064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064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064" s="1" t="s">
        <v>963</v>
      </c>
      <c r="E1064" s="11" t="s">
        <v>3064</v>
      </c>
      <c r="F1064" s="58" t="s">
        <v>2562</v>
      </c>
      <c r="G1064" s="1" t="s">
        <v>1696</v>
      </c>
      <c r="H1064" s="32" t="e">
        <f>IF(db[[#This Row],[NB NOTA_C]]="","",COUNTIF([1]!B_MSK[concat],db[[#This Row],[NB NOTA_C]]))</f>
        <v>#REF!</v>
      </c>
      <c r="I1064" s="6" t="s">
        <v>1709</v>
      </c>
      <c r="J1064" s="1" t="s">
        <v>1791</v>
      </c>
      <c r="K1064" s="1" t="s">
        <v>3005</v>
      </c>
      <c r="N1064" s="3"/>
      <c r="O1064" s="1">
        <v>2</v>
      </c>
    </row>
    <row r="1065" spans="1:15" ht="16.5" customHeight="1" x14ac:dyDescent="0.25">
      <c r="A1065" s="47" t="str">
        <f>LOWER(SUBSTITUTE(SUBSTITUTE(SUBSTITUTE(SUBSTITUTE(SUBSTITUTE(SUBSTITUTE(db[[#This Row],[NB BM]]," ",),".",""),"-",""),"(",""),")",""),"/",""))</f>
        <v>tipeexkertaskenkoct902cl</v>
      </c>
      <c r="B1065" s="47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065" s="47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065" s="1" t="s">
        <v>4994</v>
      </c>
      <c r="E1065" s="11" t="s">
        <v>4942</v>
      </c>
      <c r="F1065" s="58" t="s">
        <v>4945</v>
      </c>
      <c r="G1065" s="1" t="s">
        <v>1696</v>
      </c>
      <c r="H1065" s="50" t="e">
        <f>IF(db[[#This Row],[NB NOTA_C]]="","",COUNTIF([1]!B_MSK[concat],db[[#This Row],[NB NOTA_C]]))</f>
        <v>#REF!</v>
      </c>
      <c r="I1065" s="7" t="s">
        <v>1709</v>
      </c>
      <c r="J1065" s="3" t="s">
        <v>1791</v>
      </c>
      <c r="K1065" s="1" t="s">
        <v>3005</v>
      </c>
      <c r="L1065" s="47"/>
      <c r="M1065" s="47"/>
      <c r="N1065" s="47"/>
      <c r="O1065" s="1">
        <v>2</v>
      </c>
    </row>
    <row r="1066" spans="1:15" ht="16.5" customHeight="1" x14ac:dyDescent="0.25">
      <c r="A1066" s="1" t="str">
        <f>LOWER(SUBSTITUTE(SUBSTITUTE(SUBSTITUTE(SUBSTITUTE(SUBSTITUTE(SUBSTITUTE(db[[#This Row],[NB BM]]," ",),".",""),"-",""),"(",""),")",""),"/",""))</f>
        <v>tipeexkertaskenkoct903</v>
      </c>
      <c r="B1066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066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066" s="1" t="s">
        <v>964</v>
      </c>
      <c r="E1066" s="11" t="s">
        <v>2567</v>
      </c>
      <c r="F1066" s="58" t="s">
        <v>2563</v>
      </c>
      <c r="G1066" s="1" t="s">
        <v>1696</v>
      </c>
      <c r="H1066" s="32" t="e">
        <f>IF(db[[#This Row],[NB NOTA_C]]="","",COUNTIF([1]!B_MSK[concat],db[[#This Row],[NB NOTA_C]]))</f>
        <v>#REF!</v>
      </c>
      <c r="I1066" s="6" t="s">
        <v>1709</v>
      </c>
      <c r="J1066" s="1" t="s">
        <v>1791</v>
      </c>
      <c r="K1066" s="1" t="s">
        <v>3005</v>
      </c>
      <c r="N1066" s="3"/>
      <c r="O1066" s="1">
        <v>2</v>
      </c>
    </row>
    <row r="1067" spans="1:15" ht="16.5" customHeight="1" x14ac:dyDescent="0.25">
      <c r="A1067" s="1" t="str">
        <f>LOWER(SUBSTITUTE(SUBSTITUTE(SUBSTITUTE(SUBSTITUTE(SUBSTITUTE(SUBSTITUTE(db[[#This Row],[NB BM]]," ",),".",""),"-",""),"(",""),")",""),"/",""))</f>
        <v>tipeexkertaskenkoct905</v>
      </c>
      <c r="B1067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067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067" s="1" t="s">
        <v>2565</v>
      </c>
      <c r="E1067" s="4" t="s">
        <v>2568</v>
      </c>
      <c r="F1067" s="58" t="s">
        <v>2566</v>
      </c>
      <c r="G1067" s="1" t="s">
        <v>1696</v>
      </c>
      <c r="H1067" s="32" t="e">
        <f>IF(db[[#This Row],[NB NOTA_C]]="","",COUNTIF([1]!B_MSK[concat],db[[#This Row],[NB NOTA_C]]))</f>
        <v>#REF!</v>
      </c>
      <c r="I1067" s="6" t="s">
        <v>1709</v>
      </c>
      <c r="J1067" s="1" t="s">
        <v>1791</v>
      </c>
      <c r="K1067" s="1" t="s">
        <v>3005</v>
      </c>
      <c r="N1067" s="3"/>
      <c r="O1067" s="1">
        <v>2</v>
      </c>
    </row>
    <row r="1068" spans="1:15" ht="16.5" customHeight="1" x14ac:dyDescent="0.25">
      <c r="A1068" s="1" t="str">
        <f>LOWER(SUBSTITUTE(SUBSTITUTE(SUBSTITUTE(SUBSTITUTE(SUBSTITUTE(SUBSTITUTE(db[[#This Row],[NB BM]]," ",),".",""),"-",""),"(",""),")",""),"/",""))</f>
        <v>tipeexkertaskenkoct906</v>
      </c>
      <c r="B1068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068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068" s="1" t="s">
        <v>965</v>
      </c>
      <c r="E1068" s="4" t="s">
        <v>3096</v>
      </c>
      <c r="F1068" s="58" t="s">
        <v>2564</v>
      </c>
      <c r="G1068" s="1" t="s">
        <v>1696</v>
      </c>
      <c r="H1068" s="32" t="e">
        <f>IF(db[[#This Row],[NB NOTA_C]]="","",COUNTIF([1]!B_MSK[concat],db[[#This Row],[NB NOTA_C]]))</f>
        <v>#REF!</v>
      </c>
      <c r="I1068" s="6" t="s">
        <v>1709</v>
      </c>
      <c r="J1068" s="1" t="s">
        <v>1791</v>
      </c>
      <c r="K1068" s="1" t="s">
        <v>3005</v>
      </c>
      <c r="N1068" s="3"/>
      <c r="O1068" s="1">
        <v>2</v>
      </c>
    </row>
    <row r="1069" spans="1:15" ht="16.5" customHeight="1" x14ac:dyDescent="0.25">
      <c r="A1069" s="1" t="str">
        <f>LOWER(SUBSTITUTE(SUBSTITUTE(SUBSTITUTE(SUBSTITUTE(SUBSTITUTE(SUBSTITUTE(db[[#This Row],[NB BM]]," ",),".",""),"-",""),"(",""),")",""),"/",""))</f>
        <v>cutterkenkoa300</v>
      </c>
      <c r="B1069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069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069" s="1" t="s">
        <v>446</v>
      </c>
      <c r="E1069" s="4" t="s">
        <v>447</v>
      </c>
      <c r="F1069" s="58" t="s">
        <v>448</v>
      </c>
      <c r="G1069" s="1" t="s">
        <v>1696</v>
      </c>
      <c r="H1069" s="32" t="e">
        <f>IF(db[[#This Row],[NB NOTA_C]]="","",COUNTIF([1]!B_MSK[concat],db[[#This Row],[NB NOTA_C]]))</f>
        <v>#REF!</v>
      </c>
      <c r="I1069" s="6" t="s">
        <v>1709</v>
      </c>
      <c r="J1069" s="1" t="s">
        <v>1798</v>
      </c>
      <c r="K1069" s="1" t="s">
        <v>2973</v>
      </c>
      <c r="N1069" s="3"/>
      <c r="O1069" s="1">
        <v>1</v>
      </c>
    </row>
    <row r="1070" spans="1:15" x14ac:dyDescent="0.25">
      <c r="A1070" s="1" t="str">
        <f>LOWER(SUBSTITUTE(SUBSTITUTE(SUBSTITUTE(SUBSTITUTE(SUBSTITUTE(SUBSTITUTE(db[[#This Row],[NB BM]]," ",),".",""),"-",""),"(",""),")",""),"/",""))</f>
        <v>isicutterkenkoa100kecil</v>
      </c>
      <c r="B1070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070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070" s="1" t="s">
        <v>449</v>
      </c>
      <c r="E1070" s="4" t="s">
        <v>450</v>
      </c>
      <c r="F1070" s="58" t="s">
        <v>451</v>
      </c>
      <c r="G1070" s="1" t="s">
        <v>1696</v>
      </c>
      <c r="H1070" s="32" t="e">
        <f>IF(db[[#This Row],[NB NOTA_C]]="","",COUNTIF([1]!B_MSK[concat],db[[#This Row],[NB NOTA_C]]))</f>
        <v>#REF!</v>
      </c>
      <c r="I1070" s="6" t="s">
        <v>1709</v>
      </c>
      <c r="J1070" s="1" t="s">
        <v>1799</v>
      </c>
      <c r="K1070" s="1" t="s">
        <v>2978</v>
      </c>
      <c r="N1070" s="3"/>
      <c r="O1070" s="1">
        <v>1</v>
      </c>
    </row>
    <row r="1071" spans="1:15" x14ac:dyDescent="0.25">
      <c r="A1071" s="1" t="str">
        <f>LOWER(SUBSTITUTE(SUBSTITUTE(SUBSTITUTE(SUBSTITUTE(SUBSTITUTE(SUBSTITUTE(db[[#This Row],[NB BM]]," ",),".",""),"-",""),"(",""),")",""),"/",""))</f>
        <v>isicutterkenkol150</v>
      </c>
      <c r="B1071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071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071" s="1" t="s">
        <v>452</v>
      </c>
      <c r="E1071" s="4" t="s">
        <v>453</v>
      </c>
      <c r="F1071" s="2" t="s">
        <v>454</v>
      </c>
      <c r="G1071" s="1" t="s">
        <v>1696</v>
      </c>
      <c r="H1071" s="32" t="e">
        <f>IF(db[[#This Row],[NB NOTA_C]]="","",COUNTIF([1]!B_MSK[concat],db[[#This Row],[NB NOTA_C]]))</f>
        <v>#REF!</v>
      </c>
      <c r="I1071" s="6" t="s">
        <v>1709</v>
      </c>
      <c r="J1071" s="1" t="s">
        <v>1746</v>
      </c>
      <c r="K1071" s="1" t="s">
        <v>2978</v>
      </c>
      <c r="N1071" s="3"/>
      <c r="O1071" s="1">
        <v>1</v>
      </c>
    </row>
    <row r="1072" spans="1:15" ht="16.5" customHeight="1" x14ac:dyDescent="0.25">
      <c r="A1072" s="1" t="str">
        <f>LOWER(SUBSTITUTE(SUBSTITUTE(SUBSTITUTE(SUBSTITUTE(SUBSTITUTE(SUBSTITUTE(db[[#This Row],[NB BM]]," ",),".",""),"-",""),"(",""),")",""),"/",""))</f>
        <v>cutterkenkok200</v>
      </c>
      <c r="B1072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072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072" s="1" t="s">
        <v>455</v>
      </c>
      <c r="E1072" s="4" t="s">
        <v>456</v>
      </c>
      <c r="F1072" s="58" t="s">
        <v>457</v>
      </c>
      <c r="G1072" s="1" t="s">
        <v>1696</v>
      </c>
      <c r="H1072" s="32" t="e">
        <f>IF(db[[#This Row],[NB NOTA_C]]="","",COUNTIF([1]!B_MSK[concat],db[[#This Row],[NB NOTA_C]]))</f>
        <v>#REF!</v>
      </c>
      <c r="I1072" s="6" t="s">
        <v>1709</v>
      </c>
      <c r="J1072" s="1" t="s">
        <v>1798</v>
      </c>
      <c r="K1072" s="1" t="s">
        <v>2973</v>
      </c>
      <c r="N1072" s="3"/>
      <c r="O1072" s="1">
        <v>1</v>
      </c>
    </row>
    <row r="1073" spans="1:15" x14ac:dyDescent="0.25">
      <c r="A1073" s="1" t="str">
        <f>LOWER(SUBSTITUTE(SUBSTITUTE(SUBSTITUTE(SUBSTITUTE(SUBSTITUTE(SUBSTITUTE(db[[#This Row],[NB BM]]," ",),".",""),"-",""),"(",""),")",""),"/",""))</f>
        <v>cutterkenkol150</v>
      </c>
      <c r="B1073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073" s="1" t="str">
        <f>LOWER(SUBSTITUTE(SUBSTITUTE(SUBSTITUTE(SUBSTITUTE(SUBSTITUTE(SUBSTITUTE(SUBSTITUTE(SUBSTITUTE(SUBSTITUTE(db[[#This Row],[NB PAJAK]]," ",""),"-",""),"(",""),")",""),".",""),",",""),"/",""),"""",""),"+",""))</f>
        <v/>
      </c>
      <c r="D1073" s="1" t="s">
        <v>458</v>
      </c>
      <c r="E1073" s="4" t="s">
        <v>459</v>
      </c>
      <c r="F1073" s="58"/>
      <c r="G1073" s="1" t="s">
        <v>1696</v>
      </c>
      <c r="H1073" s="32" t="e">
        <f>IF(db[[#This Row],[NB NOTA_C]]="","",COUNTIF([1]!B_MSK[concat],db[[#This Row],[NB NOTA_C]]))</f>
        <v>#REF!</v>
      </c>
      <c r="I1073" s="6" t="s">
        <v>1709</v>
      </c>
      <c r="J1073" s="1" t="s">
        <v>1746</v>
      </c>
      <c r="K1073" s="1" t="s">
        <v>2973</v>
      </c>
      <c r="N1073" s="3"/>
      <c r="O1073" s="1">
        <v>1</v>
      </c>
    </row>
    <row r="1074" spans="1:15" ht="16.5" customHeight="1" x14ac:dyDescent="0.25">
      <c r="A1074" s="1" t="str">
        <f>LOWER(SUBSTITUTE(SUBSTITUTE(SUBSTITUTE(SUBSTITUTE(SUBSTITUTE(SUBSTITUTE(db[[#This Row],[NB BM]]," ",),".",""),"-",""),"(",""),")",""),"/",""))</f>
        <v>cutterkenkol500</v>
      </c>
      <c r="B1074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074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074" s="1" t="s">
        <v>460</v>
      </c>
      <c r="E1074" s="4" t="s">
        <v>461</v>
      </c>
      <c r="F1074" s="58" t="s">
        <v>462</v>
      </c>
      <c r="G1074" s="1" t="s">
        <v>1696</v>
      </c>
      <c r="H1074" s="32" t="e">
        <f>IF(db[[#This Row],[NB NOTA_C]]="","",COUNTIF([1]!B_MSK[concat],db[[#This Row],[NB NOTA_C]]))</f>
        <v>#REF!</v>
      </c>
      <c r="I1074" s="6" t="s">
        <v>1709</v>
      </c>
      <c r="J1074" s="1" t="s">
        <v>1794</v>
      </c>
      <c r="K1074" s="1" t="s">
        <v>2973</v>
      </c>
      <c r="N1074" s="3"/>
      <c r="O1074" s="1">
        <v>1</v>
      </c>
    </row>
    <row r="1075" spans="1:15" ht="16.5" customHeight="1" x14ac:dyDescent="0.25">
      <c r="A1075" s="1" t="str">
        <f>LOWER(SUBSTITUTE(SUBSTITUTE(SUBSTITUTE(SUBSTITUTE(SUBSTITUTE(SUBSTITUTE(db[[#This Row],[NB BM]]," ",),".",""),"-",""),"(",""),")",""),"/",""))</f>
        <v>datestampkenkod35mm</v>
      </c>
      <c r="B1075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075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075" s="1" t="s">
        <v>463</v>
      </c>
      <c r="E1075" s="4" t="s">
        <v>464</v>
      </c>
      <c r="F1075" s="58" t="s">
        <v>4148</v>
      </c>
      <c r="G1075" s="1" t="s">
        <v>1696</v>
      </c>
      <c r="H1075" s="32" t="e">
        <f>IF(db[[#This Row],[NB NOTA_C]]="","",COUNTIF([1]!B_MSK[concat],db[[#This Row],[NB NOTA_C]]))</f>
        <v>#REF!</v>
      </c>
      <c r="I1075" s="6" t="s">
        <v>1709</v>
      </c>
      <c r="J1075" s="1" t="s">
        <v>1756</v>
      </c>
      <c r="K1075" s="1" t="s">
        <v>3001</v>
      </c>
      <c r="N1075" s="3"/>
      <c r="O1075" s="1">
        <v>1</v>
      </c>
    </row>
    <row r="1076" spans="1:15" ht="16.5" customHeight="1" x14ac:dyDescent="0.25">
      <c r="A1076" s="1" t="str">
        <f>LOWER(SUBSTITUTE(SUBSTITUTE(SUBSTITUTE(SUBSTITUTE(SUBSTITUTE(SUBSTITUTE(db[[#This Row],[NB BM]]," ",),".",""),"-",""),"(",""),")",""),"/",""))</f>
        <v>datestampkenkod44mm</v>
      </c>
      <c r="B1076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076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076" s="1" t="s">
        <v>465</v>
      </c>
      <c r="E1076" s="4" t="s">
        <v>466</v>
      </c>
      <c r="F1076" s="58" t="s">
        <v>467</v>
      </c>
      <c r="G1076" s="1" t="s">
        <v>1696</v>
      </c>
      <c r="H1076" s="32" t="e">
        <f>IF(db[[#This Row],[NB NOTA_C]]="","",COUNTIF([1]!B_MSK[concat],db[[#This Row],[NB NOTA_C]]))</f>
        <v>#REF!</v>
      </c>
      <c r="I1076" s="6" t="s">
        <v>1709</v>
      </c>
      <c r="J1076" s="1" t="s">
        <v>1756</v>
      </c>
      <c r="K1076" s="1" t="s">
        <v>3001</v>
      </c>
      <c r="N1076" s="3"/>
      <c r="O1076" s="1">
        <v>1</v>
      </c>
    </row>
    <row r="1077" spans="1:15" ht="16.5" customHeight="1" x14ac:dyDescent="0.25">
      <c r="A1077" s="3" t="str">
        <f>LOWER(SUBSTITUTE(SUBSTITUTE(SUBSTITUTE(SUBSTITUTE(SUBSTITUTE(SUBSTITUTE(db[[#This Row],[NB BM]]," ",),".",""),"-",""),"(",""),")",""),"/",""))</f>
        <v>desksetkenkok8312</v>
      </c>
      <c r="B1077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077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077" s="1" t="s">
        <v>3276</v>
      </c>
      <c r="E1077" s="4" t="s">
        <v>3275</v>
      </c>
      <c r="F1077" s="58" t="s">
        <v>3277</v>
      </c>
      <c r="G1077" s="1" t="s">
        <v>1696</v>
      </c>
      <c r="H1077" s="32" t="e">
        <f>IF(db[[#This Row],[NB NOTA_C]]="","",COUNTIF([1]!B_MSK[concat],db[[#This Row],[NB NOTA_C]]))</f>
        <v>#REF!</v>
      </c>
      <c r="I1077" s="7" t="s">
        <v>1709</v>
      </c>
      <c r="J1077" s="3" t="s">
        <v>1745</v>
      </c>
      <c r="K1077" s="1" t="s">
        <v>2974</v>
      </c>
      <c r="L1077" s="3"/>
      <c r="N1077" s="3"/>
      <c r="O1077" s="1">
        <v>1</v>
      </c>
    </row>
    <row r="1078" spans="1:15" ht="16.5" customHeight="1" x14ac:dyDescent="0.25">
      <c r="A1078" s="1" t="str">
        <f>LOWER(SUBSTITUTE(SUBSTITUTE(SUBSTITUTE(SUBSTITUTE(SUBSTITUTE(SUBSTITUTE(db[[#This Row],[NB BM]]," ",),".",""),"-",""),"(",""),")",""),"/",""))</f>
        <v>doubletapekenko12mmhgplstbiru</v>
      </c>
      <c r="B1078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078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078" s="1" t="s">
        <v>468</v>
      </c>
      <c r="E1078" s="4" t="s">
        <v>469</v>
      </c>
      <c r="F1078" s="58" t="s">
        <v>470</v>
      </c>
      <c r="G1078" s="1" t="s">
        <v>1696</v>
      </c>
      <c r="H1078" s="32" t="e">
        <f>IF(db[[#This Row],[NB NOTA_C]]="","",COUNTIF([1]!B_MSK[concat],db[[#This Row],[NB NOTA_C]]))</f>
        <v>#REF!</v>
      </c>
      <c r="I1078" s="6" t="s">
        <v>1709</v>
      </c>
      <c r="J1078" s="1" t="s">
        <v>1802</v>
      </c>
      <c r="K1078" s="1" t="s">
        <v>2979</v>
      </c>
      <c r="N1078" s="3"/>
      <c r="O1078" s="1">
        <v>1</v>
      </c>
    </row>
    <row r="1079" spans="1:15" ht="16.5" customHeight="1" x14ac:dyDescent="0.25">
      <c r="A1079" s="1" t="str">
        <f>LOWER(SUBSTITUTE(SUBSTITUTE(SUBSTITUTE(SUBSTITUTE(SUBSTITUTE(SUBSTITUTE(db[[#This Row],[NB BM]]," ",),".",""),"-",""),"(",""),")",""),"/",""))</f>
        <v>doubletapekenko12mmhgplstbiru</v>
      </c>
      <c r="B1079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079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079" s="1" t="s">
        <v>468</v>
      </c>
      <c r="E1079" s="4" t="s">
        <v>2222</v>
      </c>
      <c r="F1079" s="58" t="s">
        <v>470</v>
      </c>
      <c r="G1079" s="1" t="s">
        <v>1696</v>
      </c>
      <c r="H1079" s="32" t="e">
        <f>IF(db[[#This Row],[NB NOTA_C]]="","",COUNTIF([1]!B_MSK[concat],db[[#This Row],[NB NOTA_C]]))</f>
        <v>#REF!</v>
      </c>
      <c r="I1079" s="6" t="s">
        <v>1709</v>
      </c>
      <c r="J1079" s="1" t="s">
        <v>1803</v>
      </c>
      <c r="K1079" s="1" t="s">
        <v>2979</v>
      </c>
      <c r="N1079" s="3"/>
      <c r="O1079" s="1">
        <v>1</v>
      </c>
    </row>
    <row r="1080" spans="1:15" x14ac:dyDescent="0.25">
      <c r="A1080" s="1" t="str">
        <f>LOWER(SUBSTITUTE(SUBSTITUTE(SUBSTITUTE(SUBSTITUTE(SUBSTITUTE(SUBSTITUTE(db[[#This Row],[NB BM]]," ",),".",""),"-",""),"(",""),")",""),"/",""))</f>
        <v>doubletapekenko6mmhgplstbiru</v>
      </c>
      <c r="B1080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080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080" s="1" t="s">
        <v>471</v>
      </c>
      <c r="E1080" s="4" t="s">
        <v>472</v>
      </c>
      <c r="F1080" s="58" t="s">
        <v>473</v>
      </c>
      <c r="G1080" s="1" t="s">
        <v>1696</v>
      </c>
      <c r="H1080" s="32" t="e">
        <f>IF(db[[#This Row],[NB NOTA_C]]="","",COUNTIF([1]!B_MSK[concat],db[[#This Row],[NB NOTA_C]]))</f>
        <v>#REF!</v>
      </c>
      <c r="I1080" s="6" t="s">
        <v>1709</v>
      </c>
      <c r="J1080" s="1" t="s">
        <v>1803</v>
      </c>
      <c r="K1080" s="1" t="s">
        <v>2979</v>
      </c>
      <c r="N1080" s="3"/>
      <c r="O1080" s="1">
        <v>1</v>
      </c>
    </row>
    <row r="1081" spans="1:15" x14ac:dyDescent="0.25">
      <c r="A1081" s="3" t="str">
        <f>LOWER(SUBSTITUTE(SUBSTITUTE(SUBSTITUTE(SUBSTITUTE(SUBSTITUTE(SUBSTITUTE(db[[#This Row],[NB BM]]," ",),".",""),"-",""),"(",""),")",""),"/",""))</f>
        <v>stipkenkoerb20sqhitam</v>
      </c>
      <c r="B1081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081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081" s="1" t="s">
        <v>947</v>
      </c>
      <c r="E1081" s="4" t="s">
        <v>2786</v>
      </c>
      <c r="F1081" s="58" t="s">
        <v>2787</v>
      </c>
      <c r="G1081" s="1" t="s">
        <v>1696</v>
      </c>
      <c r="H1081" s="32" t="e">
        <f>IF(db[[#This Row],[NB NOTA_C]]="","",COUNTIF([1]!B_MSK[concat],db[[#This Row],[NB NOTA_C]]))</f>
        <v>#REF!</v>
      </c>
      <c r="I1081" s="7" t="s">
        <v>1709</v>
      </c>
      <c r="J1081" s="3" t="s">
        <v>1864</v>
      </c>
      <c r="K1081" s="1" t="s">
        <v>3003</v>
      </c>
      <c r="N1081" s="3"/>
      <c r="O1081" s="1">
        <v>1</v>
      </c>
    </row>
    <row r="1082" spans="1:15" x14ac:dyDescent="0.25">
      <c r="A1082" s="3" t="str">
        <f>LOWER(SUBSTITUTE(SUBSTITUTE(SUBSTITUTE(SUBSTITUTE(SUBSTITUTE(SUBSTITUTE(db[[#This Row],[NB BM]]," ",),".",""),"-",""),"(",""),")",""),"/",""))</f>
        <v>stipkenkoerb40sqhitam</v>
      </c>
      <c r="B1082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082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082" s="1" t="s">
        <v>948</v>
      </c>
      <c r="E1082" s="4" t="s">
        <v>2445</v>
      </c>
      <c r="F1082" s="58" t="s">
        <v>2446</v>
      </c>
      <c r="G1082" s="1" t="s">
        <v>1696</v>
      </c>
      <c r="H1082" s="32" t="e">
        <f>IF(db[[#This Row],[NB NOTA_C]]="","",COUNTIF([1]!B_MSK[concat],db[[#This Row],[NB NOTA_C]]))</f>
        <v>#REF!</v>
      </c>
      <c r="I1082" s="7" t="s">
        <v>1709</v>
      </c>
      <c r="J1082" s="3" t="s">
        <v>1864</v>
      </c>
      <c r="K1082" s="1" t="s">
        <v>3003</v>
      </c>
      <c r="N1082" s="3"/>
      <c r="O1082" s="1">
        <v>1</v>
      </c>
    </row>
    <row r="1083" spans="1:15" x14ac:dyDescent="0.25">
      <c r="A1083" s="3" t="str">
        <f>LOWER(SUBSTITUTE(SUBSTITUTE(SUBSTITUTE(SUBSTITUTE(SUBSTITUTE(SUBSTITUTE(db[[#This Row],[NB BM]]," ",),".",""),"-",""),"(",""),")",""),"/",""))</f>
        <v>stipkenkoerw40sqputih</v>
      </c>
      <c r="B1083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083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083" s="1" t="s">
        <v>949</v>
      </c>
      <c r="E1083" s="4" t="s">
        <v>2444</v>
      </c>
      <c r="F1083" s="72" t="s">
        <v>2443</v>
      </c>
      <c r="G1083" s="1" t="s">
        <v>1696</v>
      </c>
      <c r="H1083" s="32" t="e">
        <f>IF(db[[#This Row],[NB NOTA_C]]="","",COUNTIF([1]!B_MSK[concat],db[[#This Row],[NB NOTA_C]]))</f>
        <v>#REF!</v>
      </c>
      <c r="I1083" s="7" t="s">
        <v>1709</v>
      </c>
      <c r="J1083" s="3" t="s">
        <v>1864</v>
      </c>
      <c r="K1083" s="1" t="s">
        <v>3003</v>
      </c>
      <c r="N1083" s="3"/>
      <c r="O1083" s="1">
        <v>1</v>
      </c>
    </row>
    <row r="1084" spans="1:15" x14ac:dyDescent="0.25">
      <c r="A1084" s="1" t="str">
        <f>LOWER(SUBSTITUTE(SUBSTITUTE(SUBSTITUTE(SUBSTITUTE(SUBSTITUTE(SUBSTITUTE(db[[#This Row],[NB BM]]," ",),".",""),"-",""),"(",""),")",""),"/",""))</f>
        <v>gelpenkenkobg20batik</v>
      </c>
      <c r="B1084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084" s="1" t="str">
        <f>LOWER(SUBSTITUTE(SUBSTITUTE(SUBSTITUTE(SUBSTITUTE(SUBSTITUTE(SUBSTITUTE(SUBSTITUTE(SUBSTITUTE(SUBSTITUTE(db[[#This Row],[NB PAJAK]]," ",""),"-",""),"(",""),")",""),".",""),",",""),"/",""),"""",""),"+",""))</f>
        <v/>
      </c>
      <c r="D1084" s="1" t="s">
        <v>475</v>
      </c>
      <c r="E1084" s="4" t="s">
        <v>476</v>
      </c>
      <c r="F1084" s="58"/>
      <c r="G1084" s="1" t="s">
        <v>1696</v>
      </c>
      <c r="H1084" s="32" t="e">
        <f>IF(db[[#This Row],[NB NOTA_C]]="","",COUNTIF([1]!B_MSK[concat],db[[#This Row],[NB NOTA_C]]))</f>
        <v>#REF!</v>
      </c>
      <c r="I1084" s="6" t="s">
        <v>1709</v>
      </c>
      <c r="J1084" s="1" t="s">
        <v>1773</v>
      </c>
      <c r="K1084" s="1" t="s">
        <v>2995</v>
      </c>
      <c r="N1084" s="3"/>
      <c r="O1084" s="1">
        <v>1</v>
      </c>
    </row>
    <row r="1085" spans="1:15" ht="16.5" customHeight="1" x14ac:dyDescent="0.25">
      <c r="A1085" s="1" t="str">
        <f>LOWER(SUBSTITUTE(SUBSTITUTE(SUBSTITUTE(SUBSTITUTE(SUBSTITUTE(SUBSTITUTE(db[[#This Row],[NB BM]]," ",),".",""),"-",""),"(",""),")",""),"/",""))</f>
        <v>gelpenkenkoeasygelhitam</v>
      </c>
      <c r="B1085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085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085" s="1" t="s">
        <v>477</v>
      </c>
      <c r="E1085" s="4" t="s">
        <v>478</v>
      </c>
      <c r="F1085" s="58" t="s">
        <v>479</v>
      </c>
      <c r="G1085" s="1" t="s">
        <v>1696</v>
      </c>
      <c r="H1085" s="32" t="e">
        <f>IF(db[[#This Row],[NB NOTA_C]]="","",COUNTIF([1]!B_MSK[concat],db[[#This Row],[NB NOTA_C]]))</f>
        <v>#REF!</v>
      </c>
      <c r="I1085" s="6" t="s">
        <v>1709</v>
      </c>
      <c r="J1085" s="1" t="s">
        <v>1773</v>
      </c>
      <c r="K1085" s="1" t="s">
        <v>2995</v>
      </c>
      <c r="N1085" s="3"/>
      <c r="O1085" s="1">
        <v>1</v>
      </c>
    </row>
    <row r="1086" spans="1:15" ht="16.5" customHeight="1" x14ac:dyDescent="0.25">
      <c r="A1086" s="1" t="str">
        <f>LOWER(SUBSTITUTE(SUBSTITUTE(SUBSTITUTE(SUBSTITUTE(SUBSTITUTE(SUBSTITUTE(db[[#This Row],[NB BM]]," ",),".",""),"-",""),"(",""),")",""),"/",""))</f>
        <v>gelpenkenkoeasygelbiru</v>
      </c>
      <c r="B1086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086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086" s="1" t="s">
        <v>480</v>
      </c>
      <c r="E1086" s="4" t="s">
        <v>481</v>
      </c>
      <c r="F1086" s="58" t="s">
        <v>4660</v>
      </c>
      <c r="G1086" s="1" t="s">
        <v>1696</v>
      </c>
      <c r="H1086" s="32" t="e">
        <f>IF(db[[#This Row],[NB NOTA_C]]="","",COUNTIF([1]!B_MSK[concat],db[[#This Row],[NB NOTA_C]]))</f>
        <v>#REF!</v>
      </c>
      <c r="I1086" s="6" t="s">
        <v>1709</v>
      </c>
      <c r="J1086" s="1" t="s">
        <v>1773</v>
      </c>
      <c r="K1086" s="1" t="s">
        <v>2995</v>
      </c>
      <c r="N1086" s="3"/>
      <c r="O1086" s="1">
        <v>1</v>
      </c>
    </row>
    <row r="1087" spans="1:15" ht="16.5" customHeight="1" x14ac:dyDescent="0.25">
      <c r="A1087" s="3" t="str">
        <f>LOWER(SUBSTITUTE(SUBSTITUTE(SUBSTITUTE(SUBSTITUTE(SUBSTITUTE(SUBSTITUTE(db[[#This Row],[NB BM]]," ",),".",""),"-",""),"(",""),")",""),"/",""))</f>
        <v>gelpenkenkoeraso16hitam</v>
      </c>
      <c r="B1087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087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087" s="1" t="s">
        <v>4650</v>
      </c>
      <c r="E1087" s="4" t="s">
        <v>4649</v>
      </c>
      <c r="F1087" s="58" t="s">
        <v>4651</v>
      </c>
      <c r="G1087" s="1" t="s">
        <v>1696</v>
      </c>
      <c r="H1087" s="34" t="e">
        <f>IF(db[[#This Row],[NB NOTA_C]]="","",COUNTIF([1]!B_MSK[concat],db[[#This Row],[NB NOTA_C]]))</f>
        <v>#REF!</v>
      </c>
      <c r="I1087" s="7" t="s">
        <v>1709</v>
      </c>
      <c r="J1087" s="3" t="s">
        <v>1773</v>
      </c>
      <c r="K1087" s="1" t="s">
        <v>2995</v>
      </c>
      <c r="L1087" s="3"/>
      <c r="M1087" s="3"/>
      <c r="N1087" s="3"/>
      <c r="O1087" s="1">
        <v>1</v>
      </c>
    </row>
    <row r="1088" spans="1:15" ht="16.5" customHeight="1" x14ac:dyDescent="0.25">
      <c r="A1088" s="3" t="str">
        <f>LOWER(SUBSTITUTE(SUBSTITUTE(SUBSTITUTE(SUBSTITUTE(SUBSTITUTE(SUBSTITUTE(db[[#This Row],[NB BM]]," ",),".",""),"-",""),"(",""),")",""),"/",""))</f>
        <v>gelpenhighlighterkenkogp20hl</v>
      </c>
      <c r="B1088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088" s="3" t="str">
        <f>LOWER(SUBSTITUTE(SUBSTITUTE(SUBSTITUTE(SUBSTITUTE(SUBSTITUTE(SUBSTITUTE(SUBSTITUTE(SUBSTITUTE(SUBSTITUTE(db[[#This Row],[NB PAJAK]]," ",""),"-",""),"(",""),")",""),".",""),",",""),"/",""),"""",""),"+",""))</f>
        <v/>
      </c>
      <c r="D1088" s="1" t="s">
        <v>5014</v>
      </c>
      <c r="E1088" s="4" t="s">
        <v>4949</v>
      </c>
      <c r="F1088" s="58"/>
      <c r="G1088" s="1" t="s">
        <v>1696</v>
      </c>
      <c r="H1088" s="32" t="e">
        <f>IF(db[[#This Row],[NB NOTA_C]]="","",COUNTIF([1]!B_MSK[concat],db[[#This Row],[NB NOTA_C]]))</f>
        <v>#REF!</v>
      </c>
      <c r="I1088" s="6" t="s">
        <v>1709</v>
      </c>
      <c r="J1088" s="1" t="s">
        <v>1773</v>
      </c>
      <c r="K1088" s="1" t="s">
        <v>2995</v>
      </c>
      <c r="N1088" s="3"/>
      <c r="O1088" s="1">
        <v>1</v>
      </c>
    </row>
    <row r="1089" spans="1:15" ht="16.5" customHeight="1" x14ac:dyDescent="0.25">
      <c r="A1089" s="1" t="str">
        <f>LOWER(SUBSTITUTE(SUBSTITUTE(SUBSTITUTE(SUBSTITUTE(SUBSTITUTE(SUBSTITUTE(db[[#This Row],[NB BM]]," ",),".",""),"-",""),"(",""),")",""),"/",""))</f>
        <v>gelpenkenkohitech028mm</v>
      </c>
      <c r="B1089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089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089" s="1" t="s">
        <v>2748</v>
      </c>
      <c r="E1089" s="4" t="s">
        <v>2665</v>
      </c>
      <c r="F1089" s="2" t="s">
        <v>2666</v>
      </c>
      <c r="G1089" s="1" t="s">
        <v>1696</v>
      </c>
      <c r="H1089" s="32" t="e">
        <f>IF(db[[#This Row],[NB NOTA_C]]="","",COUNTIF([1]!B_MSK[concat],db[[#This Row],[NB NOTA_C]]))</f>
        <v>#REF!</v>
      </c>
      <c r="I1089" s="6" t="s">
        <v>1709</v>
      </c>
      <c r="J1089" s="1" t="s">
        <v>1773</v>
      </c>
      <c r="K1089" s="1" t="s">
        <v>2995</v>
      </c>
      <c r="N1089" s="3"/>
      <c r="O1089" s="1">
        <v>1</v>
      </c>
    </row>
    <row r="1090" spans="1:15" x14ac:dyDescent="0.25">
      <c r="A1090" s="1" t="str">
        <f>LOWER(SUBSTITUTE(SUBSTITUTE(SUBSTITUTE(SUBSTITUTE(SUBSTITUTE(SUBSTITUTE(db[[#This Row],[NB BM]]," ",),".",""),"-",""),"(",""),")",""),"/",""))</f>
        <v>gelpenkenkohitech028mmhitam</v>
      </c>
      <c r="B1090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090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090" s="1" t="s">
        <v>482</v>
      </c>
      <c r="E1090" s="4" t="s">
        <v>483</v>
      </c>
      <c r="F1090" s="2" t="s">
        <v>484</v>
      </c>
      <c r="G1090" s="1" t="s">
        <v>1696</v>
      </c>
      <c r="H1090" s="32" t="e">
        <f>IF(db[[#This Row],[NB NOTA_C]]="","",COUNTIF([1]!B_MSK[concat],db[[#This Row],[NB NOTA_C]]))</f>
        <v>#REF!</v>
      </c>
      <c r="I1090" s="6" t="s">
        <v>1709</v>
      </c>
      <c r="J1090" s="1" t="s">
        <v>1773</v>
      </c>
      <c r="K1090" s="1" t="s">
        <v>2995</v>
      </c>
      <c r="N1090" s="3"/>
      <c r="O1090" s="1">
        <v>1</v>
      </c>
    </row>
    <row r="1091" spans="1:15" ht="16.5" customHeight="1" x14ac:dyDescent="0.25">
      <c r="A1091" s="1" t="str">
        <f>LOWER(SUBSTITUTE(SUBSTITUTE(SUBSTITUTE(SUBSTITUTE(SUBSTITUTE(SUBSTITUTE(db[[#This Row],[NB BM]]," ",),".",""),"-",""),"(",""),")",""),"/",""))</f>
        <v>gelpenkenkohitech028mmbiru</v>
      </c>
      <c r="B1091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091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091" s="1" t="s">
        <v>485</v>
      </c>
      <c r="E1091" s="4" t="s">
        <v>486</v>
      </c>
      <c r="F1091" s="2" t="s">
        <v>487</v>
      </c>
      <c r="G1091" s="1" t="s">
        <v>1696</v>
      </c>
      <c r="H1091" s="32" t="e">
        <f>IF(db[[#This Row],[NB NOTA_C]]="","",COUNTIF([1]!B_MSK[concat],db[[#This Row],[NB NOTA_C]]))</f>
        <v>#REF!</v>
      </c>
      <c r="I1091" s="6" t="s">
        <v>1709</v>
      </c>
      <c r="J1091" s="1" t="s">
        <v>1773</v>
      </c>
      <c r="K1091" s="1" t="s">
        <v>2995</v>
      </c>
      <c r="N1091" s="3"/>
      <c r="O1091" s="1">
        <v>1</v>
      </c>
    </row>
    <row r="1092" spans="1:15" x14ac:dyDescent="0.25">
      <c r="A1092" s="1" t="str">
        <f>LOWER(SUBSTITUTE(SUBSTITUTE(SUBSTITUTE(SUBSTITUTE(SUBSTITUTE(SUBSTITUTE(db[[#This Row],[NB BM]]," ",),".",""),"-",""),"(",""),")",""),"/",""))</f>
        <v>gelpenkenkohitech04mmhitam</v>
      </c>
      <c r="B1092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092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092" s="1" t="s">
        <v>2501</v>
      </c>
      <c r="E1092" s="4" t="s">
        <v>2500</v>
      </c>
      <c r="F1092" s="2" t="s">
        <v>2502</v>
      </c>
      <c r="G1092" s="1" t="s">
        <v>1696</v>
      </c>
      <c r="H1092" s="32" t="e">
        <f>IF(db[[#This Row],[NB NOTA_C]]="","",COUNTIF([1]!B_MSK[concat],db[[#This Row],[NB NOTA_C]]))</f>
        <v>#REF!</v>
      </c>
      <c r="I1092" s="6" t="s">
        <v>1709</v>
      </c>
      <c r="J1092" s="1" t="s">
        <v>1773</v>
      </c>
      <c r="K1092" s="1" t="s">
        <v>2995</v>
      </c>
      <c r="N1092" s="3"/>
      <c r="O1092" s="1">
        <v>1</v>
      </c>
    </row>
    <row r="1093" spans="1:15" x14ac:dyDescent="0.25">
      <c r="A1093" s="1" t="str">
        <f>LOWER(SUBSTITUTE(SUBSTITUTE(SUBSTITUTE(SUBSTITUTE(SUBSTITUTE(SUBSTITUTE(db[[#This Row],[NB BM]]," ",),".",""),"-",""),"(",""),")",""),"/",""))</f>
        <v>gelpenkenkohitech04mmbiru</v>
      </c>
      <c r="B1093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093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093" s="1" t="s">
        <v>4938</v>
      </c>
      <c r="E1093" s="4" t="s">
        <v>4937</v>
      </c>
      <c r="F1093" s="2" t="s">
        <v>4939</v>
      </c>
      <c r="G1093" s="1" t="s">
        <v>1696</v>
      </c>
      <c r="H1093" s="32" t="e">
        <f>IF(db[[#This Row],[NB NOTA_C]]="","",COUNTIF([1]!B_MSK[concat],db[[#This Row],[NB NOTA_C]]))</f>
        <v>#REF!</v>
      </c>
      <c r="I1093" s="6" t="s">
        <v>1709</v>
      </c>
      <c r="J1093" s="1" t="s">
        <v>1773</v>
      </c>
      <c r="K1093" s="1" t="s">
        <v>2995</v>
      </c>
      <c r="N1093" s="3"/>
      <c r="O1093" s="1">
        <v>1</v>
      </c>
    </row>
    <row r="1094" spans="1:15" ht="16.5" customHeight="1" x14ac:dyDescent="0.25">
      <c r="A1094" s="1" t="str">
        <f>LOWER(SUBSTITUTE(SUBSTITUTE(SUBSTITUTE(SUBSTITUTE(SUBSTITUTE(SUBSTITUTE(db[[#This Row],[NB BM]]," ",),".",""),"-",""),"(",""),")",""),"/",""))</f>
        <v>gelpenkenkohitech04mmhijau</v>
      </c>
      <c r="B1094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094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094" s="1" t="s">
        <v>488</v>
      </c>
      <c r="E1094" s="4" t="s">
        <v>489</v>
      </c>
      <c r="F1094" s="2" t="s">
        <v>3562</v>
      </c>
      <c r="G1094" s="1" t="s">
        <v>1696</v>
      </c>
      <c r="H1094" s="32" t="e">
        <f>IF(db[[#This Row],[NB NOTA_C]]="","",COUNTIF([1]!B_MSK[concat],db[[#This Row],[NB NOTA_C]]))</f>
        <v>#REF!</v>
      </c>
      <c r="I1094" s="6" t="s">
        <v>1709</v>
      </c>
      <c r="J1094" s="1" t="s">
        <v>1773</v>
      </c>
      <c r="K1094" s="1" t="s">
        <v>2995</v>
      </c>
      <c r="N1094" s="3"/>
      <c r="O1094" s="1">
        <v>1</v>
      </c>
    </row>
    <row r="1095" spans="1:15" ht="16.5" customHeight="1" x14ac:dyDescent="0.25">
      <c r="A1095" s="1" t="str">
        <f>LOWER(SUBSTITUTE(SUBSTITUTE(SUBSTITUTE(SUBSTITUTE(SUBSTITUTE(SUBSTITUTE(db[[#This Row],[NB BM]]," ",),".",""),"-",""),"(",""),")",""),"/",""))</f>
        <v>gelpenkenkohitech04mmorange</v>
      </c>
      <c r="B1095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095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095" s="1" t="s">
        <v>490</v>
      </c>
      <c r="E1095" s="4" t="s">
        <v>491</v>
      </c>
      <c r="F1095" s="2" t="s">
        <v>3563</v>
      </c>
      <c r="G1095" s="1" t="s">
        <v>1696</v>
      </c>
      <c r="H1095" s="32" t="e">
        <f>IF(db[[#This Row],[NB NOTA_C]]="","",COUNTIF([1]!B_MSK[concat],db[[#This Row],[NB NOTA_C]]))</f>
        <v>#REF!</v>
      </c>
      <c r="I1095" s="6" t="s">
        <v>1709</v>
      </c>
      <c r="J1095" s="1" t="s">
        <v>1773</v>
      </c>
      <c r="K1095" s="1" t="s">
        <v>2995</v>
      </c>
      <c r="N1095" s="3"/>
      <c r="O1095" s="1">
        <v>1</v>
      </c>
    </row>
    <row r="1096" spans="1:15" ht="16.5" customHeight="1" x14ac:dyDescent="0.25">
      <c r="A1096" s="1" t="str">
        <f>LOWER(SUBSTITUTE(SUBSTITUTE(SUBSTITUTE(SUBSTITUTE(SUBSTITUTE(SUBSTITUTE(db[[#This Row],[NB BM]]," ",),".",""),"-",""),"(",""),")",""),"/",""))</f>
        <v>gelpenkenkohitech04mmpink</v>
      </c>
      <c r="B1096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096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096" s="1" t="s">
        <v>492</v>
      </c>
      <c r="E1096" s="4" t="s">
        <v>493</v>
      </c>
      <c r="F1096" s="2" t="s">
        <v>3564</v>
      </c>
      <c r="G1096" s="1" t="s">
        <v>1696</v>
      </c>
      <c r="H1096" s="32" t="e">
        <f>IF(db[[#This Row],[NB NOTA_C]]="","",COUNTIF([1]!B_MSK[concat],db[[#This Row],[NB NOTA_C]]))</f>
        <v>#REF!</v>
      </c>
      <c r="I1096" s="6" t="s">
        <v>1709</v>
      </c>
      <c r="J1096" s="1" t="s">
        <v>1773</v>
      </c>
      <c r="K1096" s="1" t="s">
        <v>2995</v>
      </c>
      <c r="N1096" s="3"/>
      <c r="O1096" s="1">
        <v>1</v>
      </c>
    </row>
    <row r="1097" spans="1:15" ht="16.5" customHeight="1" x14ac:dyDescent="0.25">
      <c r="A1097" s="1" t="str">
        <f>LOWER(SUBSTITUTE(SUBSTITUTE(SUBSTITUTE(SUBSTITUTE(SUBSTITUTE(SUBSTITUTE(db[[#This Row],[NB BM]]," ",),".",""),"-",""),"(",""),")",""),"/",""))</f>
        <v>gelpenkenkohitech04mmungu</v>
      </c>
      <c r="B1097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097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097" s="1" t="s">
        <v>494</v>
      </c>
      <c r="E1097" s="4" t="s">
        <v>495</v>
      </c>
      <c r="F1097" s="2" t="s">
        <v>3565</v>
      </c>
      <c r="G1097" s="1" t="s">
        <v>1696</v>
      </c>
      <c r="H1097" s="32" t="e">
        <f>IF(db[[#This Row],[NB NOTA_C]]="","",COUNTIF([1]!B_MSK[concat],db[[#This Row],[NB NOTA_C]]))</f>
        <v>#REF!</v>
      </c>
      <c r="I1097" s="6" t="s">
        <v>1709</v>
      </c>
      <c r="J1097" s="1" t="s">
        <v>1773</v>
      </c>
      <c r="K1097" s="1" t="s">
        <v>2995</v>
      </c>
      <c r="N1097" s="3"/>
    </row>
    <row r="1098" spans="1:15" ht="16.5" customHeight="1" x14ac:dyDescent="0.25">
      <c r="A1098" s="1" t="str">
        <f>LOWER(SUBSTITUTE(SUBSTITUTE(SUBSTITUTE(SUBSTITUTE(SUBSTITUTE(SUBSTITUTE(db[[#This Row],[NB BM]]," ",),".",""),"-",""),"(",""),")",""),"/",""))</f>
        <v>gelpenkenkohitechfuncolor028mmhitam</v>
      </c>
      <c r="B1098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098" s="1" t="str">
        <f>LOWER(SUBSTITUTE(SUBSTITUTE(SUBSTITUTE(SUBSTITUTE(SUBSTITUTE(SUBSTITUTE(SUBSTITUTE(SUBSTITUTE(SUBSTITUTE(db[[#This Row],[NB PAJAK]]," ",""),"-",""),"(",""),")",""),".",""),",",""),"/",""),"""",""),"+",""))</f>
        <v/>
      </c>
      <c r="D1098" s="1" t="s">
        <v>496</v>
      </c>
      <c r="E1098" s="4" t="s">
        <v>497</v>
      </c>
      <c r="F1098" s="58"/>
      <c r="G1098" s="1" t="s">
        <v>1696</v>
      </c>
      <c r="H1098" s="32" t="e">
        <f>IF(db[[#This Row],[NB NOTA_C]]="","",COUNTIF([1]!B_MSK[concat],db[[#This Row],[NB NOTA_C]]))</f>
        <v>#REF!</v>
      </c>
      <c r="I1098" s="6" t="s">
        <v>1709</v>
      </c>
      <c r="J1098" s="1" t="s">
        <v>1773</v>
      </c>
      <c r="K1098" s="1" t="s">
        <v>2995</v>
      </c>
      <c r="N1098" s="3"/>
      <c r="O1098" s="1">
        <v>1</v>
      </c>
    </row>
    <row r="1099" spans="1:15" ht="16.5" customHeight="1" x14ac:dyDescent="0.25">
      <c r="A1099" s="1" t="str">
        <f>LOWER(SUBSTITUTE(SUBSTITUTE(SUBSTITUTE(SUBSTITUTE(SUBSTITUTE(SUBSTITUTE(db[[#This Row],[NB BM]]," ",),".",""),"-",""),"(",""),")",""),"/",""))</f>
        <v>gelpenkenkoindogelhitam</v>
      </c>
      <c r="B1099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099" s="1" t="str">
        <f>LOWER(SUBSTITUTE(SUBSTITUTE(SUBSTITUTE(SUBSTITUTE(SUBSTITUTE(SUBSTITUTE(SUBSTITUTE(SUBSTITUTE(SUBSTITUTE(db[[#This Row],[NB PAJAK]]," ",""),"-",""),"(",""),")",""),".",""),",",""),"/",""),"""",""),"+",""))</f>
        <v/>
      </c>
      <c r="D1099" s="1" t="s">
        <v>498</v>
      </c>
      <c r="E1099" s="4" t="s">
        <v>499</v>
      </c>
      <c r="F1099" s="2"/>
      <c r="G1099" s="1" t="s">
        <v>1696</v>
      </c>
      <c r="H1099" s="32" t="e">
        <f>IF(db[[#This Row],[NB NOTA_C]]="","",COUNTIF([1]!B_MSK[concat],db[[#This Row],[NB NOTA_C]]))</f>
        <v>#REF!</v>
      </c>
      <c r="I1099" s="6" t="s">
        <v>1709</v>
      </c>
      <c r="J1099" s="1" t="s">
        <v>1773</v>
      </c>
      <c r="K1099" s="1" t="s">
        <v>2995</v>
      </c>
      <c r="N1099" s="3"/>
      <c r="O1099" s="1">
        <v>1</v>
      </c>
    </row>
    <row r="1100" spans="1:15" ht="16.5" customHeight="1" x14ac:dyDescent="0.25">
      <c r="A1100" s="1" t="str">
        <f>LOWER(SUBSTITUTE(SUBSTITUTE(SUBSTITUTE(SUBSTITUTE(SUBSTITUTE(SUBSTITUTE(db[[#This Row],[NB BM]]," ",),".",""),"-",""),"(",""),")",""),"/",""))</f>
        <v>gelpenkenkok1hitam</v>
      </c>
      <c r="B1100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100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100" s="1" t="s">
        <v>500</v>
      </c>
      <c r="E1100" s="4" t="s">
        <v>501</v>
      </c>
      <c r="F1100" s="58" t="s">
        <v>502</v>
      </c>
      <c r="G1100" s="1" t="s">
        <v>1696</v>
      </c>
      <c r="H1100" s="32" t="e">
        <f>IF(db[[#This Row],[NB NOTA_C]]="","",COUNTIF([1]!B_MSK[concat],db[[#This Row],[NB NOTA_C]]))</f>
        <v>#REF!</v>
      </c>
      <c r="I1100" s="6" t="s">
        <v>1709</v>
      </c>
      <c r="J1100" s="1" t="s">
        <v>1773</v>
      </c>
      <c r="K1100" s="1" t="s">
        <v>2995</v>
      </c>
      <c r="N1100" s="3"/>
      <c r="O1100" s="1">
        <v>1</v>
      </c>
    </row>
    <row r="1101" spans="1:15" ht="16.5" customHeight="1" x14ac:dyDescent="0.25">
      <c r="A1101" s="1" t="str">
        <f>LOWER(SUBSTITUTE(SUBSTITUTE(SUBSTITUTE(SUBSTITUTE(SUBSTITUTE(SUBSTITUTE(db[[#This Row],[NB BM]]," ",),".",""),"-",""),"(",""),")",""),"/",""))</f>
        <v>gelpenkenkok1biru</v>
      </c>
      <c r="B1101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101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101" s="1" t="s">
        <v>503</v>
      </c>
      <c r="E1101" s="4" t="s">
        <v>504</v>
      </c>
      <c r="F1101" s="58" t="s">
        <v>505</v>
      </c>
      <c r="G1101" s="1" t="s">
        <v>1696</v>
      </c>
      <c r="H1101" s="32" t="e">
        <f>IF(db[[#This Row],[NB NOTA_C]]="","",COUNTIF([1]!B_MSK[concat],db[[#This Row],[NB NOTA_C]]))</f>
        <v>#REF!</v>
      </c>
      <c r="I1101" s="6" t="s">
        <v>1709</v>
      </c>
      <c r="J1101" s="1" t="s">
        <v>1773</v>
      </c>
      <c r="K1101" s="1" t="s">
        <v>2995</v>
      </c>
      <c r="N1101" s="3"/>
      <c r="O1101" s="1">
        <v>1</v>
      </c>
    </row>
    <row r="1102" spans="1:15" ht="16.5" customHeight="1" x14ac:dyDescent="0.25">
      <c r="A1102" s="1" t="str">
        <f>LOWER(SUBSTITUTE(SUBSTITUTE(SUBSTITUTE(SUBSTITUTE(SUBSTITUTE(SUBSTITUTE(db[[#This Row],[NB BM]]," ",),".",""),"-",""),"(",""),")",""),"/",""))</f>
        <v>gelpenkenkok1sthitam</v>
      </c>
      <c r="B1102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102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102" s="1" t="s">
        <v>4947</v>
      </c>
      <c r="E1102" s="4" t="s">
        <v>4946</v>
      </c>
      <c r="F1102" s="2" t="s">
        <v>4948</v>
      </c>
      <c r="G1102" s="1" t="s">
        <v>1696</v>
      </c>
      <c r="H1102" s="32" t="e">
        <f>IF(db[[#This Row],[NB NOTA_C]]="","",COUNTIF([1]!B_MSK[concat],db[[#This Row],[NB NOTA_C]]))</f>
        <v>#REF!</v>
      </c>
      <c r="I1102" s="6" t="s">
        <v>1709</v>
      </c>
      <c r="J1102" s="1" t="s">
        <v>1773</v>
      </c>
      <c r="K1102" s="1" t="s">
        <v>2995</v>
      </c>
      <c r="N1102" s="3"/>
      <c r="O1102" s="1">
        <v>1</v>
      </c>
    </row>
    <row r="1103" spans="1:15" ht="16.5" customHeight="1" x14ac:dyDescent="0.25">
      <c r="A1103" s="1" t="str">
        <f>LOWER(SUBSTITUTE(SUBSTITUTE(SUBSTITUTE(SUBSTITUTE(SUBSTITUTE(SUBSTITUTE(db[[#This Row],[NB BM]]," ",),".",""),"-",""),"(",""),")",""),"/",""))</f>
        <v>gelpenkenkoke1hitam</v>
      </c>
      <c r="B1103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103" s="1" t="str">
        <f>LOWER(SUBSTITUTE(SUBSTITUTE(SUBSTITUTE(SUBSTITUTE(SUBSTITUTE(SUBSTITUTE(SUBSTITUTE(SUBSTITUTE(SUBSTITUTE(db[[#This Row],[NB PAJAK]]," ",""),"-",""),"(",""),")",""),".",""),",",""),"/",""),"""",""),"+",""))</f>
        <v/>
      </c>
      <c r="D1103" s="1" t="s">
        <v>506</v>
      </c>
      <c r="E1103" s="4" t="s">
        <v>507</v>
      </c>
      <c r="F1103" s="58"/>
      <c r="G1103" s="1" t="s">
        <v>1696</v>
      </c>
      <c r="H1103" s="32" t="e">
        <f>IF(db[[#This Row],[NB NOTA_C]]="","",COUNTIF([1]!B_MSK[concat],db[[#This Row],[NB NOTA_C]]))</f>
        <v>#REF!</v>
      </c>
      <c r="I1103" s="6" t="s">
        <v>1709</v>
      </c>
      <c r="J1103" s="1" t="s">
        <v>1773</v>
      </c>
      <c r="K1103" s="1" t="s">
        <v>2995</v>
      </c>
      <c r="N1103" s="3"/>
      <c r="O1103" s="1">
        <v>1</v>
      </c>
    </row>
    <row r="1104" spans="1:15" ht="16.5" customHeight="1" x14ac:dyDescent="0.25">
      <c r="A1104" s="1" t="str">
        <f>LOWER(SUBSTITUTE(SUBSTITUTE(SUBSTITUTE(SUBSTITUTE(SUBSTITUTE(SUBSTITUTE(db[[#This Row],[NB BM]]," ",),".",""),"-",""),"(",""),")",""),"/",""))</f>
        <v>gelpenkenkoke100hitam</v>
      </c>
      <c r="B1104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104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104" s="1" t="s">
        <v>508</v>
      </c>
      <c r="E1104" s="4" t="s">
        <v>509</v>
      </c>
      <c r="F1104" s="58" t="s">
        <v>510</v>
      </c>
      <c r="G1104" s="1" t="s">
        <v>1696</v>
      </c>
      <c r="H1104" s="32" t="e">
        <f>IF(db[[#This Row],[NB NOTA_C]]="","",COUNTIF([1]!B_MSK[concat],db[[#This Row],[NB NOTA_C]]))</f>
        <v>#REF!</v>
      </c>
      <c r="I1104" s="6" t="s">
        <v>1709</v>
      </c>
      <c r="J1104" s="1" t="s">
        <v>1773</v>
      </c>
      <c r="K1104" s="1" t="s">
        <v>2995</v>
      </c>
      <c r="N1104" s="3"/>
    </row>
    <row r="1105" spans="1:15" ht="16.5" customHeight="1" x14ac:dyDescent="0.25">
      <c r="A1105" s="3" t="str">
        <f>LOWER(SUBSTITUTE(SUBSTITUTE(SUBSTITUTE(SUBSTITUTE(SUBSTITUTE(SUBSTITUTE(db[[#This Row],[NB BM]]," ",),".",""),"-",""),"(",""),")",""),"/",""))</f>
        <v>gelpenkenkoke16dotndothitam</v>
      </c>
      <c r="B1105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105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105" s="1" t="s">
        <v>511</v>
      </c>
      <c r="E1105" s="4" t="s">
        <v>512</v>
      </c>
      <c r="F1105" s="58" t="s">
        <v>513</v>
      </c>
      <c r="G1105" s="1" t="s">
        <v>1696</v>
      </c>
      <c r="H1105" s="32" t="e">
        <f>IF(db[[#This Row],[NB NOTA_C]]="","",COUNTIF([1]!B_MSK[concat],db[[#This Row],[NB NOTA_C]]))</f>
        <v>#REF!</v>
      </c>
      <c r="I1105" s="6" t="s">
        <v>1709</v>
      </c>
      <c r="J1105" s="1" t="s">
        <v>1773</v>
      </c>
      <c r="K1105" s="1" t="s">
        <v>2995</v>
      </c>
      <c r="N1105" s="3"/>
      <c r="O1105" s="1">
        <v>1</v>
      </c>
    </row>
    <row r="1106" spans="1:15" ht="16.5" customHeight="1" x14ac:dyDescent="0.25">
      <c r="A1106" s="1" t="str">
        <f>LOWER(SUBSTITUTE(SUBSTITUTE(SUBSTITUTE(SUBSTITUTE(SUBSTITUTE(SUBSTITUTE(db[[#This Row],[NB BM]]," ",),".",""),"-",""),"(",""),")",""),"/",""))</f>
        <v>gelpenkenkoke200hitam</v>
      </c>
      <c r="B1106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106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106" s="1" t="s">
        <v>514</v>
      </c>
      <c r="E1106" s="4" t="s">
        <v>515</v>
      </c>
      <c r="F1106" s="58" t="s">
        <v>516</v>
      </c>
      <c r="G1106" s="1" t="s">
        <v>1696</v>
      </c>
      <c r="H1106" s="32" t="e">
        <f>IF(db[[#This Row],[NB NOTA_C]]="","",COUNTIF([1]!B_MSK[concat],db[[#This Row],[NB NOTA_C]]))</f>
        <v>#REF!</v>
      </c>
      <c r="I1106" s="6" t="s">
        <v>1709</v>
      </c>
      <c r="J1106" s="1" t="s">
        <v>1773</v>
      </c>
      <c r="K1106" s="1" t="s">
        <v>2995</v>
      </c>
      <c r="N1106" s="3"/>
      <c r="O1106" s="1">
        <v>1</v>
      </c>
    </row>
    <row r="1107" spans="1:15" ht="16.5" customHeight="1" x14ac:dyDescent="0.25">
      <c r="A1107" s="1" t="str">
        <f>LOWER(SUBSTITUTE(SUBSTITUTE(SUBSTITUTE(SUBSTITUTE(SUBSTITUTE(SUBSTITUTE(db[[#This Row],[NB BM]]," ",),".",""),"-",""),"(",""),")",""),"/",""))</f>
        <v>gelpenkenkoke303tgel</v>
      </c>
      <c r="B1107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107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107" s="1" t="s">
        <v>517</v>
      </c>
      <c r="E1107" s="4" t="s">
        <v>518</v>
      </c>
      <c r="F1107" s="63" t="s">
        <v>519</v>
      </c>
      <c r="G1107" s="1" t="s">
        <v>1696</v>
      </c>
      <c r="H1107" s="32" t="e">
        <f>IF(db[[#This Row],[NB NOTA_C]]="","",COUNTIF([1]!B_MSK[concat],db[[#This Row],[NB NOTA_C]]))</f>
        <v>#REF!</v>
      </c>
      <c r="I1107" s="6" t="s">
        <v>1709</v>
      </c>
      <c r="J1107" s="1" t="s">
        <v>1773</v>
      </c>
      <c r="K1107" s="1" t="s">
        <v>2995</v>
      </c>
      <c r="N1107" s="3"/>
      <c r="O1107" s="1">
        <v>1</v>
      </c>
    </row>
    <row r="1108" spans="1:15" ht="16.5" customHeight="1" x14ac:dyDescent="0.25">
      <c r="A1108" s="1" t="str">
        <f>LOWER(SUBSTITUTE(SUBSTITUTE(SUBSTITUTE(SUBSTITUTE(SUBSTITUTE(SUBSTITUTE(db[[#This Row],[NB BM]]," ",),".",""),"-",""),"(",""),")",""),"/",""))</f>
        <v>gelpenkenkoke303tgelhitam</v>
      </c>
      <c r="B1108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108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108" s="1" t="s">
        <v>520</v>
      </c>
      <c r="E1108" s="4" t="s">
        <v>521</v>
      </c>
      <c r="F1108" s="63" t="s">
        <v>522</v>
      </c>
      <c r="G1108" s="1" t="s">
        <v>1696</v>
      </c>
      <c r="H1108" s="32" t="e">
        <f>IF(db[[#This Row],[NB NOTA_C]]="","",COUNTIF([1]!B_MSK[concat],db[[#This Row],[NB NOTA_C]]))</f>
        <v>#REF!</v>
      </c>
      <c r="I1108" s="6" t="s">
        <v>1709</v>
      </c>
      <c r="J1108" s="1" t="s">
        <v>1773</v>
      </c>
      <c r="K1108" s="1" t="s">
        <v>2995</v>
      </c>
      <c r="N1108" s="3"/>
      <c r="O1108" s="1">
        <v>1</v>
      </c>
    </row>
    <row r="1109" spans="1:15" ht="16.5" customHeight="1" x14ac:dyDescent="0.25">
      <c r="A1109" s="1" t="str">
        <f>LOWER(SUBSTITUTE(SUBSTITUTE(SUBSTITUTE(SUBSTITUTE(SUBSTITUTE(SUBSTITUTE(db[[#This Row],[NB BM]]," ",),".",""),"-",""),"(",""),")",""),"/",""))</f>
        <v>gelpenkenkoke303tgelbiru</v>
      </c>
      <c r="B1109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109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109" s="1" t="s">
        <v>523</v>
      </c>
      <c r="E1109" s="4" t="s">
        <v>524</v>
      </c>
      <c r="F1109" s="63" t="s">
        <v>525</v>
      </c>
      <c r="G1109" s="1" t="s">
        <v>1696</v>
      </c>
      <c r="H1109" s="32" t="e">
        <f>IF(db[[#This Row],[NB NOTA_C]]="","",COUNTIF([1]!B_MSK[concat],db[[#This Row],[NB NOTA_C]]))</f>
        <v>#REF!</v>
      </c>
      <c r="I1109" s="6" t="s">
        <v>1709</v>
      </c>
      <c r="J1109" s="1" t="s">
        <v>1773</v>
      </c>
      <c r="K1109" s="1" t="s">
        <v>2995</v>
      </c>
      <c r="N1109" s="3"/>
      <c r="O1109" s="1">
        <v>1</v>
      </c>
    </row>
    <row r="1110" spans="1:15" ht="16.5" customHeight="1" x14ac:dyDescent="0.25">
      <c r="A1110" s="3" t="str">
        <f>LOWER(SUBSTITUTE(SUBSTITUTE(SUBSTITUTE(SUBSTITUTE(SUBSTITUTE(SUBSTITUTE(db[[#This Row],[NB BM]]," ",),".",""),"-",""),"(",""),")",""),"/",""))</f>
        <v>gelpenkenkoks97signpenhitam</v>
      </c>
      <c r="B1110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110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110" s="1" t="s">
        <v>3252</v>
      </c>
      <c r="E1110" s="4" t="s">
        <v>3251</v>
      </c>
      <c r="F1110" s="58" t="s">
        <v>3516</v>
      </c>
      <c r="G1110" s="1" t="s">
        <v>1696</v>
      </c>
      <c r="H1110" s="32" t="e">
        <f>IF(db[[#This Row],[NB NOTA_C]]="","",COUNTIF([1]!B_MSK[concat],db[[#This Row],[NB NOTA_C]]))</f>
        <v>#REF!</v>
      </c>
      <c r="I1110" s="7" t="s">
        <v>1709</v>
      </c>
      <c r="J1110" s="3" t="s">
        <v>1773</v>
      </c>
      <c r="K1110" s="1" t="s">
        <v>2995</v>
      </c>
      <c r="L1110" s="3"/>
      <c r="N1110" s="3"/>
      <c r="O1110" s="1">
        <v>1</v>
      </c>
    </row>
    <row r="1111" spans="1:15" ht="16.5" customHeight="1" x14ac:dyDescent="0.25">
      <c r="A1111" s="16" t="str">
        <f>LOWER(SUBSTITUTE(SUBSTITUTE(SUBSTITUTE(SUBSTITUTE(SUBSTITUTE(SUBSTITUTE(db[[#This Row],[NB BM]]," ",),".",""),"-",""),"(",""),")",""),"/",""))</f>
        <v>gelpenmicroteckenko028mmhitam</v>
      </c>
      <c r="B1111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111" s="16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111" s="17" t="s">
        <v>4170</v>
      </c>
      <c r="E1111" s="21" t="s">
        <v>4144</v>
      </c>
      <c r="F1111" s="59" t="s">
        <v>4146</v>
      </c>
      <c r="G1111" s="1" t="s">
        <v>1696</v>
      </c>
      <c r="H1111" s="33" t="e">
        <f>IF(db[[#This Row],[NB NOTA_C]]="","",COUNTIF([1]!B_MSK[concat],db[[#This Row],[NB NOTA_C]]))</f>
        <v>#REF!</v>
      </c>
      <c r="I1111" s="18" t="s">
        <v>1709</v>
      </c>
      <c r="J1111" s="16" t="s">
        <v>1773</v>
      </c>
      <c r="K1111" s="17" t="s">
        <v>2995</v>
      </c>
      <c r="L1111" s="16"/>
      <c r="M1111" s="16"/>
      <c r="N1111" s="16"/>
      <c r="O1111" s="1">
        <v>1</v>
      </c>
    </row>
    <row r="1112" spans="1:15" ht="16.5" customHeight="1" x14ac:dyDescent="0.25">
      <c r="A1112" s="16" t="str">
        <f>LOWER(SUBSTITUTE(SUBSTITUTE(SUBSTITUTE(SUBSTITUTE(SUBSTITUTE(SUBSTITUTE(db[[#This Row],[NB BM]]," ",),".",""),"-",""),"(",""),")",""),"/",""))</f>
        <v>gelpenmicroteckenko04mmhitam</v>
      </c>
      <c r="B1112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112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112" s="17" t="s">
        <v>4171</v>
      </c>
      <c r="E1112" s="21" t="s">
        <v>4145</v>
      </c>
      <c r="F1112" s="59" t="s">
        <v>4147</v>
      </c>
      <c r="G1112" s="1" t="s">
        <v>1696</v>
      </c>
      <c r="H1112" s="33" t="e">
        <f>IF(db[[#This Row],[NB NOTA_C]]="","",COUNTIF([1]!B_MSK[concat],db[[#This Row],[NB NOTA_C]]))</f>
        <v>#REF!</v>
      </c>
      <c r="I1112" s="18" t="s">
        <v>1709</v>
      </c>
      <c r="J1112" s="16" t="s">
        <v>1773</v>
      </c>
      <c r="K1112" s="17" t="s">
        <v>2995</v>
      </c>
      <c r="L1112" s="16"/>
      <c r="M1112" s="16"/>
      <c r="N1112" s="16"/>
      <c r="O1112" s="1">
        <v>1</v>
      </c>
    </row>
    <row r="1113" spans="1:15" ht="16.5" customHeight="1" x14ac:dyDescent="0.25">
      <c r="A1113" s="1" t="str">
        <f>LOWER(SUBSTITUTE(SUBSTITUTE(SUBSTITUTE(SUBSTITUTE(SUBSTITUTE(SUBSTITUTE(db[[#This Row],[NB BM]]," ",),".",""),"-",""),"(",""),")",""),"/",""))</f>
        <v>isigelpeneasygelkeserieskenko</v>
      </c>
      <c r="B1113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113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113" s="1" t="s">
        <v>526</v>
      </c>
      <c r="E1113" s="4" t="s">
        <v>527</v>
      </c>
      <c r="F1113" s="58" t="s">
        <v>2785</v>
      </c>
      <c r="G1113" s="1" t="s">
        <v>1696</v>
      </c>
      <c r="H1113" s="32" t="e">
        <f>IF(db[[#This Row],[NB NOTA_C]]="","",COUNTIF([1]!B_MSK[concat],db[[#This Row],[NB NOTA_C]]))</f>
        <v>#REF!</v>
      </c>
      <c r="I1113" s="6" t="s">
        <v>1709</v>
      </c>
      <c r="J1113" s="1" t="s">
        <v>1825</v>
      </c>
      <c r="K1113" s="1" t="s">
        <v>2978</v>
      </c>
      <c r="N1113" s="3"/>
      <c r="O1113" s="1">
        <v>1</v>
      </c>
    </row>
    <row r="1114" spans="1:15" ht="16.5" customHeight="1" x14ac:dyDescent="0.25">
      <c r="A1114" s="3" t="str">
        <f>LOWER(SUBSTITUTE(SUBSTITUTE(SUBSTITUTE(SUBSTITUTE(SUBSTITUTE(SUBSTITUTE(db[[#This Row],[NB BM]]," ",),".",""),"-",""),"(",""),")",""),"/",""))</f>
        <v>isigelpenk1hitam</v>
      </c>
      <c r="B1114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114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114" s="1" t="s">
        <v>3087</v>
      </c>
      <c r="E1114" s="4" t="s">
        <v>3081</v>
      </c>
      <c r="F1114" s="58" t="s">
        <v>3838</v>
      </c>
      <c r="G1114" s="1" t="s">
        <v>1696</v>
      </c>
      <c r="H1114" s="32" t="e">
        <f>IF(db[[#This Row],[NB NOTA_C]]="","",COUNTIF([1]!B_MSK[concat],db[[#This Row],[NB NOTA_C]]))</f>
        <v>#REF!</v>
      </c>
      <c r="I1114" s="7" t="s">
        <v>1709</v>
      </c>
      <c r="J1114" s="3" t="s">
        <v>1894</v>
      </c>
      <c r="K1114" s="1" t="s">
        <v>2978</v>
      </c>
      <c r="L1114" s="3"/>
      <c r="N1114" s="3"/>
      <c r="O1114" s="1">
        <v>1</v>
      </c>
    </row>
    <row r="1115" spans="1:15" ht="16.5" customHeight="1" x14ac:dyDescent="0.25">
      <c r="A1115" s="3" t="str">
        <f>LOWER(SUBSTITUTE(SUBSTITUTE(SUBSTITUTE(SUBSTITUTE(SUBSTITUTE(SUBSTITUTE(db[[#This Row],[NB BM]]," ",),".",""),"-",""),"(",""),")",""),"/",""))</f>
        <v>gelpenkenkosaharahitam</v>
      </c>
      <c r="B1115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115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115" s="1" t="s">
        <v>2498</v>
      </c>
      <c r="E1115" s="4" t="s">
        <v>2497</v>
      </c>
      <c r="F1115" s="58" t="s">
        <v>2499</v>
      </c>
      <c r="G1115" s="1" t="s">
        <v>1696</v>
      </c>
      <c r="H1115" s="32" t="e">
        <f>IF(db[[#This Row],[NB NOTA_C]]="","",COUNTIF([1]!B_MSK[concat],db[[#This Row],[NB NOTA_C]]))</f>
        <v>#REF!</v>
      </c>
      <c r="I1115" s="7" t="s">
        <v>1709</v>
      </c>
      <c r="J1115" s="3" t="s">
        <v>1773</v>
      </c>
      <c r="K1115" s="1" t="s">
        <v>2995</v>
      </c>
      <c r="N1115" s="3"/>
      <c r="O1115" s="1">
        <v>1</v>
      </c>
    </row>
    <row r="1116" spans="1:15" ht="16.5" customHeight="1" x14ac:dyDescent="0.25">
      <c r="A1116" s="3" t="str">
        <f>LOWER(SUBSTITUTE(SUBSTITUTE(SUBSTITUTE(SUBSTITUTE(SUBSTITUTE(SUBSTITUTE(db[[#This Row],[NB BM]]," ",),".",""),"-",""),"(",""),")",""),"/",""))</f>
        <v>gelpenkenkosaharadotshitam</v>
      </c>
      <c r="B1116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116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116" s="1" t="s">
        <v>3833</v>
      </c>
      <c r="E1116" s="4" t="s">
        <v>3831</v>
      </c>
      <c r="F1116" s="58" t="s">
        <v>3836</v>
      </c>
      <c r="G1116" s="1" t="s">
        <v>1696</v>
      </c>
      <c r="H1116" s="32" t="e">
        <f>IF(db[[#This Row],[NB NOTA_C]]="","",COUNTIF([1]!B_MSK[concat],db[[#This Row],[NB NOTA_C]]))</f>
        <v>#REF!</v>
      </c>
      <c r="I1116" s="7" t="s">
        <v>1709</v>
      </c>
      <c r="J1116" s="3" t="s">
        <v>1773</v>
      </c>
      <c r="K1116" s="1" t="s">
        <v>2995</v>
      </c>
      <c r="N1116" s="3"/>
      <c r="O1116" s="1">
        <v>1</v>
      </c>
    </row>
    <row r="1117" spans="1:15" ht="16.5" customHeight="1" x14ac:dyDescent="0.25">
      <c r="A1117" s="3" t="str">
        <f>LOWER(SUBSTITUTE(SUBSTITUTE(SUBSTITUTE(SUBSTITUTE(SUBSTITUTE(SUBSTITUTE(db[[#This Row],[NB BM]]," ",),".",""),"-",""),"(",""),")",""),"/",""))</f>
        <v>gelpenkenkosaharasnackhitam</v>
      </c>
      <c r="B1117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117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117" s="1" t="s">
        <v>3834</v>
      </c>
      <c r="E1117" s="4" t="s">
        <v>3832</v>
      </c>
      <c r="F1117" s="58" t="s">
        <v>3837</v>
      </c>
      <c r="G1117" s="1" t="s">
        <v>1696</v>
      </c>
      <c r="H1117" s="32" t="e">
        <f>IF(db[[#This Row],[NB NOTA_C]]="","",COUNTIF([1]!B_MSK[concat],db[[#This Row],[NB NOTA_C]]))</f>
        <v>#REF!</v>
      </c>
      <c r="I1117" s="7" t="s">
        <v>1709</v>
      </c>
      <c r="J1117" s="3" t="s">
        <v>1773</v>
      </c>
      <c r="K1117" s="1" t="s">
        <v>2995</v>
      </c>
      <c r="N1117" s="3"/>
      <c r="O1117" s="1">
        <v>1</v>
      </c>
    </row>
    <row r="1118" spans="1:15" ht="16.5" customHeight="1" x14ac:dyDescent="0.25">
      <c r="A1118" s="3" t="str">
        <f>LOWER(SUBSTITUTE(SUBSTITUTE(SUBSTITUTE(SUBSTITUTE(SUBSTITUTE(SUBSTITUTE(db[[#This Row],[NB BM]]," ",),".",""),"-",""),"(",""),")",""),"/",""))</f>
        <v>gelpenkenkosetdiamonddm100s</v>
      </c>
      <c r="B1118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118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118" s="1" t="s">
        <v>1986</v>
      </c>
      <c r="E1118" s="4" t="s">
        <v>2208</v>
      </c>
      <c r="F1118" s="58" t="s">
        <v>2273</v>
      </c>
      <c r="G1118" s="1" t="s">
        <v>1696</v>
      </c>
      <c r="H1118" s="32" t="e">
        <f>IF(db[[#This Row],[NB NOTA_C]]="","",COUNTIF([1]!B_MSK[concat],db[[#This Row],[NB NOTA_C]]))</f>
        <v>#REF!</v>
      </c>
      <c r="I1118" s="7" t="s">
        <v>1709</v>
      </c>
      <c r="J1118" s="3" t="s">
        <v>2311</v>
      </c>
      <c r="K1118" s="1" t="s">
        <v>2995</v>
      </c>
      <c r="N1118" s="3"/>
      <c r="O1118" s="1">
        <v>1</v>
      </c>
    </row>
    <row r="1119" spans="1:15" ht="16.5" customHeight="1" x14ac:dyDescent="0.25">
      <c r="A1119" s="1" t="str">
        <f>LOWER(SUBSTITUTE(SUBSTITUTE(SUBSTITUTE(SUBSTITUTE(SUBSTITUTE(SUBSTITUTE(db[[#This Row],[NB BM]]," ",),".",""),"-",""),"(",""),")",""),"/",""))</f>
        <v>gelpenkenkotgelerasableke303erblack</v>
      </c>
      <c r="B1119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119" s="1" t="str">
        <f>LOWER(SUBSTITUTE(SUBSTITUTE(SUBSTITUTE(SUBSTITUTE(SUBSTITUTE(SUBSTITUTE(SUBSTITUTE(SUBSTITUTE(SUBSTITUTE(db[[#This Row],[NB PAJAK]]," ",""),"-",""),"(",""),")",""),".",""),",",""),"/",""),"""",""),"+",""))</f>
        <v/>
      </c>
      <c r="D1119" s="1" t="s">
        <v>4793</v>
      </c>
      <c r="E1119" s="4" t="s">
        <v>4670</v>
      </c>
      <c r="F1119" s="63"/>
      <c r="G1119" s="1" t="s">
        <v>1696</v>
      </c>
      <c r="H1119" s="32" t="e">
        <f>IF(db[[#This Row],[NB NOTA_C]]="","",COUNTIF([1]!B_MSK[concat],db[[#This Row],[NB NOTA_C]]))</f>
        <v>#REF!</v>
      </c>
      <c r="I1119" s="6" t="s">
        <v>1709</v>
      </c>
      <c r="J1119" s="1" t="s">
        <v>1773</v>
      </c>
      <c r="K1119" s="1" t="s">
        <v>2995</v>
      </c>
      <c r="N1119" s="3"/>
      <c r="O1119" s="1">
        <v>1</v>
      </c>
    </row>
    <row r="1120" spans="1:15" ht="16.5" customHeight="1" x14ac:dyDescent="0.25">
      <c r="A1120" s="1" t="str">
        <f>LOWER(SUBSTITUTE(SUBSTITUTE(SUBSTITUTE(SUBSTITUTE(SUBSTITUTE(SUBSTITUTE(db[[#This Row],[NB BM]]," ",),".",""),"-",""),"(",""),")",""),"/",""))</f>
        <v>gelpenkenkowinjellerke600</v>
      </c>
      <c r="B1120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120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120" s="1" t="s">
        <v>528</v>
      </c>
      <c r="E1120" s="4" t="s">
        <v>529</v>
      </c>
      <c r="F1120" s="58" t="s">
        <v>530</v>
      </c>
      <c r="G1120" s="1" t="s">
        <v>1696</v>
      </c>
      <c r="H1120" s="32" t="e">
        <f>IF(db[[#This Row],[NB NOTA_C]]="","",COUNTIF([1]!B_MSK[concat],db[[#This Row],[NB NOTA_C]]))</f>
        <v>#REF!</v>
      </c>
      <c r="I1120" s="6" t="s">
        <v>1709</v>
      </c>
      <c r="J1120" s="1" t="s">
        <v>1773</v>
      </c>
      <c r="K1120" s="1" t="s">
        <v>2995</v>
      </c>
      <c r="N1120" s="3"/>
      <c r="O1120" s="1">
        <v>1</v>
      </c>
    </row>
    <row r="1121" spans="1:15" ht="16.5" customHeight="1" x14ac:dyDescent="0.25">
      <c r="A1121" s="1" t="str">
        <f>LOWER(SUBSTITUTE(SUBSTITUTE(SUBSTITUTE(SUBSTITUTE(SUBSTITUTE(SUBSTITUTE(db[[#This Row],[NB BM]]," ",),".",""),"-",""),"(",""),")",""),"/",""))</f>
        <v>gelpenkenkowinjellerke600hitam</v>
      </c>
      <c r="B1121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121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121" s="1" t="s">
        <v>531</v>
      </c>
      <c r="E1121" s="4" t="s">
        <v>532</v>
      </c>
      <c r="F1121" s="58" t="s">
        <v>533</v>
      </c>
      <c r="G1121" s="1" t="s">
        <v>1696</v>
      </c>
      <c r="H1121" s="32" t="e">
        <f>IF(db[[#This Row],[NB NOTA_C]]="","",COUNTIF([1]!B_MSK[concat],db[[#This Row],[NB NOTA_C]]))</f>
        <v>#REF!</v>
      </c>
      <c r="I1121" s="6" t="s">
        <v>1709</v>
      </c>
      <c r="J1121" s="1" t="s">
        <v>1773</v>
      </c>
      <c r="K1121" s="1" t="s">
        <v>2995</v>
      </c>
      <c r="N1121" s="3"/>
      <c r="O1121" s="1">
        <v>1</v>
      </c>
    </row>
    <row r="1122" spans="1:15" ht="16.5" customHeight="1" x14ac:dyDescent="0.25">
      <c r="A1122" s="1" t="str">
        <f>LOWER(SUBSTITUTE(SUBSTITUTE(SUBSTITUTE(SUBSTITUTE(SUBSTITUTE(SUBSTITUTE(db[[#This Row],[NB BM]]," ",),".",""),"-",""),"(",""),")",""),"/",""))</f>
        <v>glossyphotopaperkenko230gsma4</v>
      </c>
      <c r="B1122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122" s="1" t="str">
        <f>LOWER(SUBSTITUTE(SUBSTITUTE(SUBSTITUTE(SUBSTITUTE(SUBSTITUTE(SUBSTITUTE(SUBSTITUTE(SUBSTITUTE(SUBSTITUTE(db[[#This Row],[NB PAJAK]]," ",""),"-",""),"(",""),")",""),".",""),",",""),"/",""),"""",""),"+",""))</f>
        <v/>
      </c>
      <c r="D1122" s="1" t="s">
        <v>534</v>
      </c>
      <c r="E1122" s="4" t="s">
        <v>535</v>
      </c>
      <c r="F1122" s="58"/>
      <c r="G1122" s="1" t="s">
        <v>1696</v>
      </c>
      <c r="H1122" s="32" t="e">
        <f>IF(db[[#This Row],[NB NOTA_C]]="","",COUNTIF([1]!B_MSK[concat],db[[#This Row],[NB NOTA_C]]))</f>
        <v>#REF!</v>
      </c>
      <c r="I1122" s="6" t="s">
        <v>1709</v>
      </c>
      <c r="J1122" s="1" t="s">
        <v>1820</v>
      </c>
      <c r="K1122" s="1" t="s">
        <v>2985</v>
      </c>
      <c r="N1122" s="3"/>
      <c r="O1122" s="1">
        <v>1</v>
      </c>
    </row>
    <row r="1123" spans="1:15" ht="16.5" customHeight="1" x14ac:dyDescent="0.25">
      <c r="A1123" s="1" t="str">
        <f>LOWER(SUBSTITUTE(SUBSTITUTE(SUBSTITUTE(SUBSTITUTE(SUBSTITUTE(SUBSTITUTE(db[[#This Row],[NB BM]]," ",),".",""),"-",""),"(",""),")",""),"/",""))</f>
        <v>lemstickkenko15grtanggung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123" s="1" t="s">
        <v>536</v>
      </c>
      <c r="E1123" s="4" t="s">
        <v>537</v>
      </c>
      <c r="F1123" s="60" t="s">
        <v>538</v>
      </c>
      <c r="G1123" s="1" t="s">
        <v>1696</v>
      </c>
      <c r="H1123" s="32" t="e">
        <f>IF(db[[#This Row],[NB NOTA_C]]="","",COUNTIF([1]!B_MSK[concat],db[[#This Row],[NB NOTA_C]]))</f>
        <v>#REF!</v>
      </c>
      <c r="I1123" s="6" t="s">
        <v>1709</v>
      </c>
      <c r="J1123" s="1" t="s">
        <v>1854</v>
      </c>
      <c r="K1123" s="1" t="s">
        <v>2988</v>
      </c>
      <c r="N1123" s="3"/>
      <c r="O1123" s="1">
        <v>1</v>
      </c>
    </row>
    <row r="1124" spans="1:15" ht="16.5" customHeight="1" x14ac:dyDescent="0.25">
      <c r="A1124" s="1" t="str">
        <f>LOWER(SUBSTITUTE(SUBSTITUTE(SUBSTITUTE(SUBSTITUTE(SUBSTITUTE(SUBSTITUTE(db[[#This Row],[NB BM]]," ",),".",""),"-",""),"(",""),")",""),"/",""))</f>
        <v>lemstickkenko25grbesar</v>
      </c>
      <c r="B1124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124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124" s="1" t="s">
        <v>539</v>
      </c>
      <c r="E1124" s="4" t="s">
        <v>540</v>
      </c>
      <c r="F1124" s="58" t="s">
        <v>541</v>
      </c>
      <c r="G1124" s="1" t="s">
        <v>1696</v>
      </c>
      <c r="H1124" s="32" t="e">
        <f>IF(db[[#This Row],[NB NOTA_C]]="","",COUNTIF([1]!B_MSK[concat],db[[#This Row],[NB NOTA_C]]))</f>
        <v>#REF!</v>
      </c>
      <c r="I1124" s="6" t="s">
        <v>1709</v>
      </c>
      <c r="J1124" s="1" t="s">
        <v>1809</v>
      </c>
      <c r="K1124" s="1" t="s">
        <v>2988</v>
      </c>
      <c r="N1124" s="3"/>
      <c r="O1124" s="1">
        <v>1</v>
      </c>
    </row>
    <row r="1125" spans="1:15" ht="16.5" customHeight="1" x14ac:dyDescent="0.25">
      <c r="A1125" s="1" t="str">
        <f>LOWER(SUBSTITUTE(SUBSTITUTE(SUBSTITUTE(SUBSTITUTE(SUBSTITUTE(SUBSTITUTE(db[[#This Row],[NB BM]]," ",),".",""),"-",""),"(",""),")",""),"/",""))</f>
        <v>lemstickkenko8grkecil</v>
      </c>
      <c r="B1125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125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125" s="1" t="s">
        <v>542</v>
      </c>
      <c r="E1125" s="4" t="s">
        <v>543</v>
      </c>
      <c r="F1125" s="58" t="s">
        <v>544</v>
      </c>
      <c r="G1125" s="1" t="s">
        <v>1696</v>
      </c>
      <c r="H1125" s="32" t="e">
        <f>IF(db[[#This Row],[NB NOTA_C]]="","",COUNTIF([1]!B_MSK[concat],db[[#This Row],[NB NOTA_C]]))</f>
        <v>#REF!</v>
      </c>
      <c r="I1125" s="6" t="s">
        <v>1709</v>
      </c>
      <c r="J1125" s="1" t="s">
        <v>1855</v>
      </c>
      <c r="K1125" s="1" t="s">
        <v>2988</v>
      </c>
      <c r="N1125" s="3"/>
      <c r="O1125" s="1">
        <v>1</v>
      </c>
    </row>
    <row r="1126" spans="1:15" ht="16.5" customHeight="1" x14ac:dyDescent="0.25">
      <c r="A1126" s="3" t="str">
        <f>LOWER(SUBSTITUTE(SUBSTITUTE(SUBSTITUTE(SUBSTITUTE(SUBSTITUTE(SUBSTITUTE(db[[#This Row],[NB BM]]," ",),".",""),"-",""),"(",""),")",""),"/",""))</f>
        <v>counterhandtallykenkoht302</v>
      </c>
      <c r="B1126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126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126" s="1" t="s">
        <v>969</v>
      </c>
      <c r="E1126" s="4" t="s">
        <v>970</v>
      </c>
      <c r="F1126" s="58" t="s">
        <v>546</v>
      </c>
      <c r="G1126" s="1" t="s">
        <v>1696</v>
      </c>
      <c r="H1126" s="32" t="e">
        <f>IF(db[[#This Row],[NB NOTA_C]]="","",COUNTIF([1]!B_MSK[concat],db[[#This Row],[NB NOTA_C]]))</f>
        <v>#REF!</v>
      </c>
      <c r="I1126" s="6" t="s">
        <v>1709</v>
      </c>
      <c r="J1126" s="1" t="s">
        <v>1793</v>
      </c>
      <c r="K1126" s="1" t="s">
        <v>2974</v>
      </c>
      <c r="N1126" s="3"/>
      <c r="O1126" s="1">
        <v>1</v>
      </c>
    </row>
    <row r="1127" spans="1:15" ht="16.5" customHeight="1" x14ac:dyDescent="0.25">
      <c r="A1127" s="1" t="str">
        <f>LOWER(SUBSTITUTE(SUBSTITUTE(SUBSTITUTE(SUBSTITUTE(SUBSTITUTE(SUBSTITUTE(db[[#This Row],[NB BM]]," ",),".",""),"-",""),"(",""),")",""),"/",""))</f>
        <v>counterhandtallykenkoht303</v>
      </c>
      <c r="B1127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127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127" s="1" t="s">
        <v>545</v>
      </c>
      <c r="E1127" s="4" t="s">
        <v>4448</v>
      </c>
      <c r="F1127" s="58" t="s">
        <v>2264</v>
      </c>
      <c r="G1127" s="1" t="s">
        <v>1696</v>
      </c>
      <c r="H1127" s="32" t="e">
        <f>IF(db[[#This Row],[NB NOTA_C]]="","",COUNTIF([1]!B_MSK[concat],db[[#This Row],[NB NOTA_C]]))</f>
        <v>#REF!</v>
      </c>
      <c r="I1127" s="6" t="s">
        <v>1709</v>
      </c>
      <c r="J1127" s="1" t="s">
        <v>1794</v>
      </c>
      <c r="K1127" s="1" t="s">
        <v>2974</v>
      </c>
      <c r="N1127" s="3"/>
      <c r="O1127" s="1">
        <v>1</v>
      </c>
    </row>
    <row r="1128" spans="1:15" ht="16.5" customHeight="1" x14ac:dyDescent="0.25">
      <c r="A1128" s="3" t="str">
        <f>LOWER(SUBSTITUTE(SUBSTITUTE(SUBSTITUTE(SUBSTITUTE(SUBSTITUTE(SUBSTITUTE(db[[#This Row],[NB BM]]," ",),".",""),"-",""),"(",""),")",""),"/",""))</f>
        <v>tapedispenserkenkotdb2besi</v>
      </c>
      <c r="B1128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128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128" s="1" t="s">
        <v>2150</v>
      </c>
      <c r="E1128" s="4" t="s">
        <v>2268</v>
      </c>
      <c r="F1128" s="2" t="s">
        <v>2269</v>
      </c>
      <c r="G1128" s="1" t="s">
        <v>1696</v>
      </c>
      <c r="H1128" s="32" t="e">
        <f>IF(db[[#This Row],[NB NOTA_C]]="","",COUNTIF([1]!B_MSK[concat],db[[#This Row],[NB NOTA_C]]))</f>
        <v>#REF!</v>
      </c>
      <c r="I1128" s="7" t="s">
        <v>1709</v>
      </c>
      <c r="J1128" s="3" t="s">
        <v>1801</v>
      </c>
      <c r="K1128" s="1" t="s">
        <v>2979</v>
      </c>
      <c r="N1128" s="3"/>
      <c r="O1128" s="1">
        <v>1</v>
      </c>
    </row>
    <row r="1129" spans="1:15" ht="16.5" customHeight="1" x14ac:dyDescent="0.25">
      <c r="A1129" s="1" t="str">
        <f>LOWER(SUBSTITUTE(SUBSTITUTE(SUBSTITUTE(SUBSTITUTE(SUBSTITUTE(SUBSTITUTE(db[[#This Row],[NB BM]]," ",),".",""),"-",""),"(",""),")",""),"/",""))</f>
        <v>staplerkenkohd12l14</v>
      </c>
      <c r="B1129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129" s="1" t="str">
        <f>LOWER(SUBSTITUTE(SUBSTITUTE(SUBSTITUTE(SUBSTITUTE(SUBSTITUTE(SUBSTITUTE(SUBSTITUTE(SUBSTITUTE(SUBSTITUTE(db[[#This Row],[NB PAJAK]]," ",""),"-",""),"(",""),")",""),".",""),",",""),"/",""),"""",""),"+",""))</f>
        <v/>
      </c>
      <c r="D1129" s="1" t="s">
        <v>941</v>
      </c>
      <c r="E1129" s="4" t="s">
        <v>3102</v>
      </c>
      <c r="F1129" s="58"/>
      <c r="G1129" s="1" t="s">
        <v>1696</v>
      </c>
      <c r="H1129" s="32" t="e">
        <f>IF(db[[#This Row],[NB NOTA_C]]="","",COUNTIF([1]!B_MSK[concat],db[[#This Row],[NB NOTA_C]]))</f>
        <v>#REF!</v>
      </c>
      <c r="I1129" s="6" t="s">
        <v>1709</v>
      </c>
      <c r="J1129" s="1" t="s">
        <v>1901</v>
      </c>
      <c r="K1129" s="1" t="s">
        <v>3002</v>
      </c>
      <c r="N1129" s="3"/>
      <c r="O1129" s="1">
        <v>1</v>
      </c>
    </row>
    <row r="1130" spans="1:15" ht="16.5" customHeight="1" x14ac:dyDescent="0.25">
      <c r="A1130" s="3" t="str">
        <f>LOWER(SUBSTITUTE(SUBSTITUTE(SUBSTITUTE(SUBSTITUTE(SUBSTITUTE(SUBSTITUTE(db[[#This Row],[NB BM]]," ",),".",""),"-",""),"(",""),")",""),"/",""))</f>
        <v>staplerkenkohd12l24</v>
      </c>
      <c r="B1130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130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130" s="1" t="s">
        <v>942</v>
      </c>
      <c r="E1130" s="4" t="s">
        <v>2286</v>
      </c>
      <c r="F1130" s="58" t="s">
        <v>2288</v>
      </c>
      <c r="G1130" s="1" t="s">
        <v>1696</v>
      </c>
      <c r="H1130" s="32" t="e">
        <f>IF(db[[#This Row],[NB NOTA_C]]="","",COUNTIF([1]!B_MSK[concat],db[[#This Row],[NB NOTA_C]]))</f>
        <v>#REF!</v>
      </c>
      <c r="I1130" s="7" t="s">
        <v>1709</v>
      </c>
      <c r="J1130" s="3" t="s">
        <v>1901</v>
      </c>
      <c r="K1130" s="1" t="s">
        <v>3002</v>
      </c>
      <c r="N1130" s="3"/>
      <c r="O1130" s="1">
        <v>1</v>
      </c>
    </row>
    <row r="1131" spans="1:15" ht="16.5" customHeight="1" x14ac:dyDescent="0.25">
      <c r="A1131" s="3" t="str">
        <f>LOWER(SUBSTITUTE(SUBSTITUTE(SUBSTITUTE(SUBSTITUTE(SUBSTITUTE(SUBSTITUTE(db[[#This Row],[NB BM]]," ",),".",""),"-",""),"(",""),")",""),"/",""))</f>
        <v>staplerkenkohd12n13</v>
      </c>
      <c r="B1131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131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131" s="1" t="s">
        <v>943</v>
      </c>
      <c r="E1131" s="4" t="s">
        <v>2285</v>
      </c>
      <c r="F1131" s="58" t="s">
        <v>2287</v>
      </c>
      <c r="G1131" s="1" t="s">
        <v>1696</v>
      </c>
      <c r="H1131" s="32" t="e">
        <f>IF(db[[#This Row],[NB NOTA_C]]="","",COUNTIF([1]!B_MSK[concat],db[[#This Row],[NB NOTA_C]]))</f>
        <v>#REF!</v>
      </c>
      <c r="I1131" s="7" t="s">
        <v>1709</v>
      </c>
      <c r="J1131" s="3" t="s">
        <v>1901</v>
      </c>
      <c r="K1131" s="1" t="s">
        <v>3002</v>
      </c>
      <c r="N1131" s="3"/>
      <c r="O1131" s="1">
        <v>1</v>
      </c>
    </row>
    <row r="1132" spans="1:15" ht="16.5" customHeight="1" x14ac:dyDescent="0.25">
      <c r="A1132" s="3" t="str">
        <f>LOWER(SUBSTITUTE(SUBSTITUTE(SUBSTITUTE(SUBSTITUTE(SUBSTITUTE(SUBSTITUTE(db[[#This Row],[NB BM]]," ",),".",""),"-",""),"(",""),")",""),"/",""))</f>
        <v>staplerkenkohd12n24</v>
      </c>
      <c r="B1132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132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132" s="1" t="s">
        <v>944</v>
      </c>
      <c r="E1132" s="4" t="s">
        <v>3100</v>
      </c>
      <c r="F1132" s="58" t="s">
        <v>4496</v>
      </c>
      <c r="G1132" s="1" t="s">
        <v>1696</v>
      </c>
      <c r="H1132" s="32" t="e">
        <f>IF(db[[#This Row],[NB NOTA_C]]="","",COUNTIF([1]!B_MSK[concat],db[[#This Row],[NB NOTA_C]]))</f>
        <v>#REF!</v>
      </c>
      <c r="I1132" s="7" t="s">
        <v>1709</v>
      </c>
      <c r="J1132" s="3" t="s">
        <v>1901</v>
      </c>
      <c r="K1132" s="1" t="s">
        <v>3002</v>
      </c>
      <c r="N1132" s="3"/>
      <c r="O1132" s="1">
        <v>1</v>
      </c>
    </row>
    <row r="1133" spans="1:15" ht="16.5" customHeight="1" x14ac:dyDescent="0.25">
      <c r="A1133" s="3" t="str">
        <f>LOWER(SUBSTITUTE(SUBSTITUTE(SUBSTITUTE(SUBSTITUTE(SUBSTITUTE(SUBSTITUTE(db[[#This Row],[NB BM]]," ",),".",""),"-",""),"(",""),")",""),"/",""))</f>
        <v>stabillohighlighterkenkohl100biru</v>
      </c>
      <c r="B1133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133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133" s="1" t="s">
        <v>547</v>
      </c>
      <c r="E1133" s="4" t="s">
        <v>548</v>
      </c>
      <c r="F1133" s="58" t="s">
        <v>549</v>
      </c>
      <c r="G1133" s="1" t="s">
        <v>1696</v>
      </c>
      <c r="H1133" s="32" t="e">
        <f>IF(db[[#This Row],[NB NOTA_C]]="","",COUNTIF([1]!B_MSK[concat],db[[#This Row],[NB NOTA_C]]))</f>
        <v>#REF!</v>
      </c>
      <c r="I1133" s="6" t="s">
        <v>1709</v>
      </c>
      <c r="J1133" s="1" t="s">
        <v>1897</v>
      </c>
      <c r="K1133" s="1" t="s">
        <v>3000</v>
      </c>
      <c r="N1133" s="3"/>
      <c r="O1133" s="1">
        <v>1</v>
      </c>
    </row>
    <row r="1134" spans="1:15" ht="16.5" customHeight="1" x14ac:dyDescent="0.25">
      <c r="A1134" s="1" t="str">
        <f>LOWER(SUBSTITUTE(SUBSTITUTE(SUBSTITUTE(SUBSTITUTE(SUBSTITUTE(SUBSTITUTE(db[[#This Row],[NB BM]]," ",),".",""),"-",""),"(",""),")",""),"/",""))</f>
        <v>stabillohighlighterkenkohl100hijau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134" s="1" t="s">
        <v>935</v>
      </c>
      <c r="E1134" s="4" t="s">
        <v>3097</v>
      </c>
      <c r="F1134" s="58" t="s">
        <v>3249</v>
      </c>
      <c r="G1134" s="1" t="s">
        <v>1696</v>
      </c>
      <c r="H1134" s="32" t="e">
        <f>IF(db[[#This Row],[NB NOTA_C]]="","",COUNTIF([1]!B_MSK[concat],db[[#This Row],[NB NOTA_C]]))</f>
        <v>#REF!</v>
      </c>
      <c r="I1134" s="6" t="s">
        <v>1709</v>
      </c>
      <c r="J1134" s="1" t="s">
        <v>1897</v>
      </c>
      <c r="K1134" s="1" t="s">
        <v>3000</v>
      </c>
      <c r="N1134" s="3"/>
      <c r="O1134" s="1">
        <v>1</v>
      </c>
    </row>
    <row r="1135" spans="1:15" ht="16.5" customHeight="1" x14ac:dyDescent="0.25">
      <c r="A1135" s="3" t="str">
        <f>LOWER(SUBSTITUTE(SUBSTITUTE(SUBSTITUTE(SUBSTITUTE(SUBSTITUTE(SUBSTITUTE(db[[#This Row],[NB BM]]," ",),".",""),"-",""),"(",""),")",""),"/",""))</f>
        <v>stabillohighlighterkenkohl100orange</v>
      </c>
      <c r="B1135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135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135" s="1" t="s">
        <v>550</v>
      </c>
      <c r="E1135" s="4" t="s">
        <v>551</v>
      </c>
      <c r="F1135" s="2" t="s">
        <v>552</v>
      </c>
      <c r="G1135" s="1" t="s">
        <v>1696</v>
      </c>
      <c r="H1135" s="32" t="e">
        <f>IF(db[[#This Row],[NB NOTA_C]]="","",COUNTIF([1]!B_MSK[concat],db[[#This Row],[NB NOTA_C]]))</f>
        <v>#REF!</v>
      </c>
      <c r="I1135" s="6" t="s">
        <v>1709</v>
      </c>
      <c r="J1135" s="1" t="s">
        <v>1897</v>
      </c>
      <c r="K1135" s="1" t="s">
        <v>3000</v>
      </c>
      <c r="N1135" s="3"/>
      <c r="O1135" s="1">
        <v>1</v>
      </c>
    </row>
    <row r="1136" spans="1:15" ht="16.5" customHeight="1" x14ac:dyDescent="0.25">
      <c r="A1136" s="1" t="str">
        <f>LOWER(SUBSTITUTE(SUBSTITUTE(SUBSTITUTE(SUBSTITUTE(SUBSTITUTE(SUBSTITUTE(db[[#This Row],[NB BM]]," ",),".",""),"-",""),"(",""),")",""),"/",""))</f>
        <v>stabillohighlighterkenkohl100pink</v>
      </c>
      <c r="B1136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136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136" s="1" t="s">
        <v>937</v>
      </c>
      <c r="E1136" s="4" t="s">
        <v>3098</v>
      </c>
      <c r="F1136" s="58" t="s">
        <v>3250</v>
      </c>
      <c r="G1136" s="1" t="s">
        <v>1696</v>
      </c>
      <c r="H1136" s="32" t="e">
        <f>IF(db[[#This Row],[NB NOTA_C]]="","",COUNTIF([1]!B_MSK[concat],db[[#This Row],[NB NOTA_C]]))</f>
        <v>#REF!</v>
      </c>
      <c r="I1136" s="6" t="s">
        <v>1709</v>
      </c>
      <c r="J1136" s="1" t="s">
        <v>1897</v>
      </c>
      <c r="K1136" s="1" t="s">
        <v>3000</v>
      </c>
      <c r="N1136" s="3"/>
      <c r="O1136" s="1">
        <v>1</v>
      </c>
    </row>
    <row r="1137" spans="1:15" ht="16.5" customHeight="1" x14ac:dyDescent="0.25">
      <c r="A1137" s="3" t="str">
        <f>LOWER(SUBSTITUTE(SUBSTITUTE(SUBSTITUTE(SUBSTITUTE(SUBSTITUTE(SUBSTITUTE(db[[#This Row],[NB BM]]," ",),".",""),"-",""),"(",""),")",""),"/",""))</f>
        <v>stabillohighlighterkenkohl100ungu</v>
      </c>
      <c r="B1137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137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137" s="1" t="s">
        <v>553</v>
      </c>
      <c r="E1137" s="4" t="s">
        <v>554</v>
      </c>
      <c r="F1137" s="58" t="s">
        <v>555</v>
      </c>
      <c r="G1137" s="1" t="s">
        <v>1696</v>
      </c>
      <c r="H1137" s="32" t="e">
        <f>IF(db[[#This Row],[NB NOTA_C]]="","",COUNTIF([1]!B_MSK[concat],db[[#This Row],[NB NOTA_C]]))</f>
        <v>#REF!</v>
      </c>
      <c r="I1137" s="6" t="s">
        <v>1709</v>
      </c>
      <c r="J1137" s="1" t="s">
        <v>1897</v>
      </c>
      <c r="K1137" s="1" t="s">
        <v>3000</v>
      </c>
      <c r="N1137" s="3"/>
      <c r="O1137" s="1">
        <v>1</v>
      </c>
    </row>
    <row r="1138" spans="1:15" ht="16.5" customHeight="1" x14ac:dyDescent="0.25">
      <c r="A1138" s="3" t="str">
        <f>LOWER(SUBSTITUTE(SUBSTITUTE(SUBSTITUTE(SUBSTITUTE(SUBSTITUTE(SUBSTITUTE(db[[#This Row],[NB BM]]," ",),".",""),"-",""),"(",""),")",""),"/",""))</f>
        <v>stabillohighlighterkenkohl100kuning</v>
      </c>
      <c r="B1138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138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138" s="1" t="s">
        <v>556</v>
      </c>
      <c r="E1138" s="4" t="s">
        <v>557</v>
      </c>
      <c r="F1138" s="58" t="s">
        <v>558</v>
      </c>
      <c r="G1138" s="1" t="s">
        <v>1696</v>
      </c>
      <c r="H1138" s="32" t="e">
        <f>IF(db[[#This Row],[NB NOTA_C]]="","",COUNTIF([1]!B_MSK[concat],db[[#This Row],[NB NOTA_C]]))</f>
        <v>#REF!</v>
      </c>
      <c r="I1138" s="6" t="s">
        <v>1709</v>
      </c>
      <c r="J1138" s="1" t="s">
        <v>1897</v>
      </c>
      <c r="K1138" s="1" t="s">
        <v>3000</v>
      </c>
      <c r="N1138" s="3"/>
      <c r="O1138" s="1">
        <v>1</v>
      </c>
    </row>
    <row r="1139" spans="1:15" ht="16.5" customHeight="1" x14ac:dyDescent="0.25">
      <c r="A1139" s="3" t="str">
        <f>LOWER(SUBSTITUTE(SUBSTITUTE(SUBSTITUTE(SUBSTITUTE(SUBSTITUTE(SUBSTITUTE(db[[#This Row],[NB BM]]," ",),".",""),"-",""),"(",""),")",""),"/",""))</f>
        <v>stabillohighlighterkenkophl100pastelbiru</v>
      </c>
      <c r="B1139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139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139" s="1" t="s">
        <v>3665</v>
      </c>
      <c r="E1139" s="4" t="s">
        <v>3653</v>
      </c>
      <c r="F1139" s="58" t="s">
        <v>3659</v>
      </c>
      <c r="G1139" s="1" t="s">
        <v>1696</v>
      </c>
      <c r="H1139" s="32" t="e">
        <f>IF(db[[#This Row],[NB NOTA_C]]="","",COUNTIF([1]!B_MSK[concat],db[[#This Row],[NB NOTA_C]]))</f>
        <v>#REF!</v>
      </c>
      <c r="I1139" s="6" t="s">
        <v>1709</v>
      </c>
      <c r="J1139" s="1" t="s">
        <v>1897</v>
      </c>
      <c r="K1139" s="1" t="s">
        <v>3000</v>
      </c>
      <c r="N1139" s="3"/>
      <c r="O1139" s="1">
        <v>1</v>
      </c>
    </row>
    <row r="1140" spans="1:15" ht="16.5" customHeight="1" x14ac:dyDescent="0.25">
      <c r="A1140" s="3" t="str">
        <f>LOWER(SUBSTITUTE(SUBSTITUTE(SUBSTITUTE(SUBSTITUTE(SUBSTITUTE(SUBSTITUTE(db[[#This Row],[NB BM]]," ",),".",""),"-",""),"(",""),")",""),"/",""))</f>
        <v>stabillohighlighterkenkophl100pastelhijau</v>
      </c>
      <c r="B1140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140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140" s="1" t="s">
        <v>3666</v>
      </c>
      <c r="E1140" s="4" t="s">
        <v>3654</v>
      </c>
      <c r="F1140" s="58" t="s">
        <v>3660</v>
      </c>
      <c r="G1140" s="1" t="s">
        <v>1696</v>
      </c>
      <c r="H1140" s="32" t="e">
        <f>IF(db[[#This Row],[NB NOTA_C]]="","",COUNTIF([1]!B_MSK[concat],db[[#This Row],[NB NOTA_C]]))</f>
        <v>#REF!</v>
      </c>
      <c r="I1140" s="6" t="s">
        <v>1709</v>
      </c>
      <c r="J1140" s="1" t="s">
        <v>1897</v>
      </c>
      <c r="K1140" s="1" t="s">
        <v>3000</v>
      </c>
      <c r="N1140" s="3"/>
      <c r="O1140" s="1">
        <v>1</v>
      </c>
    </row>
    <row r="1141" spans="1:15" ht="16.5" customHeight="1" x14ac:dyDescent="0.25">
      <c r="A1141" s="3" t="str">
        <f>LOWER(SUBSTITUTE(SUBSTITUTE(SUBSTITUTE(SUBSTITUTE(SUBSTITUTE(SUBSTITUTE(db[[#This Row],[NB BM]]," ",),".",""),"-",""),"(",""),")",""),"/",""))</f>
        <v>stabillohighlighterkenkophl100pastelorange</v>
      </c>
      <c r="B1141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141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141" s="1" t="s">
        <v>3667</v>
      </c>
      <c r="E1141" s="4" t="s">
        <v>3655</v>
      </c>
      <c r="F1141" s="58" t="s">
        <v>3661</v>
      </c>
      <c r="G1141" s="1" t="s">
        <v>1696</v>
      </c>
      <c r="H1141" s="32" t="e">
        <f>IF(db[[#This Row],[NB NOTA_C]]="","",COUNTIF([1]!B_MSK[concat],db[[#This Row],[NB NOTA_C]]))</f>
        <v>#REF!</v>
      </c>
      <c r="I1141" s="6" t="s">
        <v>1709</v>
      </c>
      <c r="J1141" s="1" t="s">
        <v>1897</v>
      </c>
      <c r="K1141" s="1" t="s">
        <v>3000</v>
      </c>
      <c r="N1141" s="3"/>
      <c r="O1141" s="1">
        <v>1</v>
      </c>
    </row>
    <row r="1142" spans="1:15" ht="16.5" customHeight="1" x14ac:dyDescent="0.25">
      <c r="A1142" s="3" t="str">
        <f>LOWER(SUBSTITUTE(SUBSTITUTE(SUBSTITUTE(SUBSTITUTE(SUBSTITUTE(SUBSTITUTE(db[[#This Row],[NB BM]]," ",),".",""),"-",""),"(",""),")",""),"/",""))</f>
        <v>stabillohighlighterkenkophl100pastelpink</v>
      </c>
      <c r="B1142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142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142" s="1" t="s">
        <v>3668</v>
      </c>
      <c r="E1142" s="4" t="s">
        <v>3656</v>
      </c>
      <c r="F1142" s="58" t="s">
        <v>3662</v>
      </c>
      <c r="G1142" s="1" t="s">
        <v>1696</v>
      </c>
      <c r="H1142" s="32" t="e">
        <f>IF(db[[#This Row],[NB NOTA_C]]="","",COUNTIF([1]!B_MSK[concat],db[[#This Row],[NB NOTA_C]]))</f>
        <v>#REF!</v>
      </c>
      <c r="I1142" s="6" t="s">
        <v>1709</v>
      </c>
      <c r="J1142" s="1" t="s">
        <v>1897</v>
      </c>
      <c r="K1142" s="1" t="s">
        <v>3000</v>
      </c>
      <c r="N1142" s="3"/>
      <c r="O1142" s="1">
        <v>1</v>
      </c>
    </row>
    <row r="1143" spans="1:15" ht="16.5" customHeight="1" x14ac:dyDescent="0.25">
      <c r="A1143" s="3" t="str">
        <f>LOWER(SUBSTITUTE(SUBSTITUTE(SUBSTITUTE(SUBSTITUTE(SUBSTITUTE(SUBSTITUTE(db[[#This Row],[NB BM]]," ",),".",""),"-",""),"(",""),")",""),"/",""))</f>
        <v>stabillohighlighterkenkophl100pastelungu</v>
      </c>
      <c r="B1143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143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143" s="1" t="s">
        <v>3669</v>
      </c>
      <c r="E1143" s="4" t="s">
        <v>3657</v>
      </c>
      <c r="F1143" s="58" t="s">
        <v>3663</v>
      </c>
      <c r="G1143" s="1" t="s">
        <v>1696</v>
      </c>
      <c r="H1143" s="32" t="e">
        <f>IF(db[[#This Row],[NB NOTA_C]]="","",COUNTIF([1]!B_MSK[concat],db[[#This Row],[NB NOTA_C]]))</f>
        <v>#REF!</v>
      </c>
      <c r="I1143" s="6" t="s">
        <v>1709</v>
      </c>
      <c r="J1143" s="1" t="s">
        <v>1897</v>
      </c>
      <c r="K1143" s="1" t="s">
        <v>3000</v>
      </c>
      <c r="N1143" s="3"/>
      <c r="O1143" s="1">
        <v>1</v>
      </c>
    </row>
    <row r="1144" spans="1:15" ht="16.5" customHeight="1" x14ac:dyDescent="0.25">
      <c r="A1144" s="3" t="str">
        <f>LOWER(SUBSTITUTE(SUBSTITUTE(SUBSTITUTE(SUBSTITUTE(SUBSTITUTE(SUBSTITUTE(db[[#This Row],[NB BM]]," ",),".",""),"-",""),"(",""),")",""),"/",""))</f>
        <v>stabillohighlighterkenkophl100pastelkuning</v>
      </c>
      <c r="B1144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144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144" s="1" t="s">
        <v>3670</v>
      </c>
      <c r="E1144" s="4" t="s">
        <v>3658</v>
      </c>
      <c r="F1144" s="58" t="s">
        <v>3664</v>
      </c>
      <c r="G1144" s="1" t="s">
        <v>1696</v>
      </c>
      <c r="H1144" s="32" t="e">
        <f>IF(db[[#This Row],[NB NOTA_C]]="","",COUNTIF([1]!B_MSK[concat],db[[#This Row],[NB NOTA_C]]))</f>
        <v>#REF!</v>
      </c>
      <c r="I1144" s="6" t="s">
        <v>1709</v>
      </c>
      <c r="J1144" s="1" t="s">
        <v>1897</v>
      </c>
      <c r="K1144" s="1" t="s">
        <v>3000</v>
      </c>
      <c r="N1144" s="3"/>
      <c r="O1144" s="1">
        <v>1</v>
      </c>
    </row>
    <row r="1145" spans="1:15" ht="16.5" customHeight="1" x14ac:dyDescent="0.25">
      <c r="A1145" s="1" t="str">
        <f>LOWER(SUBSTITUTE(SUBSTITUTE(SUBSTITUTE(SUBSTITUTE(SUBSTITUTE(SUBSTITUTE(db[[#This Row],[NB BM]]," ",),".",""),"-",""),"(",""),")",""),"/",""))</f>
        <v>clipjumbokenkono5</v>
      </c>
      <c r="B1145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145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145" s="1" t="s">
        <v>559</v>
      </c>
      <c r="E1145" s="4" t="s">
        <v>560</v>
      </c>
      <c r="F1145" s="58" t="s">
        <v>561</v>
      </c>
      <c r="G1145" s="1" t="s">
        <v>1696</v>
      </c>
      <c r="H1145" s="32" t="e">
        <f>IF(db[[#This Row],[NB NOTA_C]]="","",COUNTIF([1]!B_MSK[concat],db[[#This Row],[NB NOTA_C]]))</f>
        <v>#REF!</v>
      </c>
      <c r="I1145" s="6" t="s">
        <v>1709</v>
      </c>
      <c r="J1145" s="1" t="s">
        <v>1788</v>
      </c>
      <c r="K1145" s="1" t="s">
        <v>2970</v>
      </c>
      <c r="N1145" s="3"/>
      <c r="O1145" s="1">
        <v>1</v>
      </c>
    </row>
    <row r="1146" spans="1:15" ht="16.5" customHeight="1" x14ac:dyDescent="0.25">
      <c r="A1146" s="3" t="str">
        <f>LOWER(SUBSTITUTE(SUBSTITUTE(SUBSTITUTE(SUBSTITUTE(SUBSTITUTE(SUBSTITUTE(db[[#This Row],[NB BM]]," ",),".",""),"-",""),"(",""),")",""),"/",""))</f>
        <v>mikalaminatingkenkolf1002234</v>
      </c>
      <c r="B1146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146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146" s="1" t="s">
        <v>562</v>
      </c>
      <c r="E1146" s="4" t="s">
        <v>563</v>
      </c>
      <c r="F1146" s="58" t="s">
        <v>564</v>
      </c>
      <c r="G1146" s="1" t="s">
        <v>1696</v>
      </c>
      <c r="H1146" s="32" t="e">
        <f>IF(db[[#This Row],[NB NOTA_C]]="","",COUNTIF([1]!B_MSK[concat],db[[#This Row],[NB NOTA_C]]))</f>
        <v>#REF!</v>
      </c>
      <c r="I1146" s="6" t="s">
        <v>1709</v>
      </c>
      <c r="J1146" s="1" t="s">
        <v>1868</v>
      </c>
      <c r="K1146" s="1" t="s">
        <v>3312</v>
      </c>
      <c r="N1146" s="3"/>
      <c r="O1146" s="1">
        <v>1</v>
      </c>
    </row>
    <row r="1147" spans="1:15" ht="16.5" customHeight="1" x14ac:dyDescent="0.25">
      <c r="A1147" s="1" t="str">
        <f>LOWER(SUBSTITUTE(SUBSTITUTE(SUBSTITUTE(SUBSTITUTE(SUBSTITUTE(SUBSTITUTE(db[[#This Row],[NB BM]]," ",),".",""),"-",""),"(",""),")",""),"/",""))</f>
        <v>lemcairkenkolg35</v>
      </c>
      <c r="B1147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147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147" s="1" t="s">
        <v>565</v>
      </c>
      <c r="E1147" s="4" t="s">
        <v>566</v>
      </c>
      <c r="F1147" s="65" t="s">
        <v>567</v>
      </c>
      <c r="G1147" s="1" t="s">
        <v>1696</v>
      </c>
      <c r="H1147" s="32" t="e">
        <f>IF(db[[#This Row],[NB NOTA_C]]="","",COUNTIF([1]!B_MSK[concat],db[[#This Row],[NB NOTA_C]]))</f>
        <v>#REF!</v>
      </c>
      <c r="I1147" s="6" t="s">
        <v>1709</v>
      </c>
      <c r="J1147" s="1" t="s">
        <v>1794</v>
      </c>
      <c r="K1147" s="1" t="s">
        <v>2988</v>
      </c>
      <c r="N1147" s="3"/>
      <c r="O1147" s="1">
        <v>1</v>
      </c>
    </row>
    <row r="1148" spans="1:15" ht="16.5" customHeight="1" x14ac:dyDescent="0.25">
      <c r="A1148" s="1" t="str">
        <f>LOWER(SUBSTITUTE(SUBSTITUTE(SUBSTITUTE(SUBSTITUTE(SUBSTITUTE(SUBSTITUTE(db[[#This Row],[NB BM]]," ",),".",""),"-",""),"(",""),")",""),"/",""))</f>
        <v>lemcairkenkolg50</v>
      </c>
      <c r="B1148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148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148" s="1" t="s">
        <v>568</v>
      </c>
      <c r="E1148" s="4" t="s">
        <v>569</v>
      </c>
      <c r="F1148" s="58" t="s">
        <v>570</v>
      </c>
      <c r="G1148" s="1" t="s">
        <v>1696</v>
      </c>
      <c r="H1148" s="32" t="e">
        <f>IF(db[[#This Row],[NB NOTA_C]]="","",COUNTIF([1]!B_MSK[concat],db[[#This Row],[NB NOTA_C]]))</f>
        <v>#REF!</v>
      </c>
      <c r="I1148" s="6" t="s">
        <v>1709</v>
      </c>
      <c r="J1148" s="1" t="s">
        <v>1794</v>
      </c>
      <c r="K1148" s="1" t="s">
        <v>2988</v>
      </c>
      <c r="N1148" s="3"/>
      <c r="O1148" s="1">
        <v>1</v>
      </c>
    </row>
    <row r="1149" spans="1:15" ht="16.5" customHeight="1" x14ac:dyDescent="0.25">
      <c r="A1149" s="1" t="str">
        <f>LOWER(SUBSTITUTE(SUBSTITUTE(SUBSTITUTE(SUBSTITUTE(SUBSTITUTE(SUBSTITUTE(db[[#This Row],[NB BM]]," ",),".",""),"-",""),"(",""),")",""),"/",""))</f>
        <v>lleafkenkoa5ll1002070</v>
      </c>
      <c r="B1149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149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149" s="1" t="s">
        <v>571</v>
      </c>
      <c r="E1149" s="4" t="s">
        <v>572</v>
      </c>
      <c r="F1149" s="2" t="s">
        <v>573</v>
      </c>
      <c r="G1149" s="1" t="s">
        <v>1696</v>
      </c>
      <c r="H1149" s="32" t="e">
        <f>IF(db[[#This Row],[NB NOTA_C]]="","",COUNTIF([1]!B_MSK[concat],db[[#This Row],[NB NOTA_C]]))</f>
        <v>#REF!</v>
      </c>
      <c r="I1149" s="6" t="s">
        <v>1709</v>
      </c>
      <c r="J1149" s="1" t="s">
        <v>1749</v>
      </c>
      <c r="K1149" s="1" t="s">
        <v>3742</v>
      </c>
      <c r="N1149" s="3"/>
      <c r="O1149" s="1">
        <v>1</v>
      </c>
    </row>
    <row r="1150" spans="1:15" ht="16.5" customHeight="1" x14ac:dyDescent="0.25">
      <c r="A1150" s="1" t="str">
        <f>LOWER(SUBSTITUTE(SUBSTITUTE(SUBSTITUTE(SUBSTITUTE(SUBSTITUTE(SUBSTITUTE(db[[#This Row],[NB BM]]," ",),".",""),"-",""),"(",""),")",""),"/",""))</f>
        <v>lleafkenkoa5ll502070</v>
      </c>
      <c r="B1150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150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150" s="1" t="s">
        <v>574</v>
      </c>
      <c r="E1150" s="4" t="s">
        <v>575</v>
      </c>
      <c r="F1150" s="58" t="s">
        <v>576</v>
      </c>
      <c r="G1150" s="1" t="s">
        <v>1696</v>
      </c>
      <c r="H1150" s="32" t="e">
        <f>IF(db[[#This Row],[NB NOTA_C]]="","",COUNTIF([1]!B_MSK[concat],db[[#This Row],[NB NOTA_C]]))</f>
        <v>#REF!</v>
      </c>
      <c r="I1150" s="6" t="s">
        <v>1709</v>
      </c>
      <c r="J1150" s="1" t="s">
        <v>1844</v>
      </c>
      <c r="K1150" s="1" t="s">
        <v>3742</v>
      </c>
      <c r="N1150" s="3"/>
      <c r="O1150" s="1">
        <v>1</v>
      </c>
    </row>
    <row r="1151" spans="1:15" ht="16.5" customHeight="1" x14ac:dyDescent="0.25">
      <c r="A1151" s="1" t="str">
        <f>LOWER(SUBSTITUTE(SUBSTITUTE(SUBSTITUTE(SUBSTITUTE(SUBSTITUTE(SUBSTITUTE(db[[#This Row],[NB BM]]," ",),".",""),"-",""),"(",""),")",""),"/",""))</f>
        <v>lleafkenkob5ll1002670</v>
      </c>
      <c r="B1151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151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151" s="1" t="s">
        <v>577</v>
      </c>
      <c r="E1151" s="4" t="s">
        <v>578</v>
      </c>
      <c r="F1151" s="58" t="s">
        <v>579</v>
      </c>
      <c r="G1151" s="1" t="s">
        <v>1696</v>
      </c>
      <c r="H1151" s="32" t="e">
        <f>IF(db[[#This Row],[NB NOTA_C]]="","",COUNTIF([1]!B_MSK[concat],db[[#This Row],[NB NOTA_C]]))</f>
        <v>#REF!</v>
      </c>
      <c r="I1151" s="6" t="s">
        <v>1709</v>
      </c>
      <c r="J1151" s="1" t="s">
        <v>1824</v>
      </c>
      <c r="K1151" s="1" t="s">
        <v>3742</v>
      </c>
      <c r="N1151" s="3"/>
      <c r="O1151" s="1">
        <v>1</v>
      </c>
    </row>
    <row r="1152" spans="1:15" ht="16.5" customHeight="1" x14ac:dyDescent="0.25">
      <c r="A1152" s="1" t="str">
        <f>LOWER(SUBSTITUTE(SUBSTITUTE(SUBSTITUTE(SUBSTITUTE(SUBSTITUTE(SUBSTITUTE(db[[#This Row],[NB BM]]," ",),".",""),"-",""),"(",""),")",""),"/",""))</f>
        <v>lleafkenkob5ll502670</v>
      </c>
      <c r="B1152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152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152" s="1" t="s">
        <v>580</v>
      </c>
      <c r="E1152" s="4" t="s">
        <v>581</v>
      </c>
      <c r="F1152" s="2" t="s">
        <v>582</v>
      </c>
      <c r="G1152" s="1" t="s">
        <v>1696</v>
      </c>
      <c r="H1152" s="32" t="e">
        <f>IF(db[[#This Row],[NB NOTA_C]]="","",COUNTIF([1]!B_MSK[concat],db[[#This Row],[NB NOTA_C]]))</f>
        <v>#REF!</v>
      </c>
      <c r="I1152" s="6" t="s">
        <v>1709</v>
      </c>
      <c r="J1152" s="1" t="s">
        <v>1777</v>
      </c>
      <c r="K1152" s="1" t="s">
        <v>3742</v>
      </c>
      <c r="N1152" s="3"/>
      <c r="O1152" s="1">
        <v>1</v>
      </c>
    </row>
    <row r="1153" spans="1:15" ht="16.5" customHeight="1" x14ac:dyDescent="0.25">
      <c r="A1153" s="1" t="str">
        <f>LOWER(SUBSTITUTE(SUBSTITUTE(SUBSTITUTE(SUBSTITUTE(SUBSTITUTE(SUBSTITUTE(db[[#This Row],[NB BM]]," ",),".",""),"-",""),"(",""),")",""),"/",""))</f>
        <v>mechpenkenkomp01</v>
      </c>
      <c r="B1153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153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153" s="1" t="s">
        <v>899</v>
      </c>
      <c r="E1153" s="4" t="s">
        <v>2276</v>
      </c>
      <c r="F1153" s="58" t="s">
        <v>2374</v>
      </c>
      <c r="G1153" s="1" t="s">
        <v>1696</v>
      </c>
      <c r="H1153" s="32" t="e">
        <f>IF(db[[#This Row],[NB NOTA_C]]="","",COUNTIF([1]!B_MSK[concat],db[[#This Row],[NB NOTA_C]]))</f>
        <v>#REF!</v>
      </c>
      <c r="I1153" s="6" t="s">
        <v>1709</v>
      </c>
      <c r="J1153" s="1" t="s">
        <v>1773</v>
      </c>
      <c r="K1153" s="1" t="s">
        <v>2992</v>
      </c>
      <c r="N1153" s="3"/>
      <c r="O1153" s="1">
        <v>1</v>
      </c>
    </row>
    <row r="1154" spans="1:15" ht="16.5" customHeight="1" x14ac:dyDescent="0.25">
      <c r="A1154" s="1" t="str">
        <f>LOWER(SUBSTITUTE(SUBSTITUTE(SUBSTITUTE(SUBSTITUTE(SUBSTITUTE(SUBSTITUTE(db[[#This Row],[NB BM]]," ",),".",""),"-",""),"(",""),")",""),"/",""))</f>
        <v>mechpenkenkomp07</v>
      </c>
      <c r="B1154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154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154" s="1" t="s">
        <v>583</v>
      </c>
      <c r="E1154" s="4" t="s">
        <v>2482</v>
      </c>
      <c r="F1154" s="2" t="s">
        <v>2483</v>
      </c>
      <c r="G1154" s="1" t="s">
        <v>1696</v>
      </c>
      <c r="H1154" s="32" t="e">
        <f>IF(db[[#This Row],[NB NOTA_C]]="","",COUNTIF([1]!B_MSK[concat],db[[#This Row],[NB NOTA_C]]))</f>
        <v>#REF!</v>
      </c>
      <c r="I1154" s="6" t="s">
        <v>1709</v>
      </c>
      <c r="J1154" s="1" t="s">
        <v>1773</v>
      </c>
      <c r="K1154" s="1" t="s">
        <v>2992</v>
      </c>
      <c r="N1154" s="3"/>
      <c r="O1154" s="1">
        <v>1</v>
      </c>
    </row>
    <row r="1155" spans="1:15" ht="16.5" customHeight="1" x14ac:dyDescent="0.25">
      <c r="A1155" s="1" t="str">
        <f>LOWER(SUBSTITUTE(SUBSTITUTE(SUBSTITUTE(SUBSTITUTE(SUBSTITUTE(SUBSTITUTE(db[[#This Row],[NB BM]]," ",),".",""),"-",""),"(",""),")",""),"/",""))</f>
        <v>mechpenkenkomp070</v>
      </c>
      <c r="B1155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155" s="1" t="str">
        <f>LOWER(SUBSTITUTE(SUBSTITUTE(SUBSTITUTE(SUBSTITUTE(SUBSTITUTE(SUBSTITUTE(SUBSTITUTE(SUBSTITUTE(SUBSTITUTE(db[[#This Row],[NB PAJAK]]," ",""),"-",""),"(",""),")",""),".",""),",",""),"/",""),"""",""),"+",""))</f>
        <v/>
      </c>
      <c r="D1155" s="1" t="s">
        <v>584</v>
      </c>
      <c r="E1155" s="4" t="s">
        <v>3047</v>
      </c>
      <c r="F1155" s="58"/>
      <c r="G1155" s="1" t="s">
        <v>1696</v>
      </c>
      <c r="H1155" s="32" t="e">
        <f>IF(db[[#This Row],[NB NOTA_C]]="","",COUNTIF([1]!B_MSK[concat],db[[#This Row],[NB NOTA_C]]))</f>
        <v>#REF!</v>
      </c>
      <c r="I1155" s="6" t="s">
        <v>1709</v>
      </c>
      <c r="J1155" s="1" t="s">
        <v>1773</v>
      </c>
      <c r="K1155" s="1" t="s">
        <v>2992</v>
      </c>
      <c r="N1155" s="3"/>
      <c r="O1155" s="1">
        <v>1</v>
      </c>
    </row>
    <row r="1156" spans="1:15" ht="16.5" customHeight="1" x14ac:dyDescent="0.25">
      <c r="A1156" s="1" t="str">
        <f>LOWER(SUBSTITUTE(SUBSTITUTE(SUBSTITUTE(SUBSTITUTE(SUBSTITUTE(SUBSTITUTE(db[[#This Row],[NB BM]]," ",),".",""),"-",""),"(",""),")",""),"/",""))</f>
        <v>mechpenkenkomp707</v>
      </c>
      <c r="B1156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156" s="1" t="str">
        <f>LOWER(SUBSTITUTE(SUBSTITUTE(SUBSTITUTE(SUBSTITUTE(SUBSTITUTE(SUBSTITUTE(SUBSTITUTE(SUBSTITUTE(SUBSTITUTE(db[[#This Row],[NB PAJAK]]," ",""),"-",""),"(",""),")",""),".",""),",",""),"/",""),"""",""),"+",""))</f>
        <v/>
      </c>
      <c r="D1156" s="1" t="s">
        <v>585</v>
      </c>
      <c r="E1156" s="4" t="s">
        <v>586</v>
      </c>
      <c r="F1156" s="58"/>
      <c r="G1156" s="1" t="s">
        <v>1696</v>
      </c>
      <c r="H1156" s="32" t="e">
        <f>IF(db[[#This Row],[NB NOTA_C]]="","",COUNTIF([1]!B_MSK[concat],db[[#This Row],[NB NOTA_C]]))</f>
        <v>#REF!</v>
      </c>
      <c r="I1156" s="6" t="s">
        <v>1709</v>
      </c>
      <c r="J1156" s="1" t="s">
        <v>1773</v>
      </c>
      <c r="K1156" s="1" t="s">
        <v>2992</v>
      </c>
      <c r="N1156" s="3"/>
      <c r="O1156" s="1">
        <v>1</v>
      </c>
    </row>
    <row r="1157" spans="1:15" ht="16.5" customHeight="1" x14ac:dyDescent="0.25">
      <c r="A1157" s="1" t="str">
        <f>LOWER(SUBSTITUTE(SUBSTITUTE(SUBSTITUTE(SUBSTITUTE(SUBSTITUTE(SUBSTITUTE(db[[#This Row],[NB BM]]," ",),".",""),"-",""),"(",""),")",""),"/",""))</f>
        <v>opptapekenko48mmtanplstmerah</v>
      </c>
      <c r="B1157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157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157" s="1" t="s">
        <v>907</v>
      </c>
      <c r="E1157" s="4" t="s">
        <v>981</v>
      </c>
      <c r="F1157" s="58" t="s">
        <v>2496</v>
      </c>
      <c r="G1157" s="1" t="s">
        <v>1696</v>
      </c>
      <c r="H1157" s="32" t="e">
        <f>IF(db[[#This Row],[NB NOTA_C]]="","",COUNTIF([1]!B_MSK[concat],db[[#This Row],[NB NOTA_C]]))</f>
        <v>#REF!</v>
      </c>
      <c r="I1157" s="6" t="s">
        <v>1709</v>
      </c>
      <c r="J1157" s="1" t="s">
        <v>1874</v>
      </c>
      <c r="K1157" s="1" t="s">
        <v>2979</v>
      </c>
      <c r="N1157" s="3"/>
      <c r="O1157" s="1">
        <v>1</v>
      </c>
    </row>
    <row r="1158" spans="1:15" ht="16.5" customHeight="1" x14ac:dyDescent="0.25">
      <c r="A1158" s="1" t="str">
        <f>LOWER(SUBSTITUTE(SUBSTITUTE(SUBSTITUTE(SUBSTITUTE(SUBSTITUTE(SUBSTITUTE(db[[#This Row],[NB BM]]," ",),".",""),"-",""),"(",""),")",""),"/",""))</f>
        <v>opptapekenko48mmtranspplstmerah</v>
      </c>
      <c r="B1158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158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158" s="1" t="s">
        <v>2494</v>
      </c>
      <c r="E1158" s="4" t="s">
        <v>980</v>
      </c>
      <c r="F1158" s="58" t="s">
        <v>2495</v>
      </c>
      <c r="G1158" s="1" t="s">
        <v>1696</v>
      </c>
      <c r="H1158" s="32" t="e">
        <f>IF(db[[#This Row],[NB NOTA_C]]="","",COUNTIF([1]!B_MSK[concat],db[[#This Row],[NB NOTA_C]]))</f>
        <v>#REF!</v>
      </c>
      <c r="I1158" s="6" t="s">
        <v>1709</v>
      </c>
      <c r="J1158" s="1" t="s">
        <v>1874</v>
      </c>
      <c r="K1158" s="1" t="s">
        <v>2979</v>
      </c>
      <c r="N1158" s="3"/>
      <c r="O1158" s="1">
        <v>1</v>
      </c>
    </row>
    <row r="1159" spans="1:15" ht="16.5" customHeight="1" x14ac:dyDescent="0.25">
      <c r="A1159" s="1" t="str">
        <f>LOWER(SUBSTITUTE(SUBSTITUTE(SUBSTITUTE(SUBSTITUTE(SUBSTITUTE(SUBSTITUTE(db[[#This Row],[NB BM]]," ",),".",""),"-",""),"(",""),")",""),"/",""))</f>
        <v>paperfastenerkenkopf508warna</v>
      </c>
      <c r="B1159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159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159" s="1" t="s">
        <v>2456</v>
      </c>
      <c r="E1159" s="4" t="s">
        <v>2455</v>
      </c>
      <c r="F1159" s="58" t="s">
        <v>2460</v>
      </c>
      <c r="G1159" s="1" t="s">
        <v>1696</v>
      </c>
      <c r="H1159" s="32" t="e">
        <f>IF(db[[#This Row],[NB NOTA_C]]="","",COUNTIF([1]!B_MSK[concat],db[[#This Row],[NB NOTA_C]]))</f>
        <v>#REF!</v>
      </c>
      <c r="I1159" s="6" t="s">
        <v>1709</v>
      </c>
      <c r="J1159" s="1" t="s">
        <v>1880</v>
      </c>
      <c r="K1159" s="1" t="s">
        <v>3313</v>
      </c>
      <c r="N1159" s="3"/>
      <c r="O1159" s="1">
        <v>1</v>
      </c>
    </row>
    <row r="1160" spans="1:15" ht="16.5" customHeight="1" x14ac:dyDescent="0.25">
      <c r="A1160" s="1" t="str">
        <f>LOWER(SUBSTITUTE(SUBSTITUTE(SUBSTITUTE(SUBSTITUTE(SUBSTITUTE(SUBSTITUTE(db[[#This Row],[NB BM]]," ",),".",""),"-",""),"(",""),")",""),"/",""))</f>
        <v>paperfastenerkenkopf508putih</v>
      </c>
      <c r="B1160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160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160" s="1" t="s">
        <v>909</v>
      </c>
      <c r="E1160" s="4" t="s">
        <v>983</v>
      </c>
      <c r="F1160" s="58" t="s">
        <v>2454</v>
      </c>
      <c r="G1160" s="1" t="s">
        <v>1696</v>
      </c>
      <c r="H1160" s="32" t="e">
        <f>IF(db[[#This Row],[NB NOTA_C]]="","",COUNTIF([1]!B_MSK[concat],db[[#This Row],[NB NOTA_C]]))</f>
        <v>#REF!</v>
      </c>
      <c r="I1160" s="6" t="s">
        <v>1709</v>
      </c>
      <c r="J1160" s="1" t="s">
        <v>1880</v>
      </c>
      <c r="K1160" s="1" t="s">
        <v>3313</v>
      </c>
      <c r="N1160" s="3"/>
      <c r="O1160" s="1">
        <v>1</v>
      </c>
    </row>
    <row r="1161" spans="1:15" ht="16.5" customHeight="1" x14ac:dyDescent="0.25">
      <c r="A1161" s="1" t="str">
        <f>LOWER(SUBSTITUTE(SUBSTITUTE(SUBSTITUTE(SUBSTITUTE(SUBSTITUTE(SUBSTITUTE(db[[#This Row],[NB BM]]," ",),".",""),"-",""),"(",""),")",""),"/",""))</f>
        <v>papertrimmerkenko10"x15"fcmetal</v>
      </c>
      <c r="B1161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161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161" s="1" t="s">
        <v>910</v>
      </c>
      <c r="E1161" s="4" t="s">
        <v>984</v>
      </c>
      <c r="F1161" s="58" t="s">
        <v>4630</v>
      </c>
      <c r="G1161" s="1" t="s">
        <v>1696</v>
      </c>
      <c r="H1161" s="32" t="e">
        <f>IF(db[[#This Row],[NB NOTA_C]]="","",COUNTIF([1]!B_MSK[concat],db[[#This Row],[NB NOTA_C]]))</f>
        <v>#REF!</v>
      </c>
      <c r="I1161" s="6" t="s">
        <v>1709</v>
      </c>
      <c r="J1161" s="1" t="s">
        <v>1878</v>
      </c>
      <c r="K1161" s="1" t="s">
        <v>2973</v>
      </c>
      <c r="N1161" s="3"/>
      <c r="O1161" s="1">
        <v>1</v>
      </c>
    </row>
    <row r="1162" spans="1:15" ht="16.5" customHeight="1" x14ac:dyDescent="0.25">
      <c r="A1162" s="1" t="str">
        <f>LOWER(SUBSTITUTE(SUBSTITUTE(SUBSTITUTE(SUBSTITUTE(SUBSTITUTE(SUBSTITUTE(db[[#This Row],[NB BM]]," ",),".",""),"-",""),"(",""),")",""),"/",""))</f>
        <v>papertrimmerkenko12"x15"b4metal</v>
      </c>
      <c r="B1162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162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162" s="1" t="s">
        <v>911</v>
      </c>
      <c r="E1162" s="4" t="s">
        <v>985</v>
      </c>
      <c r="F1162" s="58" t="s">
        <v>4631</v>
      </c>
      <c r="G1162" s="1" t="s">
        <v>1696</v>
      </c>
      <c r="H1162" s="32" t="e">
        <f>IF(db[[#This Row],[NB NOTA_C]]="","",COUNTIF([1]!B_MSK[concat],db[[#This Row],[NB NOTA_C]]))</f>
        <v>#REF!</v>
      </c>
      <c r="I1162" s="6" t="s">
        <v>1709</v>
      </c>
      <c r="J1162" s="1" t="s">
        <v>1878</v>
      </c>
      <c r="K1162" s="1" t="s">
        <v>2973</v>
      </c>
      <c r="N1162" s="3"/>
      <c r="O1162" s="1">
        <v>1</v>
      </c>
    </row>
    <row r="1163" spans="1:15" ht="16.5" customHeight="1" x14ac:dyDescent="0.25">
      <c r="A1163" s="1" t="str">
        <f>LOWER(SUBSTITUTE(SUBSTITUTE(SUBSTITUTE(SUBSTITUTE(SUBSTITUTE(SUBSTITUTE(db[[#This Row],[NB BM]]," ",),".",""),"-",""),"(",""),")",""),"/",""))</f>
        <v>papertrimmerkenko18"x15"a3metal</v>
      </c>
      <c r="B1163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163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163" s="1" t="s">
        <v>912</v>
      </c>
      <c r="E1163" s="4" t="s">
        <v>986</v>
      </c>
      <c r="F1163" s="58" t="s">
        <v>4632</v>
      </c>
      <c r="G1163" s="1" t="s">
        <v>1696</v>
      </c>
      <c r="H1163" s="32" t="e">
        <f>IF(db[[#This Row],[NB NOTA_C]]="","",COUNTIF([1]!B_MSK[concat],db[[#This Row],[NB NOTA_C]]))</f>
        <v>#REF!</v>
      </c>
      <c r="I1163" s="6" t="s">
        <v>1709</v>
      </c>
      <c r="J1163" s="1" t="s">
        <v>1879</v>
      </c>
      <c r="K1163" s="1" t="s">
        <v>2973</v>
      </c>
      <c r="N1163" s="3"/>
      <c r="O1163" s="1">
        <v>1</v>
      </c>
    </row>
    <row r="1164" spans="1:15" ht="16.5" customHeight="1" x14ac:dyDescent="0.25">
      <c r="A1164" s="3" t="str">
        <f>LOWER(SUBSTITUTE(SUBSTITUTE(SUBSTITUTE(SUBSTITUTE(SUBSTITUTE(SUBSTITUTE(db[[#This Row],[NB BM]]," ",),".",""),"-",""),"(",""),")",""),"/",""))</f>
        <v>penkenkonk7bhitam</v>
      </c>
      <c r="B1164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164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164" s="1" t="s">
        <v>3696</v>
      </c>
      <c r="E1164" s="4" t="s">
        <v>3694</v>
      </c>
      <c r="F1164" s="2" t="s">
        <v>3695</v>
      </c>
      <c r="G1164" s="1" t="s">
        <v>1696</v>
      </c>
      <c r="H1164" s="34" t="e">
        <f>IF(db[[#This Row],[NB NOTA_C]]="","",COUNTIF([1]!B_MSK[concat],db[[#This Row],[NB NOTA_C]]))</f>
        <v>#REF!</v>
      </c>
      <c r="I1164" s="7" t="s">
        <v>1709</v>
      </c>
      <c r="J1164" s="3" t="s">
        <v>1773</v>
      </c>
      <c r="K1164" s="1" t="s">
        <v>2995</v>
      </c>
      <c r="L1164" s="3"/>
      <c r="M1164" s="3"/>
      <c r="N1164" s="3"/>
      <c r="O1164" s="1">
        <v>1</v>
      </c>
    </row>
    <row r="1165" spans="1:15" ht="16.5" customHeight="1" x14ac:dyDescent="0.25">
      <c r="A1165" s="3" t="str">
        <f>LOWER(SUBSTITUTE(SUBSTITUTE(SUBSTITUTE(SUBSTITUTE(SUBSTITUTE(SUBSTITUTE(db[[#This Row],[NB BM]]," ",),".",""),"-",""),"(",""),")",""),"/",""))</f>
        <v>pensilkenko2b0192</v>
      </c>
      <c r="B1165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165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165" s="1" t="s">
        <v>4379</v>
      </c>
      <c r="E1165" s="4" t="s">
        <v>4271</v>
      </c>
      <c r="F1165" s="58" t="s">
        <v>4272</v>
      </c>
      <c r="G1165" s="1" t="s">
        <v>1696</v>
      </c>
      <c r="H1165" s="34" t="e">
        <f>IF(db[[#This Row],[NB NOTA_C]]="","",COUNTIF([1]!B_MSK[concat],db[[#This Row],[NB NOTA_C]]))</f>
        <v>#REF!</v>
      </c>
      <c r="I1165" s="7" t="s">
        <v>1709</v>
      </c>
      <c r="J1165" s="3" t="s">
        <v>1765</v>
      </c>
      <c r="K1165" s="1" t="s">
        <v>2996</v>
      </c>
      <c r="L1165" s="3"/>
      <c r="M1165" s="3"/>
      <c r="N1165" s="3"/>
      <c r="O1165" s="1">
        <v>1</v>
      </c>
    </row>
    <row r="1166" spans="1:15" ht="16.5" customHeight="1" x14ac:dyDescent="0.25">
      <c r="A1166" s="1" t="str">
        <f>LOWER(SUBSTITUTE(SUBSTITUTE(SUBSTITUTE(SUBSTITUTE(SUBSTITUTE(SUBSTITUTE(db[[#This Row],[NB BM]]," ",),".",""),"-",""),"(",""),")",""),"/",""))</f>
        <v>pensilkenko2b0810fluorescent</v>
      </c>
      <c r="B1166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166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166" s="1" t="s">
        <v>914</v>
      </c>
      <c r="E1166" s="4" t="s">
        <v>988</v>
      </c>
      <c r="F1166" s="58" t="s">
        <v>4118</v>
      </c>
      <c r="G1166" s="1" t="s">
        <v>1696</v>
      </c>
      <c r="H1166" s="32" t="e">
        <f>IF(db[[#This Row],[NB NOTA_C]]="","",COUNTIF([1]!B_MSK[concat],db[[#This Row],[NB NOTA_C]]))</f>
        <v>#REF!</v>
      </c>
      <c r="I1166" s="6" t="s">
        <v>1709</v>
      </c>
      <c r="J1166" s="1" t="s">
        <v>1765</v>
      </c>
      <c r="K1166" s="1" t="s">
        <v>2996</v>
      </c>
      <c r="N1166" s="3"/>
      <c r="O1166" s="1">
        <v>1</v>
      </c>
    </row>
    <row r="1167" spans="1:15" ht="16.5" customHeight="1" x14ac:dyDescent="0.25">
      <c r="A1167" s="16" t="str">
        <f>LOWER(SUBSTITUTE(SUBSTITUTE(SUBSTITUTE(SUBSTITUTE(SUBSTITUTE(SUBSTITUTE(db[[#This Row],[NB BM]]," ",),".",""),"-",""),"(",""),")",""),"/",""))</f>
        <v>pensilkenko2b0820pelangi</v>
      </c>
      <c r="B1167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167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167" s="17" t="s">
        <v>4120</v>
      </c>
      <c r="E1167" s="21" t="s">
        <v>4117</v>
      </c>
      <c r="F1167" s="59" t="s">
        <v>4119</v>
      </c>
      <c r="G1167" s="1" t="s">
        <v>1696</v>
      </c>
      <c r="H1167" s="33" t="e">
        <f>IF(db[[#This Row],[NB NOTA_C]]="","",COUNTIF([1]!B_MSK[concat],db[[#This Row],[NB NOTA_C]]))</f>
        <v>#REF!</v>
      </c>
      <c r="I1167" s="18" t="s">
        <v>1709</v>
      </c>
      <c r="J1167" s="16" t="s">
        <v>1765</v>
      </c>
      <c r="K1167" s="17" t="s">
        <v>2996</v>
      </c>
      <c r="L1167" s="16"/>
      <c r="M1167" s="16"/>
      <c r="N1167" s="16"/>
      <c r="O1167" s="1">
        <v>1</v>
      </c>
    </row>
    <row r="1168" spans="1:15" ht="16.5" customHeight="1" x14ac:dyDescent="0.25">
      <c r="A1168" s="3" t="str">
        <f>LOWER(SUBSTITUTE(SUBSTITUTE(SUBSTITUTE(SUBSTITUTE(SUBSTITUTE(SUBSTITUTE(db[[#This Row],[NB BM]]," ",),".",""),"-",""),"(",""),")",""),"/",""))</f>
        <v>pensilkenko2b3030</v>
      </c>
      <c r="B1168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168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168" s="1" t="s">
        <v>2115</v>
      </c>
      <c r="E1168" s="4" t="s">
        <v>587</v>
      </c>
      <c r="F1168" s="58" t="s">
        <v>588</v>
      </c>
      <c r="G1168" s="1" t="s">
        <v>1696</v>
      </c>
      <c r="H1168" s="32" t="e">
        <f>IF(db[[#This Row],[NB NOTA_C]]="","",COUNTIF([1]!B_MSK[concat],db[[#This Row],[NB NOTA_C]]))</f>
        <v>#REF!</v>
      </c>
      <c r="I1168" s="6" t="s">
        <v>1709</v>
      </c>
      <c r="J1168" s="1" t="s">
        <v>1765</v>
      </c>
      <c r="K1168" s="1" t="s">
        <v>2996</v>
      </c>
      <c r="N1168" s="3"/>
      <c r="O1168" s="1">
        <v>1</v>
      </c>
    </row>
    <row r="1169" spans="1:15" ht="16.5" customHeight="1" x14ac:dyDescent="0.25">
      <c r="A1169" s="1" t="str">
        <f>LOWER(SUBSTITUTE(SUBSTITUTE(SUBSTITUTE(SUBSTITUTE(SUBSTITUTE(SUBSTITUTE(db[[#This Row],[NB BM]]," ",),".",""),"-",""),"(",""),")",""),"/",""))</f>
        <v>pensilkenko2b3181hitamcapmerah</v>
      </c>
      <c r="B1169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169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169" s="1" t="s">
        <v>915</v>
      </c>
      <c r="E1169" s="4" t="s">
        <v>989</v>
      </c>
      <c r="F1169" s="58" t="s">
        <v>3253</v>
      </c>
      <c r="G1169" s="1" t="s">
        <v>1696</v>
      </c>
      <c r="H1169" s="32" t="e">
        <f>IF(db[[#This Row],[NB NOTA_C]]="","",COUNTIF([1]!B_MSK[concat],db[[#This Row],[NB NOTA_C]]))</f>
        <v>#REF!</v>
      </c>
      <c r="I1169" s="6" t="s">
        <v>1709</v>
      </c>
      <c r="J1169" s="1" t="s">
        <v>1765</v>
      </c>
      <c r="K1169" s="1" t="s">
        <v>2996</v>
      </c>
      <c r="N1169" s="3"/>
      <c r="O1169" s="1">
        <v>1</v>
      </c>
    </row>
    <row r="1170" spans="1:15" ht="16.5" customHeight="1" x14ac:dyDescent="0.25">
      <c r="A1170" s="1" t="str">
        <f>LOWER(SUBSTITUTE(SUBSTITUTE(SUBSTITUTE(SUBSTITUTE(SUBSTITUTE(SUBSTITUTE(db[[#This Row],[NB BM]]," ",),".",""),"-",""),"(",""),")",""),"/",""))</f>
        <v>pensilkenko2b3282hitamcapbintang</v>
      </c>
      <c r="B1170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170" s="1" t="str">
        <f>LOWER(SUBSTITUTE(SUBSTITUTE(SUBSTITUTE(SUBSTITUTE(SUBSTITUTE(SUBSTITUTE(SUBSTITUTE(SUBSTITUTE(SUBSTITUTE(db[[#This Row],[NB PAJAK]]," ",""),"-",""),"(",""),")",""),".",""),",",""),"/",""),"""",""),"+",""))</f>
        <v>pensilkenko2b3282hitamcapbintang</v>
      </c>
      <c r="D1170" s="1" t="s">
        <v>4566</v>
      </c>
      <c r="E1170" s="4" t="s">
        <v>4565</v>
      </c>
      <c r="F1170" s="58" t="s">
        <v>4567</v>
      </c>
      <c r="G1170" s="1" t="s">
        <v>1696</v>
      </c>
      <c r="H1170" s="32" t="e">
        <f>IF(db[[#This Row],[NB NOTA_C]]="","",COUNTIF([1]!B_MSK[concat],db[[#This Row],[NB NOTA_C]]))</f>
        <v>#REF!</v>
      </c>
      <c r="I1170" s="6" t="s">
        <v>1709</v>
      </c>
      <c r="J1170" s="1" t="s">
        <v>1765</v>
      </c>
      <c r="K1170" s="1" t="s">
        <v>2996</v>
      </c>
      <c r="N1170" s="3"/>
      <c r="O1170" s="1">
        <v>1</v>
      </c>
    </row>
    <row r="1171" spans="1:15" ht="16.5" customHeight="1" x14ac:dyDescent="0.25">
      <c r="A1171" s="1" t="str">
        <f>LOWER(SUBSTITUTE(SUBSTITUTE(SUBSTITUTE(SUBSTITUTE(SUBSTITUTE(SUBSTITUTE(db[[#This Row],[NB BM]]," ",),".",""),"-",""),"(",""),")",""),"/",""))</f>
        <v>pensilkenko2b6181birucaphitam</v>
      </c>
      <c r="B1171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171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171" s="1" t="s">
        <v>916</v>
      </c>
      <c r="E1171" s="4" t="s">
        <v>990</v>
      </c>
      <c r="F1171" s="58" t="s">
        <v>2458</v>
      </c>
      <c r="G1171" s="1" t="s">
        <v>1696</v>
      </c>
      <c r="H1171" s="32" t="e">
        <f>IF(db[[#This Row],[NB NOTA_C]]="","",COUNTIF([1]!B_MSK[concat],db[[#This Row],[NB NOTA_C]]))</f>
        <v>#REF!</v>
      </c>
      <c r="I1171" s="6" t="s">
        <v>1709</v>
      </c>
      <c r="J1171" s="1" t="s">
        <v>1765</v>
      </c>
      <c r="K1171" s="1" t="s">
        <v>2996</v>
      </c>
      <c r="N1171" s="3"/>
      <c r="O1171" s="1">
        <v>1</v>
      </c>
    </row>
    <row r="1172" spans="1:15" ht="16.5" customHeight="1" x14ac:dyDescent="0.25">
      <c r="A1172" s="1" t="str">
        <f>LOWER(SUBSTITUTE(SUBSTITUTE(SUBSTITUTE(SUBSTITUTE(SUBSTITUTE(SUBSTITUTE(db[[#This Row],[NB BM]]," ",),".",""),"-",""),"(",""),")",""),"/",""))</f>
        <v>pensilkenko2b6191hijaucaphitam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172" s="1" t="s">
        <v>917</v>
      </c>
      <c r="E1172" s="4" t="s">
        <v>991</v>
      </c>
      <c r="F1172" s="58" t="s">
        <v>2459</v>
      </c>
      <c r="G1172" s="1" t="s">
        <v>1696</v>
      </c>
      <c r="H1172" s="32" t="e">
        <f>IF(db[[#This Row],[NB NOTA_C]]="","",COUNTIF([1]!B_MSK[concat],db[[#This Row],[NB NOTA_C]]))</f>
        <v>#REF!</v>
      </c>
      <c r="I1172" s="6" t="s">
        <v>1709</v>
      </c>
      <c r="J1172" s="1" t="s">
        <v>1765</v>
      </c>
      <c r="K1172" s="1" t="s">
        <v>2996</v>
      </c>
      <c r="N1172" s="3"/>
      <c r="O1172" s="1">
        <v>1</v>
      </c>
    </row>
    <row r="1173" spans="1:15" ht="16.5" customHeight="1" x14ac:dyDescent="0.25">
      <c r="A1173" s="1" t="str">
        <f>LOWER(SUBSTITUTE(SUBSTITUTE(SUBSTITUTE(SUBSTITUTE(SUBSTITUTE(SUBSTITUTE(db[[#This Row],[NB BM]]," ",),".",""),"-",""),"(",""),")",""),"/",""))</f>
        <v>pensilkenko2b6317silvercapbiru</v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/>
      </c>
      <c r="D1173" s="1" t="s">
        <v>918</v>
      </c>
      <c r="E1173" s="4" t="s">
        <v>993</v>
      </c>
      <c r="F1173" s="2"/>
      <c r="G1173" s="1" t="s">
        <v>1696</v>
      </c>
      <c r="H1173" s="32" t="e">
        <f>IF(db[[#This Row],[NB NOTA_C]]="","",COUNTIF([1]!B_MSK[concat],db[[#This Row],[NB NOTA_C]]))</f>
        <v>#REF!</v>
      </c>
      <c r="I1173" s="6" t="s">
        <v>1709</v>
      </c>
      <c r="J1173" s="1" t="s">
        <v>1765</v>
      </c>
      <c r="K1173" s="1" t="s">
        <v>2996</v>
      </c>
      <c r="N1173" s="3"/>
      <c r="O1173" s="1">
        <v>1</v>
      </c>
    </row>
    <row r="1174" spans="1:15" x14ac:dyDescent="0.25">
      <c r="A1174" s="1" t="str">
        <f>LOWER(SUBSTITUTE(SUBSTITUTE(SUBSTITUTE(SUBSTITUTE(SUBSTITUTE(SUBSTITUTE(db[[#This Row],[NB BM]]," ",),".",""),"-",""),"(",""),")",""),"/",""))</f>
        <v>pensilkenko2b6373metalik</v>
      </c>
      <c r="B1174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174" s="1" t="str">
        <f>LOWER(SUBSTITUTE(SUBSTITUTE(SUBSTITUTE(SUBSTITUTE(SUBSTITUTE(SUBSTITUTE(SUBSTITUTE(SUBSTITUTE(SUBSTITUTE(db[[#This Row],[NB PAJAK]]," ",""),"-",""),"(",""),")",""),".",""),",",""),"/",""),"""",""),"+",""))</f>
        <v>pensilkenko2b6373metalik</v>
      </c>
      <c r="D1174" s="1" t="s">
        <v>919</v>
      </c>
      <c r="E1174" s="4" t="s">
        <v>994</v>
      </c>
      <c r="F1174" s="58" t="s">
        <v>4382</v>
      </c>
      <c r="G1174" s="1" t="s">
        <v>1696</v>
      </c>
      <c r="H1174" s="32" t="e">
        <f>IF(db[[#This Row],[NB NOTA_C]]="","",COUNTIF([1]!B_MSK[concat],db[[#This Row],[NB NOTA_C]]))</f>
        <v>#REF!</v>
      </c>
      <c r="I1174" s="6" t="s">
        <v>1709</v>
      </c>
      <c r="J1174" s="1" t="s">
        <v>1765</v>
      </c>
      <c r="K1174" s="1" t="s">
        <v>2996</v>
      </c>
      <c r="N1174" s="3"/>
      <c r="O1174" s="1">
        <v>1</v>
      </c>
    </row>
    <row r="1175" spans="1:15" x14ac:dyDescent="0.25">
      <c r="A1175" s="1" t="str">
        <f>LOWER(SUBSTITUTE(SUBSTITUTE(SUBSTITUTE(SUBSTITUTE(SUBSTITUTE(SUBSTITUTE(db[[#This Row],[NB BM]]," ",),".",""),"-",""),"(",""),")",""),"/",""))</f>
        <v>pensilkenko2b6388zoonzoo</v>
      </c>
      <c r="B1175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175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175" s="1" t="s">
        <v>3374</v>
      </c>
      <c r="E1175" s="4" t="s">
        <v>3303</v>
      </c>
      <c r="F1175" s="73" t="s">
        <v>3517</v>
      </c>
      <c r="G1175" s="1" t="s">
        <v>1696</v>
      </c>
      <c r="H1175" s="32" t="e">
        <f>IF(db[[#This Row],[NB NOTA_C]]="","",COUNTIF([1]!B_MSK[concat],db[[#This Row],[NB NOTA_C]]))</f>
        <v>#REF!</v>
      </c>
      <c r="I1175" s="6" t="s">
        <v>1709</v>
      </c>
      <c r="J1175" s="1" t="s">
        <v>1765</v>
      </c>
      <c r="K1175" s="1" t="s">
        <v>2996</v>
      </c>
      <c r="N1175" s="3"/>
      <c r="O1175" s="1">
        <v>1</v>
      </c>
    </row>
    <row r="1176" spans="1:15" ht="16.5" customHeight="1" x14ac:dyDescent="0.25">
      <c r="A1176" s="1" t="str">
        <f>LOWER(SUBSTITUTE(SUBSTITUTE(SUBSTITUTE(SUBSTITUTE(SUBSTITUTE(SUBSTITUTE(db[[#This Row],[NB BM]]," ",),".",""),"-",""),"(",""),")",""),"/",""))</f>
        <v>pensilkenko2b6800platinum</v>
      </c>
      <c r="B1176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176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176" s="1" t="s">
        <v>920</v>
      </c>
      <c r="E1176" s="4" t="s">
        <v>995</v>
      </c>
      <c r="F1176" s="58" t="s">
        <v>3560</v>
      </c>
      <c r="G1176" s="1" t="s">
        <v>1696</v>
      </c>
      <c r="H1176" s="32" t="e">
        <f>IF(db[[#This Row],[NB NOTA_C]]="","",COUNTIF([1]!B_MSK[concat],db[[#This Row],[NB NOTA_C]]))</f>
        <v>#REF!</v>
      </c>
      <c r="I1176" s="6" t="s">
        <v>1709</v>
      </c>
      <c r="J1176" s="1" t="s">
        <v>1765</v>
      </c>
      <c r="K1176" s="1" t="s">
        <v>2996</v>
      </c>
      <c r="N1176" s="3"/>
      <c r="O1176" s="1">
        <v>1</v>
      </c>
    </row>
    <row r="1177" spans="1:15" ht="16.5" customHeight="1" x14ac:dyDescent="0.25">
      <c r="A1177" s="1" t="str">
        <f>LOWER(SUBSTITUTE(SUBSTITUTE(SUBSTITUTE(SUBSTITUTE(SUBSTITUTE(SUBSTITUTE(db[[#This Row],[NB BM]]," ",),".",""),"-",""),"(",""),")",""),"/",""))</f>
        <v>pensilkenko2b6900funcolors</v>
      </c>
      <c r="B1177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177" s="1" t="str">
        <f>LOWER(SUBSTITUTE(SUBSTITUTE(SUBSTITUTE(SUBSTITUTE(SUBSTITUTE(SUBSTITUTE(SUBSTITUTE(SUBSTITUTE(SUBSTITUTE(db[[#This Row],[NB PAJAK]]," ",""),"-",""),"(",""),")",""),".",""),",",""),"/",""),"""",""),"+",""))</f>
        <v/>
      </c>
      <c r="D1177" s="1" t="s">
        <v>4136</v>
      </c>
      <c r="E1177" s="4" t="s">
        <v>992</v>
      </c>
      <c r="F1177" s="2"/>
      <c r="G1177" s="1" t="s">
        <v>1696</v>
      </c>
      <c r="H1177" s="32" t="e">
        <f>IF(db[[#This Row],[NB NOTA_C]]="","",COUNTIF([1]!B_MSK[concat],db[[#This Row],[NB NOTA_C]]))</f>
        <v>#REF!</v>
      </c>
      <c r="I1177" s="6" t="s">
        <v>1709</v>
      </c>
      <c r="J1177" s="1" t="s">
        <v>1765</v>
      </c>
      <c r="K1177" s="1" t="s">
        <v>2996</v>
      </c>
      <c r="N1177" s="3"/>
    </row>
    <row r="1178" spans="1:15" ht="16.5" customHeight="1" x14ac:dyDescent="0.25">
      <c r="A1178" s="1" t="str">
        <f>LOWER(SUBSTITUTE(SUBSTITUTE(SUBSTITUTE(SUBSTITUTE(SUBSTITUTE(SUBSTITUTE(db[[#This Row],[NB BM]]," ",),".",""),"-",""),"(",""),")",""),"/",""))</f>
        <v>pensilkenko2b6906batik</v>
      </c>
      <c r="B1178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178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178" s="1" t="s">
        <v>4135</v>
      </c>
      <c r="E1178" s="4" t="s">
        <v>4134</v>
      </c>
      <c r="F1178" s="2" t="s">
        <v>4137</v>
      </c>
      <c r="G1178" s="1" t="s">
        <v>1696</v>
      </c>
      <c r="H1178" s="32" t="e">
        <f>IF(db[[#This Row],[NB NOTA_C]]="","",COUNTIF([1]!B_MSK[concat],db[[#This Row],[NB NOTA_C]]))</f>
        <v>#REF!</v>
      </c>
      <c r="I1178" s="6" t="s">
        <v>1709</v>
      </c>
      <c r="J1178" s="1" t="s">
        <v>1765</v>
      </c>
      <c r="K1178" s="1" t="s">
        <v>2996</v>
      </c>
      <c r="N1178" s="3"/>
      <c r="O1178" s="1">
        <v>1</v>
      </c>
    </row>
    <row r="1179" spans="1:15" ht="16.5" customHeight="1" x14ac:dyDescent="0.25">
      <c r="A1179" s="1" t="str">
        <f>LOWER(SUBSTITUTE(SUBSTITUTE(SUBSTITUTE(SUBSTITUTE(SUBSTITUTE(SUBSTITUTE(db[[#This Row],[NB BM]]," ",),".",""),"-",""),"(",""),")",""),"/",""))</f>
        <v>pcasekenkopc0719pastel</v>
      </c>
      <c r="B1179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179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179" s="1" t="s">
        <v>589</v>
      </c>
      <c r="E1179" s="4" t="s">
        <v>590</v>
      </c>
      <c r="F1179" s="58" t="s">
        <v>3902</v>
      </c>
      <c r="G1179" s="1" t="s">
        <v>1696</v>
      </c>
      <c r="H1179" s="32" t="e">
        <f>IF(db[[#This Row],[NB NOTA_C]]="","",COUNTIF([1]!B_MSK[concat],db[[#This Row],[NB NOTA_C]]))</f>
        <v>#REF!</v>
      </c>
      <c r="I1179" s="6" t="s">
        <v>1709</v>
      </c>
      <c r="J1179" s="1" t="s">
        <v>1797</v>
      </c>
      <c r="K1179" s="1" t="s">
        <v>2994</v>
      </c>
      <c r="N1179" s="3"/>
      <c r="O1179" s="1">
        <v>1</v>
      </c>
    </row>
    <row r="1180" spans="1:15" ht="16.5" customHeight="1" x14ac:dyDescent="0.25">
      <c r="A1180" s="3" t="str">
        <f>LOWER(SUBSTITUTE(SUBSTITUTE(SUBSTITUTE(SUBSTITUTE(SUBSTITUTE(SUBSTITUTE(db[[#This Row],[NB BM]]," ",),".",""),"-",""),"(",""),")",""),"/",""))</f>
        <v>pcasekenkopc0719tk</v>
      </c>
      <c r="B1180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180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180" s="1" t="s">
        <v>4806</v>
      </c>
      <c r="E1180" s="4" t="s">
        <v>4804</v>
      </c>
      <c r="F1180" s="58" t="s">
        <v>4805</v>
      </c>
      <c r="G1180" s="1" t="s">
        <v>1696</v>
      </c>
      <c r="H1180" s="34" t="e">
        <f>IF(db[[#This Row],[NB NOTA_C]]="","",COUNTIF([1]!B_MSK[concat],db[[#This Row],[NB NOTA_C]]))</f>
        <v>#REF!</v>
      </c>
      <c r="I1180" s="7" t="s">
        <v>1709</v>
      </c>
      <c r="J1180" s="3" t="s">
        <v>1797</v>
      </c>
      <c r="K1180" s="1" t="s">
        <v>2994</v>
      </c>
      <c r="L1180" s="3"/>
      <c r="M1180" s="3"/>
      <c r="N1180" s="3"/>
      <c r="O1180" s="1">
        <v>1</v>
      </c>
    </row>
    <row r="1181" spans="1:15" ht="16.5" customHeight="1" x14ac:dyDescent="0.25">
      <c r="A1181" s="1" t="str">
        <f>LOWER(SUBSTITUTE(SUBSTITUTE(SUBSTITUTE(SUBSTITUTE(SUBSTITUTE(SUBSTITUTE(db[[#This Row],[NB BM]]," ",),".",""),"-",""),"(",""),")",""),"/",""))</f>
        <v>pcasekenkopc0719ur</v>
      </c>
      <c r="B1181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181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181" s="1" t="s">
        <v>908</v>
      </c>
      <c r="E1181" s="4" t="s">
        <v>982</v>
      </c>
      <c r="F1181" s="58" t="s">
        <v>3903</v>
      </c>
      <c r="G1181" s="1" t="s">
        <v>1696</v>
      </c>
      <c r="H1181" s="32" t="e">
        <f>IF(db[[#This Row],[NB NOTA_C]]="","",COUNTIF([1]!B_MSK[concat],db[[#This Row],[NB NOTA_C]]))</f>
        <v>#REF!</v>
      </c>
      <c r="I1181" s="6" t="s">
        <v>1709</v>
      </c>
      <c r="J1181" s="1" t="s">
        <v>1797</v>
      </c>
      <c r="K1181" s="1" t="s">
        <v>2994</v>
      </c>
      <c r="N1181" s="3"/>
      <c r="O1181" s="1">
        <v>1</v>
      </c>
    </row>
    <row r="1182" spans="1:15" ht="16.5" customHeight="1" x14ac:dyDescent="0.25">
      <c r="A1182" s="3" t="str">
        <f>LOWER(SUBSTITUTE(SUBSTITUTE(SUBSTITUTE(SUBSTITUTE(SUBSTITUTE(SUBSTITUTE(db[[#This Row],[NB BM]]," ",),".",""),"-",""),"(",""),")",""),"/",""))</f>
        <v>isimechpenkenkopl052bhipolymer</v>
      </c>
      <c r="B1182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182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182" s="1" t="s">
        <v>4636</v>
      </c>
      <c r="E1182" s="4" t="s">
        <v>2487</v>
      </c>
      <c r="F1182" s="58" t="s">
        <v>2488</v>
      </c>
      <c r="G1182" s="1" t="s">
        <v>1696</v>
      </c>
      <c r="H1182" s="32" t="e">
        <f>IF(db[[#This Row],[NB NOTA_C]]="","",COUNTIF([1]!B_MSK[concat],db[[#This Row],[NB NOTA_C]]))</f>
        <v>#REF!</v>
      </c>
      <c r="I1182" s="7" t="s">
        <v>1709</v>
      </c>
      <c r="J1182" s="3" t="s">
        <v>1773</v>
      </c>
      <c r="K1182" s="1" t="s">
        <v>2978</v>
      </c>
      <c r="N1182" s="3"/>
      <c r="O1182" s="1">
        <v>1</v>
      </c>
    </row>
    <row r="1183" spans="1:15" ht="16.5" customHeight="1" x14ac:dyDescent="0.25">
      <c r="A1183" s="3" t="str">
        <f>LOWER(SUBSTITUTE(SUBSTITUTE(SUBSTITUTE(SUBSTITUTE(SUBSTITUTE(SUBSTITUTE(db[[#This Row],[NB BM]]," ",),".",""),"-",""),"(",""),")",""),"/",""))</f>
        <v>isimechpenkenkopl2122b</v>
      </c>
      <c r="B1183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183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183" s="1" t="s">
        <v>4635</v>
      </c>
      <c r="E1183" s="4" t="s">
        <v>4634</v>
      </c>
      <c r="F1183" s="58" t="s">
        <v>4633</v>
      </c>
      <c r="G1183" s="1" t="s">
        <v>1696</v>
      </c>
      <c r="H1183" s="32" t="e">
        <f>IF(db[[#This Row],[NB NOTA_C]]="","",COUNTIF([1]!B_MSK[concat],db[[#This Row],[NB NOTA_C]]))</f>
        <v>#REF!</v>
      </c>
      <c r="I1183" s="7" t="s">
        <v>1709</v>
      </c>
      <c r="J1183" s="3" t="s">
        <v>1773</v>
      </c>
      <c r="K1183" s="1" t="s">
        <v>2978</v>
      </c>
      <c r="N1183" s="3"/>
      <c r="O1183" s="1">
        <v>1</v>
      </c>
    </row>
    <row r="1184" spans="1:15" ht="16.5" customHeight="1" x14ac:dyDescent="0.25">
      <c r="A1184" s="1" t="str">
        <f>LOWER(SUBSTITUTE(SUBSTITUTE(SUBSTITUTE(SUBSTITUTE(SUBSTITUTE(SUBSTITUTE(db[[#This Row],[NB BM]]," ",),".",""),"-",""),"(",""),")",""),"/",""))</f>
        <v>markerpermanenkenkopm100hitam</v>
      </c>
      <c r="B1184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184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184" s="1" t="s">
        <v>591</v>
      </c>
      <c r="E1184" s="4" t="s">
        <v>592</v>
      </c>
      <c r="F1184" s="58" t="s">
        <v>3268</v>
      </c>
      <c r="G1184" s="1" t="s">
        <v>1696</v>
      </c>
      <c r="H1184" s="32" t="e">
        <f>IF(db[[#This Row],[NB NOTA_C]]="","",COUNTIF([1]!B_MSK[concat],db[[#This Row],[NB NOTA_C]]))</f>
        <v>#REF!</v>
      </c>
      <c r="I1184" s="6" t="s">
        <v>1709</v>
      </c>
      <c r="J1184" s="1" t="s">
        <v>1746</v>
      </c>
      <c r="K1184" s="1" t="s">
        <v>3000</v>
      </c>
      <c r="N1184" s="3"/>
      <c r="O1184" s="1">
        <v>1</v>
      </c>
    </row>
    <row r="1185" spans="1:15" ht="16.5" customHeight="1" x14ac:dyDescent="0.25">
      <c r="A1185" s="1" t="str">
        <f>LOWER(SUBSTITUTE(SUBSTITUTE(SUBSTITUTE(SUBSTITUTE(SUBSTITUTE(SUBSTITUTE(db[[#This Row],[NB BM]]," ",),".",""),"-",""),"(",""),")",""),"/",""))</f>
        <v>pocketnotekenkopn403</v>
      </c>
      <c r="B1185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185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185" s="1" t="s">
        <v>923</v>
      </c>
      <c r="E1185" s="4" t="s">
        <v>997</v>
      </c>
      <c r="F1185" s="58" t="s">
        <v>2491</v>
      </c>
      <c r="G1185" s="1" t="s">
        <v>1696</v>
      </c>
      <c r="H1185" s="32" t="e">
        <f>IF(db[[#This Row],[NB NOTA_C]]="","",COUNTIF([1]!B_MSK[concat],db[[#This Row],[NB NOTA_C]]))</f>
        <v>#REF!</v>
      </c>
      <c r="I1185" s="6" t="s">
        <v>1709</v>
      </c>
      <c r="J1185" s="1" t="s">
        <v>1737</v>
      </c>
      <c r="K1185" s="1" t="s">
        <v>2993</v>
      </c>
      <c r="N1185" s="3"/>
      <c r="O1185" s="1">
        <v>1</v>
      </c>
    </row>
    <row r="1186" spans="1:15" ht="16.5" customHeight="1" x14ac:dyDescent="0.25">
      <c r="A1186" s="1" t="str">
        <f>LOWER(SUBSTITUTE(SUBSTITUTE(SUBSTITUTE(SUBSTITUTE(SUBSTITUTE(SUBSTITUTE(db[[#This Row],[NB BM]]," ",),".",""),"-",""),"(",""),")",""),"/",""))</f>
        <v>pocketnotekenkopn404</v>
      </c>
      <c r="B1186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186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186" s="1" t="s">
        <v>593</v>
      </c>
      <c r="E1186" s="4" t="s">
        <v>594</v>
      </c>
      <c r="F1186" s="58" t="s">
        <v>2492</v>
      </c>
      <c r="G1186" s="1" t="s">
        <v>1696</v>
      </c>
      <c r="H1186" s="32" t="e">
        <f>IF(db[[#This Row],[NB NOTA_C]]="","",COUNTIF([1]!B_MSK[concat],db[[#This Row],[NB NOTA_C]]))</f>
        <v>#REF!</v>
      </c>
      <c r="I1186" s="6" t="s">
        <v>1709</v>
      </c>
      <c r="J1186" s="1" t="s">
        <v>1794</v>
      </c>
      <c r="K1186" s="1" t="s">
        <v>2993</v>
      </c>
      <c r="N1186" s="3"/>
      <c r="O1186" s="1">
        <v>1</v>
      </c>
    </row>
    <row r="1187" spans="1:15" ht="16.5" customHeight="1" x14ac:dyDescent="0.25">
      <c r="A1187" s="8" t="str">
        <f>LOWER(SUBSTITUTE(SUBSTITUTE(SUBSTITUTE(SUBSTITUTE(SUBSTITUTE(SUBSTITUTE(db[[#This Row],[NB BM]]," ",),".",""),"-",""),"(",""),")",""),"/",""))</f>
        <v>pocketnotekenkopn501</v>
      </c>
      <c r="B1187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187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187" s="8" t="s">
        <v>924</v>
      </c>
      <c r="E1187" s="20" t="s">
        <v>998</v>
      </c>
      <c r="F1187" s="58" t="s">
        <v>2493</v>
      </c>
      <c r="G1187" s="1" t="s">
        <v>1696</v>
      </c>
      <c r="H1187" s="32" t="e">
        <f>IF(db[[#This Row],[NB NOTA_C]]="","",COUNTIF([1]!B_MSK[concat],db[[#This Row],[NB NOTA_C]]))</f>
        <v>#REF!</v>
      </c>
      <c r="I1187" s="6" t="s">
        <v>1709</v>
      </c>
      <c r="J1187" s="1" t="s">
        <v>1776</v>
      </c>
      <c r="K1187" s="1" t="s">
        <v>2993</v>
      </c>
      <c r="N1187" s="3"/>
      <c r="O1187" s="1">
        <v>1</v>
      </c>
    </row>
    <row r="1188" spans="1:15" ht="16.5" customHeight="1" x14ac:dyDescent="0.25">
      <c r="A1188" s="3" t="str">
        <f>LOWER(SUBSTITUTE(SUBSTITUTE(SUBSTITUTE(SUBSTITUTE(SUBSTITUTE(SUBSTITUTE(db[[#This Row],[NB BM]]," ",),".",""),"-",""),"(",""),")",""),"/",""))</f>
        <v>labelhargakenko5002</v>
      </c>
      <c r="B1188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188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188" s="1" t="s">
        <v>2784</v>
      </c>
      <c r="E1188" s="4" t="s">
        <v>2782</v>
      </c>
      <c r="F1188" s="2" t="s">
        <v>2783</v>
      </c>
      <c r="G1188" s="1" t="s">
        <v>1696</v>
      </c>
      <c r="H1188" s="32" t="e">
        <f>IF(db[[#This Row],[NB NOTA_C]]="","",COUNTIF([1]!B_MSK[concat],db[[#This Row],[NB NOTA_C]]))</f>
        <v>#REF!</v>
      </c>
      <c r="I1188" s="7" t="s">
        <v>1709</v>
      </c>
      <c r="J1188" s="3" t="s">
        <v>1845</v>
      </c>
      <c r="K1188" s="1" t="s">
        <v>2987</v>
      </c>
      <c r="N1188" s="3"/>
      <c r="O1188" s="1">
        <v>1</v>
      </c>
    </row>
    <row r="1189" spans="1:15" ht="16.5" customHeight="1" x14ac:dyDescent="0.25">
      <c r="A1189" s="1" t="str">
        <f>LOWER(SUBSTITUTE(SUBSTITUTE(SUBSTITUTE(SUBSTITUTE(SUBSTITUTE(SUBSTITUTE(db[[#This Row],[NB BM]]," ",),".",""),"-",""),"(",""),")",""),"/",""))</f>
        <v>labelhargakenko60012r1brs</v>
      </c>
      <c r="B1189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189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189" s="1" t="s">
        <v>595</v>
      </c>
      <c r="E1189" s="4" t="s">
        <v>596</v>
      </c>
      <c r="F1189" s="2" t="s">
        <v>597</v>
      </c>
      <c r="G1189" s="1" t="s">
        <v>1696</v>
      </c>
      <c r="H1189" s="32" t="e">
        <f>IF(db[[#This Row],[NB NOTA_C]]="","",COUNTIF([1]!B_MSK[concat],db[[#This Row],[NB NOTA_C]]))</f>
        <v>#REF!</v>
      </c>
      <c r="I1189" s="6" t="s">
        <v>1709</v>
      </c>
      <c r="J1189" s="1" t="s">
        <v>1845</v>
      </c>
      <c r="K1189" s="1" t="s">
        <v>2987</v>
      </c>
      <c r="N1189" s="3"/>
      <c r="O1189" s="1">
        <v>1</v>
      </c>
    </row>
    <row r="1190" spans="1:15" ht="16.5" customHeight="1" x14ac:dyDescent="0.25">
      <c r="A1190" s="1" t="str">
        <f>LOWER(SUBSTITUTE(SUBSTITUTE(SUBSTITUTE(SUBSTITUTE(SUBSTITUTE(SUBSTITUTE(db[[#This Row],[NB BM]]," ",),".",""),"-",""),"(",""),")",""),"/",""))</f>
        <v>mesinlabelhargakenkomx5500</v>
      </c>
      <c r="B1190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190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190" s="1" t="s">
        <v>598</v>
      </c>
      <c r="E1190" s="4" t="s">
        <v>599</v>
      </c>
      <c r="F1190" s="2" t="s">
        <v>600</v>
      </c>
      <c r="G1190" s="1" t="s">
        <v>1696</v>
      </c>
      <c r="H1190" s="32" t="e">
        <f>IF(db[[#This Row],[NB NOTA_C]]="","",COUNTIF([1]!B_MSK[concat],db[[#This Row],[NB NOTA_C]]))</f>
        <v>#REF!</v>
      </c>
      <c r="I1190" s="6" t="s">
        <v>1709</v>
      </c>
      <c r="J1190" s="1" t="s">
        <v>1827</v>
      </c>
      <c r="K1190" s="1" t="s">
        <v>2987</v>
      </c>
      <c r="N1190" s="3"/>
      <c r="O1190" s="1">
        <v>1</v>
      </c>
    </row>
    <row r="1191" spans="1:15" ht="16.5" customHeight="1" x14ac:dyDescent="0.25">
      <c r="A1191" s="1" t="str">
        <f>LOWER(SUBSTITUTE(SUBSTITUTE(SUBSTITUTE(SUBSTITUTE(SUBSTITUTE(SUBSTITUTE(db[[#This Row],[NB BM]]," ",),".",""),"-",""),"(",""),")",""),"/",""))</f>
        <v>mesinlabelhargakenkomx5500eos</v>
      </c>
      <c r="B1191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191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191" s="1" t="s">
        <v>971</v>
      </c>
      <c r="E1191" s="4" t="s">
        <v>972</v>
      </c>
      <c r="F1191" s="58" t="s">
        <v>4444</v>
      </c>
      <c r="G1191" s="1" t="s">
        <v>1696</v>
      </c>
      <c r="H1191" s="32" t="e">
        <f>IF(db[[#This Row],[NB NOTA_C]]="","",COUNTIF([1]!B_MSK[concat],db[[#This Row],[NB NOTA_C]]))</f>
        <v>#REF!</v>
      </c>
      <c r="I1191" s="6" t="s">
        <v>1709</v>
      </c>
      <c r="J1191" s="1" t="s">
        <v>1827</v>
      </c>
      <c r="K1191" s="1" t="s">
        <v>2987</v>
      </c>
      <c r="N1191" s="3"/>
      <c r="O1191" s="1">
        <v>1</v>
      </c>
    </row>
    <row r="1192" spans="1:15" ht="16.5" customHeight="1" x14ac:dyDescent="0.25">
      <c r="A1192" s="3" t="str">
        <f>LOWER(SUBSTITUTE(SUBSTITUTE(SUBSTITUTE(SUBSTITUTE(SUBSTITUTE(SUBSTITUTE(db[[#This Row],[NB BM]]," ",),".",""),"-",""),"(",""),")",""),"/",""))</f>
        <v>mesinlabelhargakenkomx6600a</v>
      </c>
      <c r="B1192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192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192" s="1" t="s">
        <v>601</v>
      </c>
      <c r="E1192" s="4" t="s">
        <v>602</v>
      </c>
      <c r="F1192" s="58" t="s">
        <v>603</v>
      </c>
      <c r="G1192" s="1" t="s">
        <v>1696</v>
      </c>
      <c r="H1192" s="32" t="e">
        <f>IF(db[[#This Row],[NB NOTA_C]]="","",COUNTIF([1]!B_MSK[concat],db[[#This Row],[NB NOTA_C]]))</f>
        <v>#REF!</v>
      </c>
      <c r="I1192" s="6" t="s">
        <v>1709</v>
      </c>
      <c r="J1192" s="1" t="s">
        <v>1827</v>
      </c>
      <c r="K1192" s="1" t="s">
        <v>2987</v>
      </c>
      <c r="N1192" s="3"/>
      <c r="O1192" s="1">
        <v>1</v>
      </c>
    </row>
    <row r="1193" spans="1:15" ht="16.5" customHeight="1" x14ac:dyDescent="0.25">
      <c r="A1193" s="1" t="str">
        <f>LOWER(SUBSTITUTE(SUBSTITUTE(SUBSTITUTE(SUBSTITUTE(SUBSTITUTE(SUBSTITUTE(db[[#This Row],[NB BM]]," ",),".",""),"-",""),"(",""),")",""),"/",""))</f>
        <v>punchkenkono30</v>
      </c>
      <c r="B1193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193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193" s="1" t="s">
        <v>604</v>
      </c>
      <c r="E1193" s="4" t="s">
        <v>605</v>
      </c>
      <c r="F1193" s="2" t="s">
        <v>606</v>
      </c>
      <c r="G1193" s="1" t="s">
        <v>1696</v>
      </c>
      <c r="H1193" s="32" t="e">
        <f>IF(db[[#This Row],[NB NOTA_C]]="","",COUNTIF([1]!B_MSK[concat],db[[#This Row],[NB NOTA_C]]))</f>
        <v>#REF!</v>
      </c>
      <c r="I1193" s="6" t="s">
        <v>1709</v>
      </c>
      <c r="J1193" s="1" t="s">
        <v>1804</v>
      </c>
      <c r="K1193" s="1" t="s">
        <v>2998</v>
      </c>
      <c r="N1193" s="3"/>
      <c r="O1193" s="1">
        <v>1</v>
      </c>
    </row>
    <row r="1194" spans="1:15" ht="16.5" customHeight="1" x14ac:dyDescent="0.25">
      <c r="A1194" s="3" t="str">
        <f>LOWER(SUBSTITUTE(SUBSTITUTE(SUBSTITUTE(SUBSTITUTE(SUBSTITUTE(SUBSTITUTE(db[[#This Row],[NB BM]]," ",),".",""),"-",""),"(",""),")",""),"/",""))</f>
        <v>punchkenkono30xl</v>
      </c>
      <c r="B1194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194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194" s="1" t="s">
        <v>607</v>
      </c>
      <c r="E1194" s="4" t="s">
        <v>608</v>
      </c>
      <c r="F1194" s="2" t="s">
        <v>609</v>
      </c>
      <c r="G1194" s="1" t="s">
        <v>1696</v>
      </c>
      <c r="H1194" s="32" t="e">
        <f>IF(db[[#This Row],[NB NOTA_C]]="","",COUNTIF([1]!B_MSK[concat],db[[#This Row],[NB NOTA_C]]))</f>
        <v>#REF!</v>
      </c>
      <c r="I1194" s="6" t="s">
        <v>1709</v>
      </c>
      <c r="J1194" s="1" t="s">
        <v>1888</v>
      </c>
      <c r="K1194" s="1" t="s">
        <v>2998</v>
      </c>
      <c r="N1194" s="3"/>
      <c r="O1194" s="1">
        <v>1</v>
      </c>
    </row>
    <row r="1195" spans="1:15" ht="16.5" customHeight="1" x14ac:dyDescent="0.25">
      <c r="A1195" s="1" t="str">
        <f>LOWER(SUBSTITUTE(SUBSTITUTE(SUBSTITUTE(SUBSTITUTE(SUBSTITUTE(SUBSTITUTE(db[[#This Row],[NB BM]]," ",),".",""),"-",""),"(",""),")",""),"/",""))</f>
        <v>punchkenkono40</v>
      </c>
      <c r="B1195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195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195" s="1" t="s">
        <v>610</v>
      </c>
      <c r="E1195" s="4" t="s">
        <v>611</v>
      </c>
      <c r="F1195" s="58" t="s">
        <v>612</v>
      </c>
      <c r="G1195" s="1" t="s">
        <v>1696</v>
      </c>
      <c r="H1195" s="32" t="e">
        <f>IF(db[[#This Row],[NB NOTA_C]]="","",COUNTIF([1]!B_MSK[concat],db[[#This Row],[NB NOTA_C]]))</f>
        <v>#REF!</v>
      </c>
      <c r="I1195" s="6" t="s">
        <v>1709</v>
      </c>
      <c r="J1195" s="1" t="s">
        <v>1780</v>
      </c>
      <c r="K1195" s="1" t="s">
        <v>2998</v>
      </c>
      <c r="N1195" s="3"/>
      <c r="O1195" s="1">
        <v>1</v>
      </c>
    </row>
    <row r="1196" spans="1:15" ht="16.5" customHeight="1" x14ac:dyDescent="0.25">
      <c r="A1196" s="3" t="str">
        <f>LOWER(SUBSTITUTE(SUBSTITUTE(SUBSTITUTE(SUBSTITUTE(SUBSTITUTE(SUBSTITUTE(db[[#This Row],[NB BM]]," ",),".",""),"-",""),"(",""),")",""),"/",""))</f>
        <v>punchkenkono40xl</v>
      </c>
      <c r="B1196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196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196" s="1" t="s">
        <v>613</v>
      </c>
      <c r="E1196" s="4" t="s">
        <v>614</v>
      </c>
      <c r="F1196" s="58" t="s">
        <v>615</v>
      </c>
      <c r="G1196" s="1" t="s">
        <v>1696</v>
      </c>
      <c r="H1196" s="32" t="e">
        <f>IF(db[[#This Row],[NB NOTA_C]]="","",COUNTIF([1]!B_MSK[concat],db[[#This Row],[NB NOTA_C]]))</f>
        <v>#REF!</v>
      </c>
      <c r="I1196" s="6" t="s">
        <v>1709</v>
      </c>
      <c r="J1196" s="1" t="s">
        <v>1889</v>
      </c>
      <c r="K1196" s="1" t="s">
        <v>2998</v>
      </c>
      <c r="N1196" s="3"/>
      <c r="O1196" s="1">
        <v>1</v>
      </c>
    </row>
    <row r="1197" spans="1:15" ht="16.5" customHeight="1" x14ac:dyDescent="0.25">
      <c r="A1197" s="1" t="str">
        <f>LOWER(SUBSTITUTE(SUBSTITUTE(SUBSTITUTE(SUBSTITUTE(SUBSTITUTE(SUBSTITUTE(db[[#This Row],[NB BM]]," ",),".",""),"-",""),"(",""),")",""),"/",""))</f>
        <v>punchkenkono85</v>
      </c>
      <c r="B1197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197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197" s="1" t="s">
        <v>926</v>
      </c>
      <c r="E1197" s="4" t="s">
        <v>3009</v>
      </c>
      <c r="F1197" s="58" t="s">
        <v>3010</v>
      </c>
      <c r="G1197" s="1" t="s">
        <v>1696</v>
      </c>
      <c r="H1197" s="32" t="e">
        <f>IF(db[[#This Row],[NB NOTA_C]]="","",COUNTIF([1]!B_MSK[concat],db[[#This Row],[NB NOTA_C]]))</f>
        <v>#REF!</v>
      </c>
      <c r="I1197" s="6" t="s">
        <v>1709</v>
      </c>
      <c r="J1197" s="1" t="s">
        <v>1771</v>
      </c>
      <c r="K1197" s="1" t="s">
        <v>2998</v>
      </c>
      <c r="N1197" s="3"/>
      <c r="O1197" s="1">
        <v>1</v>
      </c>
    </row>
    <row r="1198" spans="1:15" ht="16.5" customHeight="1" x14ac:dyDescent="0.25">
      <c r="A1198" s="1" t="str">
        <f>LOWER(SUBSTITUTE(SUBSTITUTE(SUBSTITUTE(SUBSTITUTE(SUBSTITUTE(SUBSTITUTE(db[[#This Row],[NB BM]]," ",),".",""),"-",""),"(",""),")",""),"/",""))</f>
        <v>punchkenkono85xl</v>
      </c>
      <c r="B1198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198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198" s="1" t="s">
        <v>928</v>
      </c>
      <c r="E1198" s="4" t="s">
        <v>3011</v>
      </c>
      <c r="F1198" s="58" t="s">
        <v>3012</v>
      </c>
      <c r="G1198" s="1" t="s">
        <v>1696</v>
      </c>
      <c r="H1198" s="32" t="e">
        <f>IF(db[[#This Row],[NB NOTA_C]]="","",COUNTIF([1]!B_MSK[concat],db[[#This Row],[NB NOTA_C]]))</f>
        <v>#REF!</v>
      </c>
      <c r="I1198" s="6" t="s">
        <v>1709</v>
      </c>
      <c r="J1198" s="1" t="s">
        <v>1771</v>
      </c>
      <c r="K1198" s="1" t="s">
        <v>2998</v>
      </c>
      <c r="N1198" s="3"/>
      <c r="O1198" s="1">
        <v>1</v>
      </c>
    </row>
    <row r="1199" spans="1:15" ht="16.5" customHeight="1" x14ac:dyDescent="0.25">
      <c r="A1199" s="1" t="str">
        <f>LOWER(SUBSTITUTE(SUBSTITUTE(SUBSTITUTE(SUBSTITUTE(SUBSTITUTE(SUBSTITUTE(db[[#This Row],[NB BM]]," ",),".",""),"-",""),"(",""),")",""),"/",""))</f>
        <v>punchkenkono85n</v>
      </c>
      <c r="B1199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199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199" s="1" t="s">
        <v>927</v>
      </c>
      <c r="E1199" s="4" t="s">
        <v>2529</v>
      </c>
      <c r="F1199" s="58" t="s">
        <v>2530</v>
      </c>
      <c r="G1199" s="1" t="s">
        <v>1696</v>
      </c>
      <c r="H1199" s="32" t="e">
        <f>IF(db[[#This Row],[NB NOTA_C]]="","",COUNTIF([1]!B_MSK[concat],db[[#This Row],[NB NOTA_C]]))</f>
        <v>#REF!</v>
      </c>
      <c r="I1199" s="6" t="s">
        <v>1709</v>
      </c>
      <c r="J1199" s="1" t="s">
        <v>1771</v>
      </c>
      <c r="K1199" s="1" t="s">
        <v>2998</v>
      </c>
      <c r="N1199" s="3"/>
      <c r="O1199" s="1">
        <v>1</v>
      </c>
    </row>
    <row r="1200" spans="1:15" ht="16.5" customHeight="1" x14ac:dyDescent="0.25">
      <c r="A1200" s="1" t="str">
        <f>LOWER(SUBSTITUTE(SUBSTITUTE(SUBSTITUTE(SUBSTITUTE(SUBSTITUTE(SUBSTITUTE(db[[#This Row],[NB BM]]," ",),".",""),"-",""),"(",""),")",""),"/",""))</f>
        <v>pushpinkenkopn30</v>
      </c>
      <c r="B1200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200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200" s="1" t="s">
        <v>665</v>
      </c>
      <c r="E1200" s="4" t="s">
        <v>3048</v>
      </c>
      <c r="F1200" s="58" t="s">
        <v>666</v>
      </c>
      <c r="G1200" s="1" t="s">
        <v>1696</v>
      </c>
      <c r="H1200" s="32" t="e">
        <f>IF(db[[#This Row],[NB NOTA_C]]="","",COUNTIF([1]!B_MSK[concat],db[[#This Row],[NB NOTA_C]]))</f>
        <v>#REF!</v>
      </c>
      <c r="I1200" s="6" t="s">
        <v>1709</v>
      </c>
      <c r="J1200" s="1" t="s">
        <v>1791</v>
      </c>
      <c r="K1200" s="1" t="s">
        <v>2981</v>
      </c>
      <c r="N1200" s="3"/>
      <c r="O1200" s="1">
        <v>1</v>
      </c>
    </row>
    <row r="1201" spans="1:15" ht="16.5" customHeight="1" x14ac:dyDescent="0.25">
      <c r="A1201" s="1" t="str">
        <f>LOWER(SUBSTITUTE(SUBSTITUTE(SUBSTITUTE(SUBSTITUTE(SUBSTITUTE(SUBSTITUTE(db[[#This Row],[NB BM]]," ",),".",""),"-",""),"(",""),")",""),"/",""))</f>
        <v>pushpinkenkopn30trans</v>
      </c>
      <c r="B1201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201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201" s="1" t="s">
        <v>3050</v>
      </c>
      <c r="E1201" s="4" t="s">
        <v>3049</v>
      </c>
      <c r="F1201" s="58" t="s">
        <v>4463</v>
      </c>
      <c r="G1201" s="1" t="s">
        <v>1696</v>
      </c>
      <c r="H1201" s="32" t="e">
        <f>IF(db[[#This Row],[NB NOTA_C]]="","",COUNTIF([1]!B_MSK[concat],db[[#This Row],[NB NOTA_C]]))</f>
        <v>#REF!</v>
      </c>
      <c r="I1201" s="6" t="s">
        <v>1709</v>
      </c>
      <c r="J1201" s="1" t="s">
        <v>1791</v>
      </c>
      <c r="K1201" s="1" t="s">
        <v>2981</v>
      </c>
      <c r="N1201" s="3"/>
      <c r="O1201" s="1">
        <v>1</v>
      </c>
    </row>
    <row r="1202" spans="1:15" ht="16.5" customHeight="1" x14ac:dyDescent="0.25">
      <c r="A1202" s="1" t="str">
        <f>LOWER(SUBSTITUTE(SUBSTITUTE(SUBSTITUTE(SUBSTITUTE(SUBSTITUTE(SUBSTITUTE(db[[#This Row],[NB BM]]," ",),".",""),"-",""),"(",""),")",""),"/",""))</f>
        <v>guntingkenkosc828</v>
      </c>
      <c r="B1202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202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202" s="1" t="s">
        <v>616</v>
      </c>
      <c r="E1202" s="4" t="s">
        <v>617</v>
      </c>
      <c r="F1202" s="2" t="s">
        <v>618</v>
      </c>
      <c r="G1202" s="1" t="s">
        <v>1696</v>
      </c>
      <c r="H1202" s="32" t="e">
        <f>IF(db[[#This Row],[NB NOTA_C]]="","",COUNTIF([1]!B_MSK[concat],db[[#This Row],[NB NOTA_C]]))</f>
        <v>#REF!</v>
      </c>
      <c r="I1202" s="6" t="s">
        <v>1709</v>
      </c>
      <c r="J1202" s="1" t="s">
        <v>1805</v>
      </c>
      <c r="K1202" s="1" t="s">
        <v>2977</v>
      </c>
      <c r="N1202" s="3"/>
      <c r="O1202" s="1">
        <v>1</v>
      </c>
    </row>
    <row r="1203" spans="1:15" ht="16.5" customHeight="1" x14ac:dyDescent="0.25">
      <c r="A1203" s="1" t="str">
        <f>LOWER(SUBSTITUTE(SUBSTITUTE(SUBSTITUTE(SUBSTITUTE(SUBSTITUTE(SUBSTITUTE(db[[#This Row],[NB BM]]," ",),".",""),"-",""),"(",""),")",""),"/",""))</f>
        <v>guntingkenkosc838n</v>
      </c>
      <c r="B1203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203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203" s="1" t="s">
        <v>619</v>
      </c>
      <c r="E1203" s="4" t="s">
        <v>620</v>
      </c>
      <c r="F1203" s="58" t="s">
        <v>621</v>
      </c>
      <c r="G1203" s="1" t="s">
        <v>1696</v>
      </c>
      <c r="H1203" s="32" t="e">
        <f>IF(db[[#This Row],[NB NOTA_C]]="","",COUNTIF([1]!B_MSK[concat],db[[#This Row],[NB NOTA_C]]))</f>
        <v>#REF!</v>
      </c>
      <c r="I1203" s="6" t="s">
        <v>1709</v>
      </c>
      <c r="J1203" s="1" t="s">
        <v>1805</v>
      </c>
      <c r="K1203" s="1" t="s">
        <v>2977</v>
      </c>
      <c r="N1203" s="3"/>
      <c r="O1203" s="1">
        <v>1</v>
      </c>
    </row>
    <row r="1204" spans="1:15" ht="16.5" customHeight="1" x14ac:dyDescent="0.25">
      <c r="A1204" s="1" t="str">
        <f>LOWER(SUBSTITUTE(SUBSTITUTE(SUBSTITUTE(SUBSTITUTE(SUBSTITUTE(SUBSTITUTE(db[[#This Row],[NB BM]]," ",),".",""),"-",""),"(",""),")",""),"/",""))</f>
        <v>guntingkenkosc838sg</v>
      </c>
      <c r="B1204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204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204" s="1" t="s">
        <v>2485</v>
      </c>
      <c r="E1204" s="4" t="s">
        <v>2484</v>
      </c>
      <c r="F1204" s="2" t="s">
        <v>2486</v>
      </c>
      <c r="G1204" s="1" t="s">
        <v>1696</v>
      </c>
      <c r="H1204" s="32" t="e">
        <f>IF(db[[#This Row],[NB NOTA_C]]="","",COUNTIF([1]!B_MSK[concat],db[[#This Row],[NB NOTA_C]]))</f>
        <v>#REF!</v>
      </c>
      <c r="I1204" s="6" t="s">
        <v>1709</v>
      </c>
      <c r="J1204" s="1" t="s">
        <v>1805</v>
      </c>
      <c r="K1204" s="1" t="s">
        <v>2977</v>
      </c>
      <c r="N1204" s="3"/>
      <c r="O1204" s="1">
        <v>1</v>
      </c>
    </row>
    <row r="1205" spans="1:15" ht="16.5" customHeight="1" x14ac:dyDescent="0.25">
      <c r="A1205" s="1" t="str">
        <f>LOWER(SUBSTITUTE(SUBSTITUTE(SUBSTITUTE(SUBSTITUTE(SUBSTITUTE(SUBSTITUTE(db[[#This Row],[NB BM]]," ",),".",""),"-",""),"(",""),")",""),"/",""))</f>
        <v>guntingkenkosc848n</v>
      </c>
      <c r="B1205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205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205" s="1" t="s">
        <v>622</v>
      </c>
      <c r="E1205" s="4" t="s">
        <v>623</v>
      </c>
      <c r="F1205" s="58" t="s">
        <v>624</v>
      </c>
      <c r="G1205" s="1" t="s">
        <v>1696</v>
      </c>
      <c r="H1205" s="32" t="e">
        <f>IF(db[[#This Row],[NB NOTA_C]]="","",COUNTIF([1]!B_MSK[concat],db[[#This Row],[NB NOTA_C]]))</f>
        <v>#REF!</v>
      </c>
      <c r="I1205" s="6" t="s">
        <v>1709</v>
      </c>
      <c r="J1205" s="1" t="s">
        <v>1804</v>
      </c>
      <c r="K1205" s="1" t="s">
        <v>2977</v>
      </c>
      <c r="N1205" s="3"/>
      <c r="O1205" s="1">
        <v>1</v>
      </c>
    </row>
    <row r="1206" spans="1:15" ht="16.5" customHeight="1" x14ac:dyDescent="0.25">
      <c r="A1206" s="1" t="str">
        <f>LOWER(SUBSTITUTE(SUBSTITUTE(SUBSTITUTE(SUBSTITUTE(SUBSTITUTE(SUBSTITUTE(db[[#This Row],[NB BM]]," ",),".",""),"-",""),"(",""),")",""),"/",""))</f>
        <v>guntingkenkosc848sg</v>
      </c>
      <c r="B1206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206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206" s="1" t="s">
        <v>625</v>
      </c>
      <c r="E1206" s="4" t="s">
        <v>626</v>
      </c>
      <c r="F1206" s="58" t="s">
        <v>627</v>
      </c>
      <c r="G1206" s="1" t="s">
        <v>1696</v>
      </c>
      <c r="H1206" s="32" t="e">
        <f>IF(db[[#This Row],[NB NOTA_C]]="","",COUNTIF([1]!B_MSK[concat],db[[#This Row],[NB NOTA_C]]))</f>
        <v>#REF!</v>
      </c>
      <c r="I1206" s="6" t="s">
        <v>1709</v>
      </c>
      <c r="J1206" s="1" t="s">
        <v>1804</v>
      </c>
      <c r="K1206" s="1" t="s">
        <v>2977</v>
      </c>
      <c r="N1206" s="3"/>
      <c r="O1206" s="1">
        <v>1</v>
      </c>
    </row>
    <row r="1207" spans="1:15" ht="16.5" customHeight="1" x14ac:dyDescent="0.25">
      <c r="A1207" s="3" t="str">
        <f>LOWER(SUBSTITUTE(SUBSTITUTE(SUBSTITUTE(SUBSTITUTE(SUBSTITUTE(SUBSTITUTE(db[[#This Row],[NB BM]]," ",),".",""),"-",""),"(",""),")",""),"/",""))</f>
        <v>asahankenkosp61</v>
      </c>
      <c r="B1207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207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207" s="1" t="s">
        <v>4495</v>
      </c>
      <c r="E1207" s="4" t="s">
        <v>4494</v>
      </c>
      <c r="F1207" s="58" t="s">
        <v>4494</v>
      </c>
      <c r="G1207" s="1" t="s">
        <v>1696</v>
      </c>
      <c r="H1207" s="34" t="e">
        <f>IF(db[[#This Row],[NB NOTA_C]]="","",COUNTIF([1]!B_MSK[concat],db[[#This Row],[NB NOTA_C]]))</f>
        <v>#REF!</v>
      </c>
      <c r="I1207" s="7" t="s">
        <v>1709</v>
      </c>
      <c r="J1207" s="3" t="s">
        <v>1747</v>
      </c>
      <c r="K1207" s="1" t="s">
        <v>2965</v>
      </c>
      <c r="L1207" s="3"/>
      <c r="M1207" s="3"/>
      <c r="N1207" s="3"/>
      <c r="O1207" s="1">
        <v>1</v>
      </c>
    </row>
    <row r="1208" spans="1:15" x14ac:dyDescent="0.25">
      <c r="A1208" s="3" t="str">
        <f>LOWER(SUBSTITUTE(SUBSTITUTE(SUBSTITUTE(SUBSTITUTE(SUBSTITUTE(SUBSTITUTE(db[[#This Row],[NB BM]]," ",),".",""),"-",""),"(",""),")",""),"/",""))</f>
        <v>asahankenkosp71</v>
      </c>
      <c r="B1208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208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208" s="1" t="s">
        <v>4378</v>
      </c>
      <c r="E1208" s="4" t="s">
        <v>4269</v>
      </c>
      <c r="F1208" s="58" t="s">
        <v>4273</v>
      </c>
      <c r="G1208" s="1" t="s">
        <v>1696</v>
      </c>
      <c r="H1208" s="34" t="e">
        <f>IF(db[[#This Row],[NB NOTA_C]]="","",COUNTIF([1]!B_MSK[concat],db[[#This Row],[NB NOTA_C]]))</f>
        <v>#REF!</v>
      </c>
      <c r="I1208" s="7" t="s">
        <v>1709</v>
      </c>
      <c r="J1208" s="3" t="s">
        <v>4270</v>
      </c>
      <c r="K1208" s="1" t="s">
        <v>2965</v>
      </c>
      <c r="L1208" s="3"/>
      <c r="M1208" s="3"/>
      <c r="N1208" s="3"/>
      <c r="O1208" s="1">
        <v>1</v>
      </c>
    </row>
    <row r="1209" spans="1:15" x14ac:dyDescent="0.25">
      <c r="A1209" s="3" t="str">
        <f>LOWER(SUBSTITUTE(SUBSTITUTE(SUBSTITUTE(SUBSTITUTE(SUBSTITUTE(SUBSTITUTE(db[[#This Row],[NB BM]]," ",),".",""),"-",""),"(",""),")",""),"/",""))</f>
        <v>asahankenkosp818</v>
      </c>
      <c r="B1209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209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209" s="1" t="s">
        <v>2511</v>
      </c>
      <c r="E1209" s="4" t="s">
        <v>2509</v>
      </c>
      <c r="F1209" s="58" t="s">
        <v>2510</v>
      </c>
      <c r="G1209" s="1" t="s">
        <v>1696</v>
      </c>
      <c r="H1209" s="32" t="e">
        <f>IF(db[[#This Row],[NB NOTA_C]]="","",COUNTIF([1]!B_MSK[concat],db[[#This Row],[NB NOTA_C]]))</f>
        <v>#REF!</v>
      </c>
      <c r="I1209" s="7" t="s">
        <v>1709</v>
      </c>
      <c r="J1209" s="3" t="s">
        <v>2512</v>
      </c>
      <c r="K1209" s="1" t="s">
        <v>2965</v>
      </c>
      <c r="N1209" s="3"/>
      <c r="O1209" s="1">
        <v>1</v>
      </c>
    </row>
    <row r="1210" spans="1:15" x14ac:dyDescent="0.25">
      <c r="A1210" s="1" t="str">
        <f>LOWER(SUBSTITUTE(SUBSTITUTE(SUBSTITUTE(SUBSTITUTE(SUBSTITUTE(SUBSTITUTE(db[[#This Row],[NB BM]]," ",),".",""),"-",""),"(",""),")",""),"/",""))</f>
        <v>garisanbesi100cmkenko</v>
      </c>
      <c r="B1210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210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210" s="1" t="s">
        <v>628</v>
      </c>
      <c r="E1210" s="4" t="s">
        <v>629</v>
      </c>
      <c r="F1210" s="58" t="s">
        <v>2279</v>
      </c>
      <c r="G1210" s="1" t="s">
        <v>1696</v>
      </c>
      <c r="H1210" s="32" t="e">
        <f>IF(db[[#This Row],[NB NOTA_C]]="","",COUNTIF([1]!B_MSK[concat],db[[#This Row],[NB NOTA_C]]))</f>
        <v>#REF!</v>
      </c>
      <c r="I1210" s="6" t="s">
        <v>1709</v>
      </c>
      <c r="J1210" s="1" t="s">
        <v>1804</v>
      </c>
      <c r="K1210" s="1" t="s">
        <v>2976</v>
      </c>
      <c r="N1210" s="3"/>
      <c r="O1210" s="1">
        <v>1</v>
      </c>
    </row>
    <row r="1211" spans="1:15" x14ac:dyDescent="0.25">
      <c r="A1211" s="1" t="str">
        <f>LOWER(SUBSTITUTE(SUBSTITUTE(SUBSTITUTE(SUBSTITUTE(SUBSTITUTE(SUBSTITUTE(db[[#This Row],[NB BM]]," ",),".",""),"-",""),"(",""),")",""),"/",""))</f>
        <v>garisanbesikenko15cm</v>
      </c>
      <c r="B1211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211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211" s="1" t="s">
        <v>2338</v>
      </c>
      <c r="E1211" s="4" t="s">
        <v>2277</v>
      </c>
      <c r="F1211" s="58" t="s">
        <v>2278</v>
      </c>
      <c r="G1211" s="1" t="s">
        <v>1696</v>
      </c>
      <c r="H1211" s="32" t="e">
        <f>IF(db[[#This Row],[NB NOTA_C]]="","",COUNTIF([1]!B_MSK[concat],db[[#This Row],[NB NOTA_C]]))</f>
        <v>#REF!</v>
      </c>
      <c r="I1211" s="6" t="s">
        <v>1709</v>
      </c>
      <c r="J1211" s="1" t="s">
        <v>1814</v>
      </c>
      <c r="K1211" s="1" t="s">
        <v>2976</v>
      </c>
      <c r="N1211" s="3"/>
      <c r="O1211" s="1">
        <v>1</v>
      </c>
    </row>
    <row r="1212" spans="1:15" x14ac:dyDescent="0.25">
      <c r="A1212" s="16" t="str">
        <f>LOWER(SUBSTITUTE(SUBSTITUTE(SUBSTITUTE(SUBSTITUTE(SUBSTITUTE(SUBSTITUTE(db[[#This Row],[NB BM]]," ",),".",""),"-",""),"(",""),")",""),"/",""))</f>
        <v>garisanbesikenko20cm</v>
      </c>
      <c r="B1212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212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212" s="17" t="s">
        <v>4168</v>
      </c>
      <c r="E1212" s="21" t="s">
        <v>4149</v>
      </c>
      <c r="F1212" s="59" t="s">
        <v>4151</v>
      </c>
      <c r="G1212" s="1" t="s">
        <v>1696</v>
      </c>
      <c r="H1212" s="33" t="e">
        <f>IF(db[[#This Row],[NB NOTA_C]]="","",COUNTIF([1]!B_MSK[concat],db[[#This Row],[NB NOTA_C]]))</f>
        <v>#REF!</v>
      </c>
      <c r="I1212" s="18" t="s">
        <v>1709</v>
      </c>
      <c r="J1212" s="16" t="s">
        <v>1805</v>
      </c>
      <c r="K1212" s="17" t="s">
        <v>2976</v>
      </c>
      <c r="L1212" s="16"/>
      <c r="M1212" s="16"/>
      <c r="N1212" s="16"/>
      <c r="O1212" s="1">
        <v>1</v>
      </c>
    </row>
    <row r="1213" spans="1:15" x14ac:dyDescent="0.25">
      <c r="A1213" s="1" t="str">
        <f>LOWER(SUBSTITUTE(SUBSTITUTE(SUBSTITUTE(SUBSTITUTE(SUBSTITUTE(SUBSTITUTE(db[[#This Row],[NB BM]]," ",),".",""),"-",""),"(",""),")",""),"/",""))</f>
        <v>garisanbesi30cmkenko</v>
      </c>
      <c r="B1213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213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213" s="1" t="s">
        <v>630</v>
      </c>
      <c r="E1213" s="4" t="s">
        <v>631</v>
      </c>
      <c r="F1213" s="2" t="s">
        <v>2280</v>
      </c>
      <c r="G1213" s="1" t="s">
        <v>1696</v>
      </c>
      <c r="H1213" s="32" t="e">
        <f>IF(db[[#This Row],[NB NOTA_C]]="","",COUNTIF([1]!B_MSK[concat],db[[#This Row],[NB NOTA_C]]))</f>
        <v>#REF!</v>
      </c>
      <c r="I1213" s="6" t="s">
        <v>1709</v>
      </c>
      <c r="J1213" s="1" t="s">
        <v>1805</v>
      </c>
      <c r="K1213" s="1" t="s">
        <v>2976</v>
      </c>
      <c r="N1213" s="3"/>
      <c r="O1213" s="1">
        <v>1</v>
      </c>
    </row>
    <row r="1214" spans="1:15" x14ac:dyDescent="0.25">
      <c r="A1214" s="16" t="str">
        <f>LOWER(SUBSTITUTE(SUBSTITUTE(SUBSTITUTE(SUBSTITUTE(SUBSTITUTE(SUBSTITUTE(db[[#This Row],[NB BM]]," ",),".",""),"-",""),"(",""),")",""),"/",""))</f>
        <v>garisanbesikenko40cm</v>
      </c>
      <c r="B1214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214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214" s="17" t="s">
        <v>4169</v>
      </c>
      <c r="E1214" s="21" t="s">
        <v>4150</v>
      </c>
      <c r="F1214" s="59" t="s">
        <v>4152</v>
      </c>
      <c r="G1214" s="1" t="s">
        <v>1696</v>
      </c>
      <c r="H1214" s="33" t="e">
        <f>IF(db[[#This Row],[NB NOTA_C]]="","",COUNTIF([1]!B_MSK[concat],db[[#This Row],[NB NOTA_C]]))</f>
        <v>#REF!</v>
      </c>
      <c r="I1214" s="18" t="s">
        <v>1709</v>
      </c>
      <c r="J1214" s="16" t="s">
        <v>1804</v>
      </c>
      <c r="K1214" s="17" t="s">
        <v>2976</v>
      </c>
      <c r="L1214" s="16"/>
      <c r="M1214" s="16"/>
      <c r="N1214" s="16"/>
      <c r="O1214" s="1">
        <v>1</v>
      </c>
    </row>
    <row r="1215" spans="1:15" x14ac:dyDescent="0.25">
      <c r="A1215" s="1" t="str">
        <f>LOWER(SUBSTITUTE(SUBSTITUTE(SUBSTITUTE(SUBSTITUTE(SUBSTITUTE(SUBSTITUTE(db[[#This Row],[NB BM]]," ",),".",""),"-",""),"(",""),")",""),"/",""))</f>
        <v>garisanbesi50cmkenko</v>
      </c>
      <c r="B1215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215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215" s="1" t="s">
        <v>632</v>
      </c>
      <c r="E1215" s="4" t="s">
        <v>633</v>
      </c>
      <c r="F1215" s="69" t="s">
        <v>2282</v>
      </c>
      <c r="G1215" s="1" t="s">
        <v>1696</v>
      </c>
      <c r="H1215" s="32" t="e">
        <f>IF(db[[#This Row],[NB NOTA_C]]="","",COUNTIF([1]!B_MSK[concat],db[[#This Row],[NB NOTA_C]]))</f>
        <v>#REF!</v>
      </c>
      <c r="I1215" s="6" t="s">
        <v>1709</v>
      </c>
      <c r="J1215" s="1" t="s">
        <v>1804</v>
      </c>
      <c r="K1215" s="1" t="s">
        <v>2976</v>
      </c>
      <c r="N1215" s="3"/>
      <c r="O1215" s="1">
        <v>1</v>
      </c>
    </row>
    <row r="1216" spans="1:15" x14ac:dyDescent="0.25">
      <c r="A1216" s="8" t="str">
        <f>LOWER(SUBSTITUTE(SUBSTITUTE(SUBSTITUTE(SUBSTITUTE(SUBSTITUTE(SUBSTITUTE(db[[#This Row],[NB BM]]," ",),".",""),"-",""),"(",""),")",""),"/",""))</f>
        <v>garisanbesi60cmkenko</v>
      </c>
      <c r="B1216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216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216" s="8" t="s">
        <v>634</v>
      </c>
      <c r="E1216" s="20" t="s">
        <v>635</v>
      </c>
      <c r="F1216" s="2" t="s">
        <v>2281</v>
      </c>
      <c r="G1216" s="1" t="s">
        <v>1696</v>
      </c>
      <c r="H1216" s="32" t="e">
        <f>IF(db[[#This Row],[NB NOTA_C]]="","",COUNTIF([1]!B_MSK[concat],db[[#This Row],[NB NOTA_C]]))</f>
        <v>#REF!</v>
      </c>
      <c r="I1216" s="6" t="s">
        <v>1709</v>
      </c>
      <c r="J1216" s="1" t="s">
        <v>1804</v>
      </c>
      <c r="K1216" s="1" t="s">
        <v>2976</v>
      </c>
      <c r="N1216" s="3"/>
      <c r="O1216" s="1">
        <v>1</v>
      </c>
    </row>
    <row r="1217" spans="1:15" x14ac:dyDescent="0.25">
      <c r="A1217" s="16" t="str">
        <f>LOWER(SUBSTITUTE(SUBSTITUTE(SUBSTITUTE(SUBSTITUTE(SUBSTITUTE(SUBSTITUTE(db[[#This Row],[NB BM]]," ",),".",""),"-",""),"(",""),")",""),"/",""))</f>
        <v>stampangkakenkon38</v>
      </c>
      <c r="B1217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217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217" s="1" t="s">
        <v>4015</v>
      </c>
      <c r="E1217" s="21" t="s">
        <v>3901</v>
      </c>
      <c r="F1217" s="61" t="s">
        <v>3900</v>
      </c>
      <c r="G1217" s="1" t="s">
        <v>1696</v>
      </c>
      <c r="H1217" s="33" t="e">
        <f>IF(db[[#This Row],[NB NOTA_C]]="","",COUNTIF([1]!B_MSK[concat],db[[#This Row],[NB NOTA_C]]))</f>
        <v>#REF!</v>
      </c>
      <c r="I1217" s="18" t="s">
        <v>1709</v>
      </c>
      <c r="J1217" s="16" t="s">
        <v>1756</v>
      </c>
      <c r="K1217" s="17" t="s">
        <v>3001</v>
      </c>
      <c r="L1217" s="16"/>
      <c r="M1217" s="16"/>
      <c r="N1217" s="16"/>
      <c r="O1217" s="1">
        <v>1</v>
      </c>
    </row>
    <row r="1218" spans="1:15" x14ac:dyDescent="0.25">
      <c r="A1218" s="3" t="str">
        <f>LOWER(SUBSTITUTE(SUBSTITUTE(SUBSTITUTE(SUBSTITUTE(SUBSTITUTE(SUBSTITUTE(db[[#This Row],[NB BM]]," ",),".",""),"-",""),"(",""),")",""),"/",""))</f>
        <v>stamppadkenko1</v>
      </c>
      <c r="B1218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218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218" s="1" t="s">
        <v>938</v>
      </c>
      <c r="E1218" s="4" t="s">
        <v>3080</v>
      </c>
      <c r="F1218" s="2" t="s">
        <v>4143</v>
      </c>
      <c r="G1218" s="1" t="s">
        <v>1696</v>
      </c>
      <c r="H1218" s="32" t="e">
        <f>IF(db[[#This Row],[NB NOTA_C]]="","",COUNTIF([1]!B_MSK[concat],db[[#This Row],[NB NOTA_C]]))</f>
        <v>#REF!</v>
      </c>
      <c r="I1218" s="7" t="s">
        <v>1709</v>
      </c>
      <c r="J1218" s="3" t="s">
        <v>1899</v>
      </c>
      <c r="K1218" s="1" t="s">
        <v>3001</v>
      </c>
      <c r="L1218" s="3"/>
      <c r="N1218" s="3"/>
      <c r="O1218" s="1">
        <v>1</v>
      </c>
    </row>
    <row r="1219" spans="1:15" x14ac:dyDescent="0.25">
      <c r="A1219" s="1" t="str">
        <f>LOWER(SUBSTITUTE(SUBSTITUTE(SUBSTITUTE(SUBSTITUTE(SUBSTITUTE(SUBSTITUTE(db[[#This Row],[NB BM]]," ",),".",""),"-",""),"(",""),")",""),"/",""))</f>
        <v>stampadkenkono0</v>
      </c>
      <c r="B1219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219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219" s="1" t="s">
        <v>939</v>
      </c>
      <c r="E1219" s="4" t="s">
        <v>2777</v>
      </c>
      <c r="F1219" s="58" t="s">
        <v>2776</v>
      </c>
      <c r="G1219" s="1" t="s">
        <v>1696</v>
      </c>
      <c r="H1219" s="32" t="e">
        <f>IF(db[[#This Row],[NB NOTA_C]]="","",COUNTIF([1]!B_MSK[concat],db[[#This Row],[NB NOTA_C]]))</f>
        <v>#REF!</v>
      </c>
      <c r="I1219" s="6" t="s">
        <v>1709</v>
      </c>
      <c r="J1219" s="1" t="s">
        <v>1899</v>
      </c>
      <c r="K1219" s="1" t="s">
        <v>3001</v>
      </c>
      <c r="N1219" s="3"/>
      <c r="O1219" s="1">
        <v>1</v>
      </c>
    </row>
    <row r="1220" spans="1:15" x14ac:dyDescent="0.25">
      <c r="A1220" s="1" t="str">
        <f>LOWER(SUBSTITUTE(SUBSTITUTE(SUBSTITUTE(SUBSTITUTE(SUBSTITUTE(SUBSTITUTE(db[[#This Row],[NB BM]]," ",),".",""),"-",""),"(",""),")",""),"/",""))</f>
        <v>stampplatedaterkenkos68lunas</v>
      </c>
      <c r="B1220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220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220" s="1" t="s">
        <v>636</v>
      </c>
      <c r="E1220" s="4" t="s">
        <v>637</v>
      </c>
      <c r="F1220" s="58" t="s">
        <v>638</v>
      </c>
      <c r="G1220" s="1" t="s">
        <v>1696</v>
      </c>
      <c r="H1220" s="32" t="e">
        <f>IF(db[[#This Row],[NB NOTA_C]]="","",COUNTIF([1]!B_MSK[concat],db[[#This Row],[NB NOTA_C]]))</f>
        <v>#REF!</v>
      </c>
      <c r="I1220" s="6" t="s">
        <v>1709</v>
      </c>
      <c r="J1220" s="1" t="s">
        <v>1794</v>
      </c>
      <c r="K1220" s="1" t="s">
        <v>3001</v>
      </c>
      <c r="N1220" s="3"/>
      <c r="O1220" s="1">
        <v>1</v>
      </c>
    </row>
    <row r="1221" spans="1:15" x14ac:dyDescent="0.25">
      <c r="A1221" s="1" t="str">
        <f>LOWER(SUBSTITUTE(SUBSTITUTE(SUBSTITUTE(SUBSTITUTE(SUBSTITUTE(SUBSTITUTE(db[[#This Row],[NB BM]]," ",),".",""),"-",""),"(",""),")",""),"/",""))</f>
        <v>standpenkenkostp100sghitam</v>
      </c>
      <c r="B1221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221" s="1" t="str">
        <f>LOWER(SUBSTITUTE(SUBSTITUTE(SUBSTITUTE(SUBSTITUTE(SUBSTITUTE(SUBSTITUTE(SUBSTITUTE(SUBSTITUTE(SUBSTITUTE(db[[#This Row],[NB PAJAK]]," ",""),"-",""),"(",""),")",""),".",""),",",""),"/",""),"""",""),"+",""))</f>
        <v>standpenkenkostp100sg</v>
      </c>
      <c r="D1221" s="1" t="s">
        <v>4105</v>
      </c>
      <c r="E1221" s="4" t="s">
        <v>4104</v>
      </c>
      <c r="F1221" s="58" t="s">
        <v>4107</v>
      </c>
      <c r="G1221" s="1" t="s">
        <v>1696</v>
      </c>
      <c r="H1221" s="32" t="e">
        <f>IF(db[[#This Row],[NB NOTA_C]]="","",COUNTIF([1]!B_MSK[concat],db[[#This Row],[NB NOTA_C]]))</f>
        <v>#REF!</v>
      </c>
      <c r="I1221" s="6" t="s">
        <v>1709</v>
      </c>
      <c r="J1221" s="1" t="s">
        <v>1881</v>
      </c>
      <c r="K1221" s="1" t="s">
        <v>2995</v>
      </c>
      <c r="N1221" s="3"/>
      <c r="O1221" s="1">
        <v>1</v>
      </c>
    </row>
    <row r="1222" spans="1:15" x14ac:dyDescent="0.25">
      <c r="A1222" s="1" t="str">
        <f>LOWER(SUBSTITUTE(SUBSTITUTE(SUBSTITUTE(SUBSTITUTE(SUBSTITUTE(SUBSTITUTE(db[[#This Row],[NB BM]]," ",),".",""),"-",""),"(",""),")",""),"/",""))</f>
        <v>standpenkenkostp300sghitam</v>
      </c>
      <c r="B1222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222" s="1" t="str">
        <f>LOWER(SUBSTITUTE(SUBSTITUTE(SUBSTITUTE(SUBSTITUTE(SUBSTITUTE(SUBSTITUTE(SUBSTITUTE(SUBSTITUTE(SUBSTITUTE(db[[#This Row],[NB PAJAK]]," ",""),"-",""),"(",""),")",""),".",""),",",""),"/",""),"""",""),"+",""))</f>
        <v>standpenkenkostp300sg</v>
      </c>
      <c r="D1222" s="1" t="s">
        <v>940</v>
      </c>
      <c r="E1222" s="4" t="s">
        <v>3095</v>
      </c>
      <c r="F1222" s="58" t="s">
        <v>4106</v>
      </c>
      <c r="G1222" s="1" t="s">
        <v>1696</v>
      </c>
      <c r="H1222" s="32" t="e">
        <f>IF(db[[#This Row],[NB NOTA_C]]="","",COUNTIF([1]!B_MSK[concat],db[[#This Row],[NB NOTA_C]]))</f>
        <v>#REF!</v>
      </c>
      <c r="I1222" s="6" t="s">
        <v>1709</v>
      </c>
      <c r="J1222" s="1" t="s">
        <v>1881</v>
      </c>
      <c r="K1222" s="1" t="s">
        <v>2995</v>
      </c>
      <c r="N1222" s="3"/>
      <c r="O1222" s="1">
        <v>1</v>
      </c>
    </row>
    <row r="1223" spans="1:15" x14ac:dyDescent="0.25">
      <c r="A1223" s="1" t="str">
        <f>LOWER(SUBSTITUTE(SUBSTITUTE(SUBSTITUTE(SUBSTITUTE(SUBSTITUTE(SUBSTITUTE(db[[#This Row],[NB BM]]," ",),".",""),"-",""),"(",""),")",""),"/",""))</f>
        <v>penstandkenkostr18m2smilehitam</v>
      </c>
      <c r="B1223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/>
      </c>
      <c r="D1223" s="1" t="s">
        <v>913</v>
      </c>
      <c r="E1223" s="4" t="s">
        <v>987</v>
      </c>
      <c r="F1223" s="58"/>
      <c r="G1223" s="1" t="s">
        <v>1696</v>
      </c>
      <c r="H1223" s="32" t="e">
        <f>IF(db[[#This Row],[NB NOTA_C]]="","",COUNTIF([1]!B_MSK[concat],db[[#This Row],[NB NOTA_C]]))</f>
        <v>#REF!</v>
      </c>
      <c r="I1223" s="6" t="s">
        <v>1709</v>
      </c>
      <c r="J1223" s="1" t="s">
        <v>1881</v>
      </c>
      <c r="K1223" s="1" t="s">
        <v>2995</v>
      </c>
      <c r="N1223" s="3"/>
      <c r="O1223" s="1">
        <v>1</v>
      </c>
    </row>
    <row r="1224" spans="1:15" x14ac:dyDescent="0.25">
      <c r="A1224" s="1" t="str">
        <f>LOWER(SUBSTITUTE(SUBSTITUTE(SUBSTITUTE(SUBSTITUTE(SUBSTITUTE(SUBSTITUTE(db[[#This Row],[NB BM]]," ",),".",""),"-",""),"(",""),")",""),"/",""))</f>
        <v>staplerkenkohd10</v>
      </c>
      <c r="B1224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224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224" s="1" t="s">
        <v>639</v>
      </c>
      <c r="E1224" s="4" t="s">
        <v>640</v>
      </c>
      <c r="F1224" s="58" t="s">
        <v>641</v>
      </c>
      <c r="G1224" s="1" t="s">
        <v>1696</v>
      </c>
      <c r="H1224" s="32" t="e">
        <f>IF(db[[#This Row],[NB NOTA_C]]="","",COUNTIF([1]!B_MSK[concat],db[[#This Row],[NB NOTA_C]]))</f>
        <v>#REF!</v>
      </c>
      <c r="I1224" s="6" t="s">
        <v>1709</v>
      </c>
      <c r="J1224" s="1" t="s">
        <v>1794</v>
      </c>
      <c r="K1224" s="1" t="s">
        <v>3002</v>
      </c>
      <c r="N1224" s="3"/>
      <c r="O1224" s="1">
        <v>1</v>
      </c>
    </row>
    <row r="1225" spans="1:15" x14ac:dyDescent="0.25">
      <c r="A1225" s="1" t="str">
        <f>LOWER(SUBSTITUTE(SUBSTITUTE(SUBSTITUTE(SUBSTITUTE(SUBSTITUTE(SUBSTITUTE(db[[#This Row],[NB BM]]," ",),".",""),"-",""),"(",""),")",""),"/",""))</f>
        <v>staplerkenkohd10d</v>
      </c>
      <c r="B1225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225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225" s="1" t="s">
        <v>642</v>
      </c>
      <c r="E1225" s="4" t="s">
        <v>643</v>
      </c>
      <c r="F1225" s="58" t="s">
        <v>644</v>
      </c>
      <c r="G1225" s="1" t="s">
        <v>1696</v>
      </c>
      <c r="H1225" s="32" t="e">
        <f>IF(db[[#This Row],[NB NOTA_C]]="","",COUNTIF([1]!B_MSK[concat],db[[#This Row],[NB NOTA_C]]))</f>
        <v>#REF!</v>
      </c>
      <c r="I1225" s="6" t="s">
        <v>1709</v>
      </c>
      <c r="J1225" s="1" t="s">
        <v>1794</v>
      </c>
      <c r="K1225" s="1" t="s">
        <v>3002</v>
      </c>
      <c r="N1225" s="3"/>
      <c r="O1225" s="1">
        <v>1</v>
      </c>
    </row>
    <row r="1226" spans="1:15" x14ac:dyDescent="0.25">
      <c r="A1226" s="1" t="str">
        <f>LOWER(SUBSTITUTE(SUBSTITUTE(SUBSTITUTE(SUBSTITUTE(SUBSTITUTE(SUBSTITUTE(db[[#This Row],[NB BM]]," ",),".",""),"-",""),"(",""),")",""),"/",""))</f>
        <v>staplerkenkohd10dpastelcolor</v>
      </c>
      <c r="B1226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226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226" s="1" t="s">
        <v>2441</v>
      </c>
      <c r="E1226" s="4" t="s">
        <v>2440</v>
      </c>
      <c r="F1226" s="2" t="s">
        <v>2442</v>
      </c>
      <c r="G1226" s="1" t="s">
        <v>1696</v>
      </c>
      <c r="H1226" s="32" t="e">
        <f>IF(db[[#This Row],[NB NOTA_C]]="","",COUNTIF([1]!B_MSK[concat],db[[#This Row],[NB NOTA_C]]))</f>
        <v>#REF!</v>
      </c>
      <c r="I1226" s="6" t="s">
        <v>1709</v>
      </c>
      <c r="J1226" s="1" t="s">
        <v>1794</v>
      </c>
      <c r="K1226" s="1" t="s">
        <v>3002</v>
      </c>
      <c r="N1226" s="3"/>
      <c r="O1226" s="1">
        <v>1</v>
      </c>
    </row>
    <row r="1227" spans="1:15" x14ac:dyDescent="0.25">
      <c r="A1227" s="1" t="str">
        <f>LOWER(SUBSTITUTE(SUBSTITUTE(SUBSTITUTE(SUBSTITUTE(SUBSTITUTE(SUBSTITUTE(db[[#This Row],[NB BM]]," ",),".",""),"-",""),"(",""),")",""),"/",""))</f>
        <v>staplerkenkohd10pastelcolor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227" s="1" t="s">
        <v>1644</v>
      </c>
      <c r="E1227" s="4" t="s">
        <v>1643</v>
      </c>
      <c r="F1227" s="58" t="s">
        <v>2275</v>
      </c>
      <c r="G1227" s="1" t="s">
        <v>1696</v>
      </c>
      <c r="H1227" s="32" t="e">
        <f>IF(db[[#This Row],[NB NOTA_C]]="","",COUNTIF([1]!B_MSK[concat],db[[#This Row],[NB NOTA_C]]))</f>
        <v>#REF!</v>
      </c>
      <c r="I1227" s="6" t="s">
        <v>1709</v>
      </c>
      <c r="J1227" s="1" t="s">
        <v>1794</v>
      </c>
      <c r="K1227" s="1" t="s">
        <v>3002</v>
      </c>
      <c r="N1227" s="3"/>
      <c r="O1227" s="1">
        <v>1</v>
      </c>
    </row>
    <row r="1228" spans="1:15" x14ac:dyDescent="0.25">
      <c r="A1228" s="1" t="str">
        <f>LOWER(SUBSTITUTE(SUBSTITUTE(SUBSTITUTE(SUBSTITUTE(SUBSTITUTE(SUBSTITUTE(db[[#This Row],[NB BM]]," ",),".",""),"-",""),"(",""),")",""),"/",""))</f>
        <v>staplerkenkohd10smini</v>
      </c>
      <c r="B1228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228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228" s="1" t="s">
        <v>646</v>
      </c>
      <c r="E1228" s="4" t="s">
        <v>647</v>
      </c>
      <c r="F1228" s="58" t="s">
        <v>2773</v>
      </c>
      <c r="G1228" s="1" t="s">
        <v>1696</v>
      </c>
      <c r="H1228" s="32" t="e">
        <f>IF(db[[#This Row],[NB NOTA_C]]="","",COUNTIF([1]!B_MSK[concat],db[[#This Row],[NB NOTA_C]]))</f>
        <v>#REF!</v>
      </c>
      <c r="I1228" s="6" t="s">
        <v>1709</v>
      </c>
      <c r="J1228" s="1" t="s">
        <v>1805</v>
      </c>
      <c r="K1228" s="1" t="s">
        <v>3002</v>
      </c>
      <c r="N1228" s="3"/>
      <c r="O1228" s="1">
        <v>1</v>
      </c>
    </row>
    <row r="1229" spans="1:15" x14ac:dyDescent="0.25">
      <c r="A1229" s="1" t="str">
        <f>LOWER(SUBSTITUTE(SUBSTITUTE(SUBSTITUTE(SUBSTITUTE(SUBSTITUTE(SUBSTITUTE(db[[#This Row],[NB BM]]," ",),".",""),"-",""),"(",""),")",""),"/",""))</f>
        <v>staplerkenkohd10l</v>
      </c>
      <c r="B1229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229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229" s="1" t="s">
        <v>4768</v>
      </c>
      <c r="E1229" s="4" t="s">
        <v>4661</v>
      </c>
      <c r="F1229" s="58" t="s">
        <v>4662</v>
      </c>
      <c r="G1229" s="1" t="s">
        <v>1696</v>
      </c>
      <c r="H1229" s="32" t="e">
        <f>IF(db[[#This Row],[NB NOTA_C]]="","",COUNTIF([1]!B_MSK[concat],db[[#This Row],[NB NOTA_C]]))</f>
        <v>#REF!</v>
      </c>
      <c r="I1229" s="6" t="s">
        <v>1709</v>
      </c>
      <c r="J1229" s="1" t="s">
        <v>1804</v>
      </c>
      <c r="K1229" s="1" t="s">
        <v>3002</v>
      </c>
      <c r="N1229" s="3"/>
      <c r="O1229" s="1">
        <v>1</v>
      </c>
    </row>
    <row r="1230" spans="1:15" x14ac:dyDescent="0.25">
      <c r="A1230" s="3" t="str">
        <f>LOWER(SUBSTITUTE(SUBSTITUTE(SUBSTITUTE(SUBSTITUTE(SUBSTITUTE(SUBSTITUTE(db[[#This Row],[NB BM]]," ",),".",""),"-",""),"(",""),")",""),"/",""))</f>
        <v>staplerkenkohd50</v>
      </c>
      <c r="B1230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230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230" s="1" t="s">
        <v>648</v>
      </c>
      <c r="E1230" s="4" t="s">
        <v>2266</v>
      </c>
      <c r="F1230" s="58" t="s">
        <v>2265</v>
      </c>
      <c r="G1230" s="1" t="s">
        <v>1696</v>
      </c>
      <c r="H1230" s="32" t="e">
        <f>IF(db[[#This Row],[NB NOTA_C]]="","",COUNTIF([1]!B_MSK[concat],db[[#This Row],[NB NOTA_C]]))</f>
        <v>#REF!</v>
      </c>
      <c r="I1230" s="7" t="s">
        <v>1709</v>
      </c>
      <c r="J1230" s="3" t="s">
        <v>1902</v>
      </c>
      <c r="K1230" s="1" t="s">
        <v>3002</v>
      </c>
      <c r="N1230" s="3"/>
      <c r="O1230" s="1">
        <v>1</v>
      </c>
    </row>
    <row r="1231" spans="1:15" x14ac:dyDescent="0.25">
      <c r="A1231" s="3" t="str">
        <f>LOWER(SUBSTITUTE(SUBSTITUTE(SUBSTITUTE(SUBSTITUTE(SUBSTITUTE(SUBSTITUTE(db[[#This Row],[NB BM]]," ",),".",""),"-",""),"(",""),")",""),"/",""))</f>
        <v>staplerkenkohd50pastelcolor</v>
      </c>
      <c r="B1231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231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231" s="1" t="s">
        <v>3024</v>
      </c>
      <c r="E1231" s="4" t="s">
        <v>3025</v>
      </c>
      <c r="F1231" s="58" t="s">
        <v>3023</v>
      </c>
      <c r="G1231" s="1" t="s">
        <v>1696</v>
      </c>
      <c r="H1231" s="32" t="e">
        <f>IF(db[[#This Row],[NB NOTA_C]]="","",COUNTIF([1]!B_MSK[concat],db[[#This Row],[NB NOTA_C]]))</f>
        <v>#REF!</v>
      </c>
      <c r="I1231" s="7" t="s">
        <v>1709</v>
      </c>
      <c r="J1231" s="3" t="s">
        <v>1902</v>
      </c>
      <c r="K1231" s="1" t="s">
        <v>3002</v>
      </c>
      <c r="N1231" s="3"/>
      <c r="O1231" s="1">
        <v>1</v>
      </c>
    </row>
    <row r="1232" spans="1:15" x14ac:dyDescent="0.25">
      <c r="A1232" s="3" t="str">
        <f>LOWER(SUBSTITUTE(SUBSTITUTE(SUBSTITUTE(SUBSTITUTE(SUBSTITUTE(SUBSTITUTE(db[[#This Row],[NB BM]]," ",),".",""),"-",""),"(",""),")",""),"/",""))</f>
        <v>staplerkenkohd50oj</v>
      </c>
      <c r="B1232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232" s="3" t="str">
        <f>LOWER(SUBSTITUTE(SUBSTITUTE(SUBSTITUTE(SUBSTITUTE(SUBSTITUTE(SUBSTITUTE(SUBSTITUTE(SUBSTITUTE(SUBSTITUTE(db[[#This Row],[NB PAJAK]]," ",""),"-",""),"(",""),")",""),".",""),",",""),"/",""),"""",""),"+",""))</f>
        <v/>
      </c>
      <c r="D1232" s="1" t="s">
        <v>945</v>
      </c>
      <c r="E1232" s="4" t="s">
        <v>3103</v>
      </c>
      <c r="F1232" s="58"/>
      <c r="G1232" s="1" t="s">
        <v>1696</v>
      </c>
      <c r="H1232" s="32" t="e">
        <f>IF(db[[#This Row],[NB NOTA_C]]="","",COUNTIF([1]!B_MSK[concat],db[[#This Row],[NB NOTA_C]]))</f>
        <v>#REF!</v>
      </c>
      <c r="I1232" s="7" t="s">
        <v>1709</v>
      </c>
      <c r="J1232" s="3" t="s">
        <v>1902</v>
      </c>
      <c r="K1232" s="1" t="s">
        <v>3002</v>
      </c>
      <c r="N1232" s="3"/>
      <c r="O1232" s="1">
        <v>1</v>
      </c>
    </row>
    <row r="1233" spans="1:15" x14ac:dyDescent="0.25">
      <c r="A1233" s="16" t="str">
        <f>LOWER(SUBSTITUTE(SUBSTITUTE(SUBSTITUTE(SUBSTITUTE(SUBSTITUTE(SUBSTITUTE(db[[#This Row],[NB BM]]," ",),".",""),"-",""),"(",""),")",""),"/",""))</f>
        <v>isistaplerstapleskenkono101m</v>
      </c>
      <c r="B1233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233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233" s="17" t="s">
        <v>4133</v>
      </c>
      <c r="E1233" s="21" t="s">
        <v>4130</v>
      </c>
      <c r="F1233" s="59" t="s">
        <v>4129</v>
      </c>
      <c r="G1233" s="1" t="s">
        <v>1696</v>
      </c>
      <c r="H1233" s="33" t="e">
        <f>IF(db[[#This Row],[NB NOTA_C]]="","",COUNTIF([1]!B_MSK[concat],db[[#This Row],[NB NOTA_C]]))</f>
        <v>#REF!</v>
      </c>
      <c r="I1233" s="18" t="s">
        <v>1709</v>
      </c>
      <c r="J1233" s="16" t="s">
        <v>4131</v>
      </c>
      <c r="K1233" s="17" t="s">
        <v>4132</v>
      </c>
      <c r="L1233" s="16"/>
      <c r="M1233" s="16"/>
      <c r="N1233" s="16"/>
      <c r="O1233" s="1">
        <v>1</v>
      </c>
    </row>
    <row r="1234" spans="1:15" x14ac:dyDescent="0.25">
      <c r="A1234" s="8" t="str">
        <f>LOWER(SUBSTITUTE(SUBSTITUTE(SUBSTITUTE(SUBSTITUTE(SUBSTITUTE(SUBSTITUTE(db[[#This Row],[NB BM]]," ",),".",""),"-",""),"(",""),")",""),"/",""))</f>
        <v>isistaplerstapleskenko1210</v>
      </c>
      <c r="B1234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234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234" s="8" t="s">
        <v>649</v>
      </c>
      <c r="E1234" s="20" t="s">
        <v>650</v>
      </c>
      <c r="F1234" s="58" t="s">
        <v>2527</v>
      </c>
      <c r="G1234" s="1" t="s">
        <v>1696</v>
      </c>
      <c r="H1234" s="32" t="e">
        <f>IF(db[[#This Row],[NB NOTA_C]]="","",COUNTIF([1]!B_MSK[concat],db[[#This Row],[NB NOTA_C]]))</f>
        <v>#REF!</v>
      </c>
      <c r="I1234" s="6" t="s">
        <v>1709</v>
      </c>
      <c r="J1234" s="1" t="s">
        <v>1788</v>
      </c>
      <c r="K1234" s="1" t="s">
        <v>2978</v>
      </c>
      <c r="N1234" s="3"/>
      <c r="O1234" s="1">
        <v>1</v>
      </c>
    </row>
    <row r="1235" spans="1:15" x14ac:dyDescent="0.25">
      <c r="A1235" s="3" t="str">
        <f>LOWER(SUBSTITUTE(SUBSTITUTE(SUBSTITUTE(SUBSTITUTE(SUBSTITUTE(SUBSTITUTE(db[[#This Row],[NB BM]]," ",),".",""),"-",""),"(",""),")",""),"/",""))</f>
        <v>isistaplerstapleskenkono3</v>
      </c>
      <c r="B1235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235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235" s="1" t="s">
        <v>651</v>
      </c>
      <c r="E1235" s="4" t="s">
        <v>652</v>
      </c>
      <c r="F1235" s="58" t="s">
        <v>653</v>
      </c>
      <c r="G1235" s="1" t="s">
        <v>1696</v>
      </c>
      <c r="H1235" s="32" t="e">
        <f>IF(db[[#This Row],[NB NOTA_C]]="","",COUNTIF([1]!B_MSK[concat],db[[#This Row],[NB NOTA_C]]))</f>
        <v>#REF!</v>
      </c>
      <c r="I1235" s="6" t="s">
        <v>1709</v>
      </c>
      <c r="J1235" s="1" t="s">
        <v>1826</v>
      </c>
      <c r="K1235" s="1" t="s">
        <v>2978</v>
      </c>
      <c r="N1235" s="3"/>
      <c r="O1235" s="1">
        <v>1</v>
      </c>
    </row>
    <row r="1236" spans="1:15" x14ac:dyDescent="0.25">
      <c r="A1236" s="3" t="str">
        <f>LOWER(SUBSTITUTE(SUBSTITUTE(SUBSTITUTE(SUBSTITUTE(SUBSTITUTE(SUBSTITUTE(db[[#This Row],[NB BM]]," ",),".",""),"-",""),"(",""),")",""),"/",""))</f>
        <v>asahanmejakenkoa5</v>
      </c>
      <c r="B1236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236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236" s="1" t="s">
        <v>2780</v>
      </c>
      <c r="E1236" s="4" t="s">
        <v>2779</v>
      </c>
      <c r="F1236" s="58" t="s">
        <v>2781</v>
      </c>
      <c r="G1236" s="1" t="s">
        <v>1696</v>
      </c>
      <c r="H1236" s="32" t="e">
        <f>IF(db[[#This Row],[NB NOTA_C]]="","",COUNTIF([1]!B_MSK[concat],db[[#This Row],[NB NOTA_C]]))</f>
        <v>#REF!</v>
      </c>
      <c r="I1236" s="7" t="s">
        <v>1709</v>
      </c>
      <c r="J1236" s="3" t="s">
        <v>1909</v>
      </c>
      <c r="K1236" s="1" t="s">
        <v>2965</v>
      </c>
      <c r="N1236" s="3"/>
      <c r="O1236" s="1">
        <v>1</v>
      </c>
    </row>
    <row r="1237" spans="1:15" x14ac:dyDescent="0.25">
      <c r="A1237" s="3" t="str">
        <f>LOWER(SUBSTITUTE(SUBSTITUTE(SUBSTITUTE(SUBSTITUTE(SUBSTITUTE(SUBSTITUTE(db[[#This Row],[NB BM]]," ",),".",""),"-",""),"(",""),")",""),"/",""))</f>
        <v>tapedispenserkenkotd321</v>
      </c>
      <c r="B1237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237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237" s="1" t="s">
        <v>2764</v>
      </c>
      <c r="E1237" s="4" t="s">
        <v>2452</v>
      </c>
      <c r="F1237" s="58" t="s">
        <v>2451</v>
      </c>
      <c r="G1237" s="1" t="s">
        <v>1696</v>
      </c>
      <c r="H1237" s="32" t="e">
        <f>IF(db[[#This Row],[NB NOTA_C]]="","",COUNTIF([1]!B_MSK[concat],db[[#This Row],[NB NOTA_C]]))</f>
        <v>#REF!</v>
      </c>
      <c r="I1237" s="7" t="s">
        <v>1709</v>
      </c>
      <c r="J1237" s="3" t="s">
        <v>1771</v>
      </c>
      <c r="K1237" s="1" t="s">
        <v>2979</v>
      </c>
      <c r="N1237" s="3"/>
      <c r="O1237" s="1">
        <v>1</v>
      </c>
    </row>
    <row r="1238" spans="1:15" x14ac:dyDescent="0.25">
      <c r="A1238" s="3" t="str">
        <f>LOWER(SUBSTITUTE(SUBSTITUTE(SUBSTITUTE(SUBSTITUTE(SUBSTITUTE(SUBSTITUTE(db[[#This Row],[NB BM]]," ",),".",""),"-",""),"(",""),")",""),"/",""))</f>
        <v>tapedispenserkenkotd201</v>
      </c>
      <c r="B1238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238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238" s="1" t="s">
        <v>2463</v>
      </c>
      <c r="E1238" s="4" t="s">
        <v>2450</v>
      </c>
      <c r="F1238" s="58" t="s">
        <v>2453</v>
      </c>
      <c r="G1238" s="1" t="s">
        <v>1696</v>
      </c>
      <c r="H1238" s="32" t="e">
        <f>IF(db[[#This Row],[NB NOTA_C]]="","",COUNTIF([1]!B_MSK[concat],db[[#This Row],[NB NOTA_C]]))</f>
        <v>#REF!</v>
      </c>
      <c r="I1238" s="7" t="s">
        <v>1709</v>
      </c>
      <c r="J1238" s="3" t="s">
        <v>1771</v>
      </c>
      <c r="K1238" s="1" t="s">
        <v>2979</v>
      </c>
      <c r="N1238" s="3"/>
      <c r="O1238" s="1">
        <v>1</v>
      </c>
    </row>
    <row r="1239" spans="1:15" x14ac:dyDescent="0.25">
      <c r="A1239" s="3" t="str">
        <f>LOWER(SUBSTITUTE(SUBSTITUTE(SUBSTITUTE(SUBSTITUTE(SUBSTITUTE(SUBSTITUTE(db[[#This Row],[NB BM]]," ",),".",""),"-",""),"(",""),")",""),"/",""))</f>
        <v>tapedispenserkenkotd323</v>
      </c>
      <c r="B1239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239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239" s="1" t="s">
        <v>3674</v>
      </c>
      <c r="E1239" s="4" t="s">
        <v>2489</v>
      </c>
      <c r="F1239" s="58" t="s">
        <v>2490</v>
      </c>
      <c r="G1239" s="1" t="s">
        <v>1696</v>
      </c>
      <c r="H1239" s="32" t="e">
        <f>IF(db[[#This Row],[NB NOTA_C]]="","",COUNTIF([1]!B_MSK[concat],db[[#This Row],[NB NOTA_C]]))</f>
        <v>#REF!</v>
      </c>
      <c r="I1239" s="7" t="s">
        <v>1709</v>
      </c>
      <c r="J1239" s="3" t="s">
        <v>1771</v>
      </c>
      <c r="K1239" s="1" t="s">
        <v>2979</v>
      </c>
      <c r="N1239" s="3"/>
      <c r="O1239" s="1">
        <v>1</v>
      </c>
    </row>
    <row r="1240" spans="1:15" x14ac:dyDescent="0.25">
      <c r="A1240" s="3" t="str">
        <f>LOWER(SUBSTITUTE(SUBSTITUTE(SUBSTITUTE(SUBSTITUTE(SUBSTITUTE(SUBSTITUTE(db[[#This Row],[NB BM]]," ",),".",""),"-",""),"(",""),")",""),"/",""))</f>
        <v>tapedispenserkenkotd323nc</v>
      </c>
      <c r="B1240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240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240" s="1" t="s">
        <v>3675</v>
      </c>
      <c r="E1240" s="4" t="s">
        <v>3007</v>
      </c>
      <c r="F1240" s="58" t="s">
        <v>3008</v>
      </c>
      <c r="G1240" s="1" t="s">
        <v>1696</v>
      </c>
      <c r="H1240" s="32" t="e">
        <f>IF(db[[#This Row],[NB NOTA_C]]="","",COUNTIF([1]!B_MSK[concat],db[[#This Row],[NB NOTA_C]]))</f>
        <v>#REF!</v>
      </c>
      <c r="I1240" s="7" t="s">
        <v>1709</v>
      </c>
      <c r="J1240" s="3" t="s">
        <v>1771</v>
      </c>
      <c r="K1240" s="1" t="s">
        <v>2979</v>
      </c>
      <c r="N1240" s="3"/>
      <c r="O1240" s="1">
        <v>1</v>
      </c>
    </row>
    <row r="1241" spans="1:15" x14ac:dyDescent="0.25">
      <c r="A1241" s="3" t="str">
        <f>LOWER(SUBSTITUTE(SUBSTITUTE(SUBSTITUTE(SUBSTITUTE(SUBSTITUTE(SUBSTITUTE(db[[#This Row],[NB BM]]," ",),".",""),"-",""),"(",""),")",""),"/",""))</f>
        <v>tapedispenserkenkotd501</v>
      </c>
      <c r="B1241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241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241" s="1" t="s">
        <v>3373</v>
      </c>
      <c r="E1241" s="4" t="s">
        <v>3302</v>
      </c>
      <c r="F1241" s="2" t="s">
        <v>3304</v>
      </c>
      <c r="G1241" s="1" t="s">
        <v>1696</v>
      </c>
      <c r="H1241" s="32" t="e">
        <f>IF(db[[#This Row],[NB NOTA_C]]="","",COUNTIF([1]!B_MSK[concat],db[[#This Row],[NB NOTA_C]]))</f>
        <v>#REF!</v>
      </c>
      <c r="I1241" s="7" t="s">
        <v>1709</v>
      </c>
      <c r="J1241" s="3" t="s">
        <v>1771</v>
      </c>
      <c r="K1241" s="1" t="s">
        <v>2979</v>
      </c>
      <c r="N1241" s="3"/>
      <c r="O1241" s="1">
        <v>1</v>
      </c>
    </row>
    <row r="1242" spans="1:15" x14ac:dyDescent="0.25">
      <c r="A1242" s="3" t="str">
        <f>LOWER(SUBSTITUTE(SUBSTITUTE(SUBSTITUTE(SUBSTITUTE(SUBSTITUTE(SUBSTITUTE(db[[#This Row],[NB BM]]," ",),".",""),"-",""),"(",""),")",""),"/",""))</f>
        <v>tapedispenserkenkotd503</v>
      </c>
      <c r="B1242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242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242" s="1" t="s">
        <v>950</v>
      </c>
      <c r="E1242" s="4" t="s">
        <v>3089</v>
      </c>
      <c r="F1242" s="2" t="s">
        <v>3301</v>
      </c>
      <c r="G1242" s="1" t="s">
        <v>1696</v>
      </c>
      <c r="H1242" s="32" t="e">
        <f>IF(db[[#This Row],[NB NOTA_C]]="","",COUNTIF([1]!B_MSK[concat],db[[#This Row],[NB NOTA_C]]))</f>
        <v>#REF!</v>
      </c>
      <c r="I1242" s="7" t="s">
        <v>1709</v>
      </c>
      <c r="J1242" s="3" t="s">
        <v>1869</v>
      </c>
      <c r="K1242" s="1" t="s">
        <v>2979</v>
      </c>
      <c r="N1242" s="3"/>
      <c r="O1242" s="1">
        <v>1</v>
      </c>
    </row>
    <row r="1243" spans="1:15" x14ac:dyDescent="0.25">
      <c r="A1243" s="3" t="str">
        <f>LOWER(SUBSTITUTE(SUBSTITUTE(SUBSTITUTE(SUBSTITUTE(SUBSTITUTE(SUBSTITUTE(db[[#This Row],[NB BM]]," ",),".",""),"-",""),"(",""),")",""),"/",""))</f>
        <v>tapedispenserkenkotd505</v>
      </c>
      <c r="B1243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243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243" s="1" t="s">
        <v>3673</v>
      </c>
      <c r="E1243" s="4" t="s">
        <v>3671</v>
      </c>
      <c r="F1243" s="58" t="s">
        <v>3672</v>
      </c>
      <c r="G1243" s="1" t="s">
        <v>1696</v>
      </c>
      <c r="H1243" s="32" t="e">
        <f>IF(db[[#This Row],[NB NOTA_C]]="","",COUNTIF([1]!B_MSK[concat],db[[#This Row],[NB NOTA_C]]))</f>
        <v>#REF!</v>
      </c>
      <c r="I1243" s="7" t="s">
        <v>1709</v>
      </c>
      <c r="J1243" s="3" t="s">
        <v>1869</v>
      </c>
      <c r="K1243" s="1" t="s">
        <v>2979</v>
      </c>
      <c r="N1243" s="3"/>
      <c r="O1243" s="1">
        <v>1</v>
      </c>
    </row>
    <row r="1244" spans="1:15" x14ac:dyDescent="0.25">
      <c r="A1244" s="1" t="str">
        <f>LOWER(SUBSTITUTE(SUBSTITUTE(SUBSTITUTE(SUBSTITUTE(SUBSTITUTE(SUBSTITUTE(db[[#This Row],[NB BM]]," ",),".",""),"-",""),"(",""),")",""),"/",""))</f>
        <v>cliptrigonalkenkono3</v>
      </c>
      <c r="B1244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244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244" s="1" t="s">
        <v>655</v>
      </c>
      <c r="E1244" s="4" t="s">
        <v>656</v>
      </c>
      <c r="F1244" s="58" t="s">
        <v>657</v>
      </c>
      <c r="G1244" s="1" t="s">
        <v>1696</v>
      </c>
      <c r="H1244" s="32" t="e">
        <f>IF(db[[#This Row],[NB NOTA_C]]="","",COUNTIF([1]!B_MSK[concat],db[[#This Row],[NB NOTA_C]]))</f>
        <v>#REF!</v>
      </c>
      <c r="I1244" s="6" t="s">
        <v>1709</v>
      </c>
      <c r="J1244" s="1" t="s">
        <v>1790</v>
      </c>
      <c r="K1244" s="1" t="s">
        <v>2970</v>
      </c>
      <c r="N1244" s="3"/>
      <c r="O1244" s="1">
        <v>1</v>
      </c>
    </row>
    <row r="1245" spans="1:15" x14ac:dyDescent="0.25">
      <c r="A1245" s="1" t="str">
        <f>LOWER(SUBSTITUTE(SUBSTITUTE(SUBSTITUTE(SUBSTITUTE(SUBSTITUTE(SUBSTITUTE(db[[#This Row],[NB BM]]," ",),".",""),"-",""),"(",""),")",""),"/",""))</f>
        <v>cliptrigonalkenkono1</v>
      </c>
      <c r="B1245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245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245" s="1" t="s">
        <v>966</v>
      </c>
      <c r="E1245" s="4" t="s">
        <v>967</v>
      </c>
      <c r="F1245" s="58" t="s">
        <v>968</v>
      </c>
      <c r="G1245" s="1" t="s">
        <v>1696</v>
      </c>
      <c r="H1245" s="32" t="e">
        <f>IF(db[[#This Row],[NB NOTA_C]]="","",COUNTIF([1]!B_MSK[concat],db[[#This Row],[NB NOTA_C]]))</f>
        <v>#REF!</v>
      </c>
      <c r="I1245" s="6" t="s">
        <v>1709</v>
      </c>
      <c r="J1245" s="1" t="s">
        <v>1790</v>
      </c>
      <c r="K1245" s="1" t="s">
        <v>2970</v>
      </c>
      <c r="N1245" s="3"/>
      <c r="O1245" s="1">
        <v>1</v>
      </c>
    </row>
    <row r="1246" spans="1:15" x14ac:dyDescent="0.25">
      <c r="A1246" s="1" t="str">
        <f>LOWER(SUBSTITUTE(SUBSTITUTE(SUBSTITUTE(SUBSTITUTE(SUBSTITUTE(SUBSTITUTE(db[[#This Row],[NB BM]]," ",),".",""),"-",""),"(",""),")",""),"/",""))</f>
        <v>markerwbkenkowm100hitam</v>
      </c>
      <c r="B1246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246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246" s="1" t="s">
        <v>658</v>
      </c>
      <c r="E1246" s="4" t="s">
        <v>659</v>
      </c>
      <c r="F1246" s="58" t="s">
        <v>3269</v>
      </c>
      <c r="G1246" s="1" t="s">
        <v>1696</v>
      </c>
      <c r="H1246" s="32" t="e">
        <f>IF(db[[#This Row],[NB NOTA_C]]="","",COUNTIF([1]!B_MSK[concat],db[[#This Row],[NB NOTA_C]]))</f>
        <v>#REF!</v>
      </c>
      <c r="I1246" s="6" t="s">
        <v>1709</v>
      </c>
      <c r="J1246" s="1" t="s">
        <v>1746</v>
      </c>
      <c r="K1246" s="1" t="s">
        <v>3000</v>
      </c>
      <c r="N1246" s="3"/>
      <c r="O1246" s="1">
        <v>1</v>
      </c>
    </row>
    <row r="1247" spans="1:15" x14ac:dyDescent="0.25">
      <c r="A1247" s="3" t="str">
        <f>LOWER(SUBSTITUTE(SUBSTITUTE(SUBSTITUTE(SUBSTITUTE(SUBSTITUTE(SUBSTITUTE(db[[#This Row],[NB BM]]," ",),".",""),"-",""),"(",""),")",""),"/",""))</f>
        <v>stipkenkoerw20sqputih</v>
      </c>
      <c r="B1247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247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247" s="1" t="s">
        <v>474</v>
      </c>
      <c r="E1247" s="4" t="s">
        <v>2171</v>
      </c>
      <c r="F1247" s="58" t="s">
        <v>2272</v>
      </c>
      <c r="G1247" s="1" t="s">
        <v>1696</v>
      </c>
      <c r="H1247" s="32" t="e">
        <f>IF(db[[#This Row],[NB NOTA_C]]="","",COUNTIF([1]!B_MSK[concat],db[[#This Row],[NB NOTA_C]]))</f>
        <v>#REF!</v>
      </c>
      <c r="I1247" s="7" t="s">
        <v>1709</v>
      </c>
      <c r="J1247" s="3" t="s">
        <v>1864</v>
      </c>
      <c r="K1247" s="1" t="s">
        <v>3003</v>
      </c>
      <c r="N1247" s="3"/>
      <c r="O1247" s="1">
        <v>1</v>
      </c>
    </row>
    <row r="1248" spans="1:15" x14ac:dyDescent="0.25">
      <c r="A1248" s="3" t="str">
        <f>LOWER(SUBSTITUTE(SUBSTITUTE(SUBSTITUTE(SUBSTITUTE(SUBSTITUTE(SUBSTITUTE(db[[#This Row],[NB BM]]," ",),".",""),"-",""),"(",""),")",""),"/",""))</f>
        <v>staplerkenkohd10dnewcolor</v>
      </c>
      <c r="B1248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248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248" s="1" t="s">
        <v>645</v>
      </c>
      <c r="E1248" s="4" t="s">
        <v>2169</v>
      </c>
      <c r="F1248" s="58" t="s">
        <v>2270</v>
      </c>
      <c r="G1248" s="1" t="s">
        <v>1696</v>
      </c>
      <c r="H1248" s="32" t="e">
        <f>IF(db[[#This Row],[NB NOTA_C]]="","",COUNTIF([1]!B_MSK[concat],db[[#This Row],[NB NOTA_C]]))</f>
        <v>#REF!</v>
      </c>
      <c r="I1248" s="7" t="s">
        <v>1709</v>
      </c>
      <c r="J1248" s="3" t="s">
        <v>1794</v>
      </c>
      <c r="K1248" s="1" t="s">
        <v>3002</v>
      </c>
      <c r="N1248" s="3"/>
      <c r="O1248" s="1">
        <v>1</v>
      </c>
    </row>
    <row r="1249" spans="1:15" x14ac:dyDescent="0.25">
      <c r="A1249" s="3" t="str">
        <f>LOWER(SUBSTITUTE(SUBSTITUTE(SUBSTITUTE(SUBSTITUTE(SUBSTITUTE(SUBSTITUTE(db[[#This Row],[NB BM]]," ",),".",""),"-",""),"(",""),")",""),"/",""))</f>
        <v>staplerkenkohd10newcolor</v>
      </c>
      <c r="B1249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249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249" s="1" t="s">
        <v>4447</v>
      </c>
      <c r="E1249" s="4" t="s">
        <v>4445</v>
      </c>
      <c r="F1249" s="58" t="s">
        <v>4446</v>
      </c>
      <c r="G1249" s="1" t="s">
        <v>1696</v>
      </c>
      <c r="H1249" s="32" t="e">
        <f>IF(db[[#This Row],[NB NOTA_C]]="","",COUNTIF([1]!B_MSK[concat],db[[#This Row],[NB NOTA_C]]))</f>
        <v>#REF!</v>
      </c>
      <c r="I1249" s="7" t="s">
        <v>1709</v>
      </c>
      <c r="J1249" s="3" t="s">
        <v>1794</v>
      </c>
      <c r="K1249" s="1" t="s">
        <v>3002</v>
      </c>
      <c r="N1249" s="3"/>
      <c r="O1249" s="1">
        <v>1</v>
      </c>
    </row>
    <row r="1250" spans="1:15" x14ac:dyDescent="0.25">
      <c r="A1250" s="3" t="str">
        <f>LOWER(SUBSTITUTE(SUBSTITUTE(SUBSTITUTE(SUBSTITUTE(SUBSTITUTE(SUBSTITUTE(db[[#This Row],[NB BM]]," ",),".",""),"-",""),"(",""),")",""),"/",""))</f>
        <v>asahanmejakenkoa2sb</v>
      </c>
      <c r="B1250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250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250" s="1" t="s">
        <v>654</v>
      </c>
      <c r="E1250" s="4" t="s">
        <v>2170</v>
      </c>
      <c r="F1250" s="58" t="s">
        <v>2271</v>
      </c>
      <c r="G1250" s="1" t="s">
        <v>1696</v>
      </c>
      <c r="H1250" s="32" t="e">
        <f>IF(db[[#This Row],[NB NOTA_C]]="","",COUNTIF([1]!B_MSK[concat],db[[#This Row],[NB NOTA_C]]))</f>
        <v>#REF!</v>
      </c>
      <c r="I1250" s="7" t="s">
        <v>1709</v>
      </c>
      <c r="J1250" s="3" t="s">
        <v>1741</v>
      </c>
      <c r="K1250" s="1" t="s">
        <v>2965</v>
      </c>
      <c r="N1250" s="3"/>
      <c r="O1250" s="1">
        <v>1</v>
      </c>
    </row>
    <row r="1251" spans="1:15" x14ac:dyDescent="0.25">
      <c r="A1251" s="3" t="str">
        <f>LOWER(SUBSTITUTE(SUBSTITUTE(SUBSTITUTE(SUBSTITUTE(SUBSTITUTE(SUBSTITUTE(db[[#This Row],[NB BM]]," ",),".",""),"-",""),"(",""),")",""),"/",""))</f>
        <v>kertascrepepotonganjersy</v>
      </c>
      <c r="B1251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251" s="3" t="str">
        <f>LOWER(SUBSTITUTE(SUBSTITUTE(SUBSTITUTE(SUBSTITUTE(SUBSTITUTE(SUBSTITUTE(SUBSTITUTE(SUBSTITUTE(SUBSTITUTE(db[[#This Row],[NB PAJAK]]," ",""),"-",""),"(",""),")",""),".",""),",",""),"/",""),"""",""),"+",""))</f>
        <v/>
      </c>
      <c r="D1251" s="1" t="s">
        <v>2470</v>
      </c>
      <c r="E1251" s="4" t="s">
        <v>2467</v>
      </c>
      <c r="F1251" s="58"/>
      <c r="H1251" s="32" t="e">
        <f>IF(db[[#This Row],[NB NOTA_C]]="","",COUNTIF([1]!B_MSK[concat],db[[#This Row],[NB NOTA_C]]))</f>
        <v>#REF!</v>
      </c>
      <c r="I1251" s="7" t="s">
        <v>1729</v>
      </c>
      <c r="J1251" s="3" t="s">
        <v>2469</v>
      </c>
      <c r="K1251" s="1" t="s">
        <v>2985</v>
      </c>
      <c r="N1251" s="3"/>
      <c r="O1251" s="1">
        <v>1</v>
      </c>
    </row>
    <row r="1252" spans="1:15" x14ac:dyDescent="0.25">
      <c r="A1252" s="16" t="str">
        <f>LOWER(SUBSTITUTE(SUBSTITUTE(SUBSTITUTE(SUBSTITUTE(SUBSTITUTE(SUBSTITUTE(db[[#This Row],[NB BM]]," ",),".",""),"-",""),"(",""),")",""),"/",""))</f>
        <v>kertascrepekeciljersy</v>
      </c>
      <c r="B1252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252" s="16" t="str">
        <f>LOWER(SUBSTITUTE(SUBSTITUTE(SUBSTITUTE(SUBSTITUTE(SUBSTITUTE(SUBSTITUTE(SUBSTITUTE(SUBSTITUTE(SUBSTITUTE(db[[#This Row],[NB PAJAK]]," ",""),"-",""),"(",""),")",""),".",""),",",""),"/",""),"""",""),"+",""))</f>
        <v/>
      </c>
      <c r="D1252" s="17" t="s">
        <v>4375</v>
      </c>
      <c r="E1252" s="21" t="s">
        <v>4374</v>
      </c>
      <c r="F1252" s="59"/>
      <c r="G1252" s="17"/>
      <c r="H1252" s="33" t="e">
        <f>IF(db[[#This Row],[NB NOTA_C]]="","",COUNTIF([1]!B_MSK[concat],db[[#This Row],[NB NOTA_C]]))</f>
        <v>#REF!</v>
      </c>
      <c r="I1252" s="18" t="s">
        <v>4376</v>
      </c>
      <c r="J1252" s="16" t="s">
        <v>4377</v>
      </c>
      <c r="K1252" s="17" t="s">
        <v>2985</v>
      </c>
      <c r="L1252" s="16"/>
      <c r="M1252" s="16"/>
      <c r="N1252" s="16"/>
      <c r="O1252" s="1">
        <v>1</v>
      </c>
    </row>
    <row r="1253" spans="1:15" x14ac:dyDescent="0.25">
      <c r="A1253" s="16" t="str">
        <f>LOWER(SUBSTITUTE(SUBSTITUTE(SUBSTITUTE(SUBSTITUTE(SUBSTITUTE(SUBSTITUTE(db[[#This Row],[NB BM]]," ",),".",""),"-",""),"(",""),")",""),"/",""))</f>
        <v>kertaskadoparsel75x90</v>
      </c>
      <c r="B1253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253" s="16" t="str">
        <f>LOWER(SUBSTITUTE(SUBSTITUTE(SUBSTITUTE(SUBSTITUTE(SUBSTITUTE(SUBSTITUTE(SUBSTITUTE(SUBSTITUTE(SUBSTITUTE(db[[#This Row],[NB PAJAK]]," ",""),"-",""),"(",""),")",""),".",""),",",""),"/",""),"""",""),"+",""))</f>
        <v/>
      </c>
      <c r="D1253" s="17" t="s">
        <v>4230</v>
      </c>
      <c r="E1253" s="21" t="s">
        <v>4225</v>
      </c>
      <c r="F1253" s="59"/>
      <c r="G1253" s="17"/>
      <c r="H1253" s="33" t="e">
        <f>IF(db[[#This Row],[NB NOTA_C]]="","",COUNTIF([1]!B_MSK[concat],db[[#This Row],[NB NOTA_C]]))</f>
        <v>#REF!</v>
      </c>
      <c r="I1253" s="18" t="s">
        <v>1715</v>
      </c>
      <c r="J1253" s="16" t="s">
        <v>4235</v>
      </c>
      <c r="K1253" s="17" t="s">
        <v>3742</v>
      </c>
      <c r="L1253" s="16"/>
      <c r="M1253" s="16"/>
      <c r="N1253" s="16"/>
      <c r="O1253" s="1">
        <v>1</v>
      </c>
    </row>
    <row r="1254" spans="1:15" x14ac:dyDescent="0.25">
      <c r="A1254" s="3" t="str">
        <f>LOWER(SUBSTITUTE(SUBSTITUTE(SUBSTITUTE(SUBSTITUTE(SUBSTITUTE(SUBSTITUTE(db[[#This Row],[NB BM]]," ",),".",""),"-",""),"(",""),")",""),"/",""))</f>
        <v>keyringdebozzdbkc003</v>
      </c>
      <c r="B1254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254" s="3" t="str">
        <f>LOWER(SUBSTITUTE(SUBSTITUTE(SUBSTITUTE(SUBSTITUTE(SUBSTITUTE(SUBSTITUTE(SUBSTITUTE(SUBSTITUTE(SUBSTITUTE(db[[#This Row],[NB PAJAK]]," ",""),"-",""),"(",""),")",""),".",""),",",""),"/",""),"""",""),"+",""))</f>
        <v/>
      </c>
      <c r="D1254" s="1" t="s">
        <v>1229</v>
      </c>
      <c r="E1254" s="4" t="s">
        <v>1530</v>
      </c>
      <c r="F1254" s="58"/>
      <c r="G1254" s="1" t="s">
        <v>1697</v>
      </c>
      <c r="H1254" s="32" t="e">
        <f>IF(db[[#This Row],[NB NOTA_C]]="","",COUNTIF([1]!B_MSK[concat],db[[#This Row],[NB NOTA_C]]))</f>
        <v>#REF!</v>
      </c>
      <c r="I1254" s="6" t="s">
        <v>1710</v>
      </c>
      <c r="J1254" s="1" t="s">
        <v>1833</v>
      </c>
      <c r="K1254" s="1" t="s">
        <v>3311</v>
      </c>
      <c r="N1254" s="3"/>
    </row>
    <row r="1255" spans="1:15" x14ac:dyDescent="0.25">
      <c r="A1255" s="3" t="str">
        <f>LOWER(SUBSTITUTE(SUBSTITUTE(SUBSTITUTE(SUBSTITUTE(SUBSTITUTE(SUBSTITUTE(db[[#This Row],[NB BM]]," ",),".",""),"-",""),"(",""),")",""),"/",""))</f>
        <v>keyringdebozzdbkc003l</v>
      </c>
      <c r="B1255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255" s="3" t="str">
        <f>LOWER(SUBSTITUTE(SUBSTITUTE(SUBSTITUTE(SUBSTITUTE(SUBSTITUTE(SUBSTITUTE(SUBSTITUTE(SUBSTITUTE(SUBSTITUTE(db[[#This Row],[NB PAJAK]]," ",""),"-",""),"(",""),")",""),".",""),",",""),"/",""),"""",""),"+",""))</f>
        <v/>
      </c>
      <c r="D1255" s="1" t="s">
        <v>1230</v>
      </c>
      <c r="E1255" s="4" t="s">
        <v>1531</v>
      </c>
      <c r="F1255" s="58"/>
      <c r="G1255" s="1" t="s">
        <v>1697</v>
      </c>
      <c r="H1255" s="32" t="e">
        <f>IF(db[[#This Row],[NB NOTA_C]]="","",COUNTIF([1]!B_MSK[concat],db[[#This Row],[NB NOTA_C]]))</f>
        <v>#REF!</v>
      </c>
      <c r="I1255" s="6" t="s">
        <v>1710</v>
      </c>
      <c r="J1255" s="1" t="s">
        <v>1834</v>
      </c>
      <c r="K1255" s="1" t="s">
        <v>3311</v>
      </c>
      <c r="N1255" s="3"/>
      <c r="O1255" s="1">
        <v>1</v>
      </c>
    </row>
    <row r="1256" spans="1:15" x14ac:dyDescent="0.25">
      <c r="A1256" s="8" t="str">
        <f>LOWER(SUBSTITUTE(SUBSTITUTE(SUBSTITUTE(SUBSTITUTE(SUBSTITUTE(SUBSTITUTE(db[[#This Row],[NB BM]]," ",),".",""),"-",""),"(",""),")",""),"/",""))</f>
        <v>keyringjkkr8</v>
      </c>
      <c r="B1256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256" s="8" t="str">
        <f>LOWER(SUBSTITUTE(SUBSTITUTE(SUBSTITUTE(SUBSTITUTE(SUBSTITUTE(SUBSTITUTE(SUBSTITUTE(SUBSTITUTE(SUBSTITUTE(db[[#This Row],[NB PAJAK]]," ",""),"-",""),"(",""),")",""),".",""),",",""),"/",""),"""",""),"+",""))</f>
        <v/>
      </c>
      <c r="D1256" s="8" t="s">
        <v>660</v>
      </c>
      <c r="E1256" s="20" t="s">
        <v>661</v>
      </c>
      <c r="F1256" s="2"/>
      <c r="G1256" s="1" t="s">
        <v>1696</v>
      </c>
      <c r="H1256" s="32" t="e">
        <f>IF(db[[#This Row],[NB NOTA_C]]="","",COUNTIF([1]!B_MSK[concat],db[[#This Row],[NB NOTA_C]]))</f>
        <v>#REF!</v>
      </c>
      <c r="I1256" s="6" t="s">
        <v>1707</v>
      </c>
      <c r="J1256" s="1" t="s">
        <v>1835</v>
      </c>
      <c r="K1256" s="1" t="s">
        <v>3311</v>
      </c>
      <c r="N1256" s="3"/>
      <c r="O1256" s="1">
        <v>1</v>
      </c>
    </row>
    <row r="1257" spans="1:15" x14ac:dyDescent="0.25">
      <c r="A1257" s="1" t="str">
        <f>LOWER(SUBSTITUTE(SUBSTITUTE(SUBSTITUTE(SUBSTITUTE(SUBSTITUTE(SUBSTITUTE(db[[#This Row],[NB BM]]," ",),".",""),"-",""),"(",""),")",""),"/",""))</f>
        <v>keyringjkkr9</v>
      </c>
      <c r="B1257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257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257" s="1" t="s">
        <v>662</v>
      </c>
      <c r="E1257" s="4" t="s">
        <v>663</v>
      </c>
      <c r="F1257" s="58" t="s">
        <v>2432</v>
      </c>
      <c r="G1257" s="1" t="s">
        <v>1696</v>
      </c>
      <c r="H1257" s="32" t="e">
        <f>IF(db[[#This Row],[NB NOTA_C]]="","",COUNTIF([1]!B_MSK[concat],db[[#This Row],[NB NOTA_C]]))</f>
        <v>#REF!</v>
      </c>
      <c r="I1257" s="6" t="s">
        <v>1707</v>
      </c>
      <c r="J1257" s="1" t="s">
        <v>1836</v>
      </c>
      <c r="K1257" s="1" t="s">
        <v>3311</v>
      </c>
      <c r="N1257" s="3"/>
      <c r="O1257" s="1">
        <v>1</v>
      </c>
    </row>
    <row r="1258" spans="1:15" x14ac:dyDescent="0.25">
      <c r="A1258" s="3" t="str">
        <f>LOWER(SUBSTITUTE(SUBSTITUTE(SUBSTITUTE(SUBSTITUTE(SUBSTITUTE(SUBSTITUTE(db[[#This Row],[NB BM]]," ",),".",""),"-",""),"(",""),")",""),"/",""))</f>
        <v>pwkiko1212</v>
      </c>
      <c r="B1258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258" s="3" t="str">
        <f>LOWER(SUBSTITUTE(SUBSTITUTE(SUBSTITUTE(SUBSTITUTE(SUBSTITUTE(SUBSTITUTE(SUBSTITUTE(SUBSTITUTE(SUBSTITUTE(db[[#This Row],[NB PAJAK]]," ",""),"-",""),"(",""),")",""),".",""),",",""),"/",""),"""",""),"+",""))</f>
        <v/>
      </c>
      <c r="D1258" s="1" t="s">
        <v>2810</v>
      </c>
      <c r="E1258" s="4" t="s">
        <v>2182</v>
      </c>
      <c r="F1258" s="58"/>
      <c r="H1258" s="32" t="e">
        <f>IF(db[[#This Row],[NB NOTA_C]]="","",COUNTIF([1]!B_MSK[concat],db[[#This Row],[NB NOTA_C]]))</f>
        <v>#REF!</v>
      </c>
      <c r="I1258" s="7" t="s">
        <v>1704</v>
      </c>
      <c r="J1258" s="3" t="s">
        <v>1794</v>
      </c>
      <c r="K1258" s="1" t="s">
        <v>2999</v>
      </c>
      <c r="N1258" s="3"/>
      <c r="O1258" s="1">
        <v>1</v>
      </c>
    </row>
    <row r="1259" spans="1:15" x14ac:dyDescent="0.25">
      <c r="A1259" s="3" t="str">
        <f>LOWER(SUBSTITUTE(SUBSTITUTE(SUBSTITUTE(SUBSTITUTE(SUBSTITUTE(SUBSTITUTE(db[[#This Row],[NB BM]]," ",),".",""),"-",""),"(",""),")",""),"/",""))</f>
        <v>pwkiko1224</v>
      </c>
      <c r="B1259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259" s="3" t="str">
        <f>LOWER(SUBSTITUTE(SUBSTITUTE(SUBSTITUTE(SUBSTITUTE(SUBSTITUTE(SUBSTITUTE(SUBSTITUTE(SUBSTITUTE(SUBSTITUTE(db[[#This Row],[NB PAJAK]]," ",""),"-",""),"(",""),")",""),".",""),",",""),"/",""),"""",""),"+",""))</f>
        <v/>
      </c>
      <c r="D1259" s="1" t="s">
        <v>2812</v>
      </c>
      <c r="E1259" s="4" t="s">
        <v>2809</v>
      </c>
      <c r="F1259" s="58"/>
      <c r="H1259" s="32" t="e">
        <f>IF(db[[#This Row],[NB NOTA_C]]="","",COUNTIF([1]!B_MSK[concat],db[[#This Row],[NB NOTA_C]]))</f>
        <v>#REF!</v>
      </c>
      <c r="I1259" s="7" t="s">
        <v>1704</v>
      </c>
      <c r="J1259" s="3" t="s">
        <v>1794</v>
      </c>
      <c r="K1259" s="1" t="s">
        <v>2999</v>
      </c>
      <c r="N1259" s="3"/>
      <c r="O1259" s="1">
        <v>1</v>
      </c>
    </row>
    <row r="1260" spans="1:15" x14ac:dyDescent="0.25">
      <c r="A1260" s="3" t="str">
        <f>LOWER(SUBSTITUTE(SUBSTITUTE(SUBSTITUTE(SUBSTITUTE(SUBSTITUTE(SUBSTITUTE(db[[#This Row],[NB BM]]," ",),".",""),"-",""),"(",""),")",""),"/",""))</f>
        <v>pwkiko1836</v>
      </c>
      <c r="B1260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260" s="3" t="str">
        <f>LOWER(SUBSTITUTE(SUBSTITUTE(SUBSTITUTE(SUBSTITUTE(SUBSTITUTE(SUBSTITUTE(SUBSTITUTE(SUBSTITUTE(SUBSTITUTE(db[[#This Row],[NB PAJAK]]," ",""),"-",""),"(",""),")",""),".",""),",",""),"/",""),"""",""),"+",""))</f>
        <v/>
      </c>
      <c r="D1260" s="1" t="s">
        <v>2811</v>
      </c>
      <c r="E1260" s="4" t="s">
        <v>2183</v>
      </c>
      <c r="F1260" s="58"/>
      <c r="H1260" s="32" t="e">
        <f>IF(db[[#This Row],[NB NOTA_C]]="","",COUNTIF([1]!B_MSK[concat],db[[#This Row],[NB NOTA_C]]))</f>
        <v>#REF!</v>
      </c>
      <c r="I1260" s="7" t="s">
        <v>1704</v>
      </c>
      <c r="J1260" s="3" t="s">
        <v>1813</v>
      </c>
      <c r="K1260" s="1" t="s">
        <v>2999</v>
      </c>
      <c r="N1260" s="3"/>
      <c r="O1260" s="1">
        <v>1</v>
      </c>
    </row>
    <row r="1261" spans="1:15" x14ac:dyDescent="0.25">
      <c r="A1261" s="1" t="str">
        <f>LOWER(SUBSTITUTE(SUBSTITUTE(SUBSTITUTE(SUBSTITUTE(SUBSTITUTE(SUBSTITUTE(db[[#This Row],[NB BM]]," ",),".",""),"-",""),"(",""),")",""),"/",""))</f>
        <v>gelpenjkkingjellerjk100</v>
      </c>
      <c r="B1261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261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261" s="1" t="s">
        <v>2953</v>
      </c>
      <c r="E1261" s="4" t="s">
        <v>664</v>
      </c>
      <c r="F1261" s="69" t="s">
        <v>2933</v>
      </c>
      <c r="G1261" s="1" t="s">
        <v>1696</v>
      </c>
      <c r="H1261" s="32" t="e">
        <f>IF(db[[#This Row],[NB NOTA_C]]="","",COUNTIF([1]!B_MSK[concat],db[[#This Row],[NB NOTA_C]]))</f>
        <v>#REF!</v>
      </c>
      <c r="I1261" s="6" t="s">
        <v>1707</v>
      </c>
      <c r="J1261" s="1" t="s">
        <v>1753</v>
      </c>
      <c r="K1261" s="1" t="s">
        <v>2995</v>
      </c>
      <c r="N1261" s="3"/>
      <c r="O1261" s="1">
        <v>1</v>
      </c>
    </row>
    <row r="1262" spans="1:15" x14ac:dyDescent="0.25">
      <c r="A1262" s="3" t="str">
        <f>LOWER(SUBSTITUTE(SUBSTITUTE(SUBSTITUTE(SUBSTITUTE(SUBSTITUTE(SUBSTITUTE(db[[#This Row],[NB BM]]," ",),".",""),"-",""),"(",""),")",""),"/",""))</f>
        <v>kartuundanganultahanakap233</v>
      </c>
      <c r="B1262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262" s="3" t="str">
        <f>LOWER(SUBSTITUTE(SUBSTITUTE(SUBSTITUTE(SUBSTITUTE(SUBSTITUTE(SUBSTITUTE(SUBSTITUTE(SUBSTITUTE(SUBSTITUTE(db[[#This Row],[NB PAJAK]]," ",""),"-",""),"(",""),")",""),".",""),",",""),"/",""),"""",""),"+",""))</f>
        <v/>
      </c>
      <c r="D1262" s="1" t="s">
        <v>1228</v>
      </c>
      <c r="E1262" s="4" t="s">
        <v>1529</v>
      </c>
      <c r="F1262" s="58"/>
      <c r="G1262" s="1" t="s">
        <v>1697</v>
      </c>
      <c r="H1262" s="32" t="e">
        <f>IF(db[[#This Row],[NB NOTA_C]]="","",COUNTIF([1]!B_MSK[concat],db[[#This Row],[NB NOTA_C]]))</f>
        <v>#REF!</v>
      </c>
      <c r="I1262" s="6" t="s">
        <v>1716</v>
      </c>
      <c r="J1262" s="1" t="s">
        <v>1832</v>
      </c>
      <c r="K1262" s="1" t="s">
        <v>2984</v>
      </c>
      <c r="N1262" s="3"/>
      <c r="O1262" s="1">
        <v>1</v>
      </c>
    </row>
    <row r="1263" spans="1:15" ht="15" customHeight="1" x14ac:dyDescent="0.25">
      <c r="A1263" s="3" t="str">
        <f>LOWER(SUBSTITUTE(SUBSTITUTE(SUBSTITUTE(SUBSTITUTE(SUBSTITUTE(SUBSTITUTE(db[[#This Row],[NB BM]]," ",),".",""),"-",""),"(",""),")",""),"/",""))</f>
        <v>labelkojiko103p</v>
      </c>
      <c r="B1263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263" s="3" t="str">
        <f>LOWER(SUBSTITUTE(SUBSTITUTE(SUBSTITUTE(SUBSTITUTE(SUBSTITUTE(SUBSTITUTE(SUBSTITUTE(SUBSTITUTE(SUBSTITUTE(db[[#This Row],[NB PAJAK]]," ",""),"-",""),"(",""),")",""),".",""),",",""),"/",""),"""",""),"+",""))</f>
        <v/>
      </c>
      <c r="D1263" s="1" t="s">
        <v>1236</v>
      </c>
      <c r="E1263" s="4" t="s">
        <v>1537</v>
      </c>
      <c r="F1263" s="58"/>
      <c r="G1263" s="1" t="s">
        <v>1697</v>
      </c>
      <c r="H1263" s="32" t="e">
        <f>IF(db[[#This Row],[NB NOTA_C]]="","",COUNTIF([1]!B_MSK[concat],db[[#This Row],[NB NOTA_C]]))</f>
        <v>#REF!</v>
      </c>
      <c r="I1263" s="6" t="s">
        <v>1727</v>
      </c>
      <c r="J1263" s="1" t="s">
        <v>1848</v>
      </c>
      <c r="K1263" s="1" t="s">
        <v>2987</v>
      </c>
      <c r="N1263" s="3"/>
      <c r="O1263" s="1">
        <v>1</v>
      </c>
    </row>
    <row r="1264" spans="1:15" x14ac:dyDescent="0.25">
      <c r="A1264" s="3" t="str">
        <f>LOWER(SUBSTITUTE(SUBSTITUTE(SUBSTITUTE(SUBSTITUTE(SUBSTITUTE(SUBSTITUTE(db[[#This Row],[NB BM]]," ",),".",""),"-",""),"(",""),")",""),"/",""))</f>
        <v>kartuabsensikojikodosmerah</v>
      </c>
      <c r="B1264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264" s="3" t="str">
        <f>LOWER(SUBSTITUTE(SUBSTITUTE(SUBSTITUTE(SUBSTITUTE(SUBSTITUTE(SUBSTITUTE(SUBSTITUTE(SUBSTITUTE(SUBSTITUTE(db[[#This Row],[NB PAJAK]]," ",""),"-",""),"(",""),")",""),".",""),",",""),"/",""),"""",""),"+",""))</f>
        <v/>
      </c>
      <c r="D1264" s="1" t="s">
        <v>1226</v>
      </c>
      <c r="E1264" s="4" t="s">
        <v>1527</v>
      </c>
      <c r="F1264" s="2"/>
      <c r="G1264" s="1" t="s">
        <v>1697</v>
      </c>
      <c r="H1264" s="32" t="e">
        <f>IF(db[[#This Row],[NB NOTA_C]]="","",COUNTIF([1]!B_MSK[concat],db[[#This Row],[NB NOTA_C]]))</f>
        <v>#REF!</v>
      </c>
      <c r="I1264" s="6" t="s">
        <v>1727</v>
      </c>
      <c r="J1264" s="1" t="s">
        <v>1830</v>
      </c>
      <c r="K1264" s="1" t="s">
        <v>2984</v>
      </c>
      <c r="N1264" s="3"/>
      <c r="O1264" s="1">
        <v>1</v>
      </c>
    </row>
    <row r="1265" spans="1:15" x14ac:dyDescent="0.25">
      <c r="A1265" s="3" t="str">
        <f>LOWER(SUBSTITUTE(SUBSTITUTE(SUBSTITUTE(SUBSTITUTE(SUBSTITUTE(SUBSTITUTE(db[[#This Row],[NB BM]]," ",),".",""),"-",""),"(",""),")",""),"/",""))</f>
        <v>labelkojiko99</v>
      </c>
      <c r="B1265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265" s="3" t="str">
        <f>LOWER(SUBSTITUTE(SUBSTITUTE(SUBSTITUTE(SUBSTITUTE(SUBSTITUTE(SUBSTITUTE(SUBSTITUTE(SUBSTITUTE(SUBSTITUTE(db[[#This Row],[NB PAJAK]]," ",""),"-",""),"(",""),")",""),".",""),",",""),"/",""),"""",""),"+",""))</f>
        <v/>
      </c>
      <c r="D1265" s="1" t="s">
        <v>2956</v>
      </c>
      <c r="E1265" s="4" t="s">
        <v>2955</v>
      </c>
      <c r="F1265" s="2"/>
      <c r="G1265" s="1" t="s">
        <v>1697</v>
      </c>
      <c r="H1265" s="32" t="e">
        <f>IF(db[[#This Row],[NB NOTA_C]]="","",COUNTIF([1]!B_MSK[concat],db[[#This Row],[NB NOTA_C]]))</f>
        <v>#REF!</v>
      </c>
      <c r="I1265" s="7" t="s">
        <v>1727</v>
      </c>
      <c r="J1265" s="3" t="s">
        <v>1848</v>
      </c>
      <c r="K1265" s="1" t="s">
        <v>2987</v>
      </c>
      <c r="N1265" s="3"/>
      <c r="O1265" s="1">
        <v>1</v>
      </c>
    </row>
    <row r="1266" spans="1:15" x14ac:dyDescent="0.25">
      <c r="A1266" s="3" t="str">
        <f>LOWER(SUBSTITUTE(SUBSTITUTE(SUBSTITUTE(SUBSTITUTE(SUBSTITUTE(SUBSTITUTE(db[[#This Row],[NB BM]]," ",),".",""),"-",""),"(",""),")",""),"/",""))</f>
        <v>labelhargakojiko103polos</v>
      </c>
      <c r="B1266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266" s="3" t="str">
        <f>LOWER(SUBSTITUTE(SUBSTITUTE(SUBSTITUTE(SUBSTITUTE(SUBSTITUTE(SUBSTITUTE(SUBSTITUTE(SUBSTITUTE(SUBSTITUTE(db[[#This Row],[NB PAJAK]]," ",""),"-",""),"(",""),")",""),".",""),",",""),"/",""),"""",""),"+",""))</f>
        <v/>
      </c>
      <c r="D1266" s="1" t="s">
        <v>2888</v>
      </c>
      <c r="E1266" s="4" t="s">
        <v>2887</v>
      </c>
      <c r="F1266" s="58"/>
      <c r="H1266" s="32" t="e">
        <f>IF(db[[#This Row],[NB NOTA_C]]="","",COUNTIF([1]!B_MSK[concat],db[[#This Row],[NB NOTA_C]]))</f>
        <v>#REF!</v>
      </c>
      <c r="I1266" s="7" t="s">
        <v>1727</v>
      </c>
      <c r="J1266" s="3" t="s">
        <v>1848</v>
      </c>
      <c r="K1266" s="1" t="s">
        <v>2987</v>
      </c>
      <c r="N1266" s="3"/>
      <c r="O1266" s="1">
        <v>1</v>
      </c>
    </row>
    <row r="1267" spans="1:15" x14ac:dyDescent="0.25">
      <c r="A1267" s="3" t="str">
        <f>LOWER(SUBSTITUTE(SUBSTITUTE(SUBSTITUTE(SUBSTITUTE(SUBSTITUTE(SUBSTITUTE(db[[#This Row],[NB BM]]," ",),".",""),"-",""),"(",""),")",""),"/",""))</f>
        <v>garisansegitigskojikono8</v>
      </c>
      <c r="B1267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267" s="3" t="str">
        <f>LOWER(SUBSTITUTE(SUBSTITUTE(SUBSTITUTE(SUBSTITUTE(SUBSTITUTE(SUBSTITUTE(SUBSTITUTE(SUBSTITUTE(SUBSTITUTE(db[[#This Row],[NB PAJAK]]," ",""),"-",""),"(",""),")",""),".",""),",",""),"/",""),"""",""),"+",""))</f>
        <v/>
      </c>
      <c r="D1267" s="1" t="s">
        <v>1125</v>
      </c>
      <c r="E1267" s="4" t="s">
        <v>3239</v>
      </c>
      <c r="F1267" s="58"/>
      <c r="H1267" s="32" t="e">
        <f>IF(db[[#This Row],[NB NOTA_C]]="","",COUNTIF([1]!B_MSK[concat],db[[#This Row],[NB NOTA_C]]))</f>
        <v>#REF!</v>
      </c>
      <c r="I1267" s="6" t="s">
        <v>1727</v>
      </c>
      <c r="J1267" s="1" t="s">
        <v>1797</v>
      </c>
      <c r="K1267" s="1" t="s">
        <v>2976</v>
      </c>
      <c r="N1267" s="3"/>
      <c r="O1267" s="1">
        <v>1</v>
      </c>
    </row>
    <row r="1268" spans="1:15" x14ac:dyDescent="0.25">
      <c r="A1268" s="3" t="str">
        <f>LOWER(SUBSTITUTE(SUBSTITUTE(SUBSTITUTE(SUBSTITUTE(SUBSTITUTE(SUBSTITUTE(db[[#This Row],[NB BM]]," ",),".",""),"-",""),"(",""),")",""),"/",""))</f>
        <v>garisansegitigakojikono10</v>
      </c>
      <c r="B1268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268" s="3" t="str">
        <f>LOWER(SUBSTITUTE(SUBSTITUTE(SUBSTITUTE(SUBSTITUTE(SUBSTITUTE(SUBSTITUTE(SUBSTITUTE(SUBSTITUTE(SUBSTITUTE(db[[#This Row],[NB PAJAK]]," ",""),"-",""),"(",""),")",""),".",""),",",""),"/",""),"""",""),"+",""))</f>
        <v/>
      </c>
      <c r="D1268" s="1" t="s">
        <v>1124</v>
      </c>
      <c r="E1268" s="4" t="s">
        <v>3240</v>
      </c>
      <c r="F1268" s="58"/>
      <c r="H1268" s="32" t="e">
        <f>IF(db[[#This Row],[NB NOTA_C]]="","",COUNTIF([1]!B_MSK[concat],db[[#This Row],[NB NOTA_C]]))</f>
        <v>#REF!</v>
      </c>
      <c r="I1268" s="6" t="s">
        <v>1727</v>
      </c>
      <c r="J1268" s="1" t="s">
        <v>1813</v>
      </c>
      <c r="K1268" s="1" t="s">
        <v>2976</v>
      </c>
      <c r="N1268" s="3"/>
      <c r="O1268" s="1">
        <v>1</v>
      </c>
    </row>
    <row r="1269" spans="1:15" x14ac:dyDescent="0.25">
      <c r="A1269" s="3" t="str">
        <f>LOWER(SUBSTITUTE(SUBSTITUTE(SUBSTITUTE(SUBSTITUTE(SUBSTITUTE(SUBSTITUTE(db[[#This Row],[NB BM]]," ",),".",""),"-",""),"(",""),")",""),"/",""))</f>
        <v>garisansegitigakojikono12</v>
      </c>
      <c r="B1269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269" s="3" t="str">
        <f>LOWER(SUBSTITUTE(SUBSTITUTE(SUBSTITUTE(SUBSTITUTE(SUBSTITUTE(SUBSTITUTE(SUBSTITUTE(SUBSTITUTE(SUBSTITUTE(db[[#This Row],[NB PAJAK]]," ",""),"-",""),"(",""),")",""),".",""),",",""),"/",""),"""",""),"+",""))</f>
        <v/>
      </c>
      <c r="D1269" s="1" t="s">
        <v>2721</v>
      </c>
      <c r="E1269" s="4" t="s">
        <v>2720</v>
      </c>
      <c r="F1269" s="58"/>
      <c r="H1269" s="32" t="e">
        <f>IF(db[[#This Row],[NB NOTA_C]]="","",COUNTIF([1]!B_MSK[concat],db[[#This Row],[NB NOTA_C]]))</f>
        <v>#REF!</v>
      </c>
      <c r="I1269" s="6" t="s">
        <v>1727</v>
      </c>
      <c r="J1269" s="1" t="s">
        <v>1813</v>
      </c>
      <c r="K1269" s="1" t="s">
        <v>2976</v>
      </c>
      <c r="N1269" s="3"/>
      <c r="O1269" s="1">
        <v>1</v>
      </c>
    </row>
    <row r="1270" spans="1:15" x14ac:dyDescent="0.25">
      <c r="A1270" s="3" t="str">
        <f>LOWER(SUBSTITUTE(SUBSTITUTE(SUBSTITUTE(SUBSTITUTE(SUBSTITUTE(SUBSTITUTE(db[[#This Row],[NB BM]]," ",),".",""),"-",""),"(",""),")",""),"/",""))</f>
        <v>garisansegitigakojikono10</v>
      </c>
      <c r="B1270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270" s="3" t="str">
        <f>LOWER(SUBSTITUTE(SUBSTITUTE(SUBSTITUTE(SUBSTITUTE(SUBSTITUTE(SUBSTITUTE(SUBSTITUTE(SUBSTITUTE(SUBSTITUTE(db[[#This Row],[NB PAJAK]]," ",""),"-",""),"(",""),")",""),".",""),",",""),"/",""),"""",""),"+",""))</f>
        <v/>
      </c>
      <c r="D1270" s="1" t="s">
        <v>1124</v>
      </c>
      <c r="E1270" s="4" t="s">
        <v>3157</v>
      </c>
      <c r="F1270" s="58"/>
      <c r="G1270" s="1" t="s">
        <v>1697</v>
      </c>
      <c r="H1270" s="32" t="e">
        <f>IF(db[[#This Row],[NB NOTA_C]]="","",COUNTIF([1]!B_MSK[concat],db[[#This Row],[NB NOTA_C]]))</f>
        <v>#REF!</v>
      </c>
      <c r="I1270" s="6" t="s">
        <v>1727</v>
      </c>
      <c r="J1270" s="1" t="s">
        <v>1813</v>
      </c>
      <c r="K1270" s="1" t="s">
        <v>2976</v>
      </c>
      <c r="N1270" s="3"/>
      <c r="O1270" s="1">
        <v>1</v>
      </c>
    </row>
    <row r="1271" spans="1:15" x14ac:dyDescent="0.25">
      <c r="A1271" s="3" t="str">
        <f>LOWER(SUBSTITUTE(SUBSTITUTE(SUBSTITUTE(SUBSTITUTE(SUBSTITUTE(SUBSTITUTE(db[[#This Row],[NB BM]]," ",),".",""),"-",""),"(",""),")",""),"/",""))</f>
        <v>garisansegitigskojikono8</v>
      </c>
      <c r="B1271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271" s="3" t="str">
        <f>LOWER(SUBSTITUTE(SUBSTITUTE(SUBSTITUTE(SUBSTITUTE(SUBSTITUTE(SUBSTITUTE(SUBSTITUTE(SUBSTITUTE(SUBSTITUTE(db[[#This Row],[NB PAJAK]]," ",""),"-",""),"(",""),")",""),".",""),",",""),"/",""),"""",""),"+",""))</f>
        <v/>
      </c>
      <c r="D1271" s="1" t="s">
        <v>1125</v>
      </c>
      <c r="E1271" s="4" t="s">
        <v>3156</v>
      </c>
      <c r="F1271" s="58"/>
      <c r="G1271" s="1" t="s">
        <v>1697</v>
      </c>
      <c r="H1271" s="32" t="e">
        <f>IF(db[[#This Row],[NB NOTA_C]]="","",COUNTIF([1]!B_MSK[concat],db[[#This Row],[NB NOTA_C]]))</f>
        <v>#REF!</v>
      </c>
      <c r="I1271" s="6" t="s">
        <v>1727</v>
      </c>
      <c r="J1271" s="1" t="s">
        <v>1797</v>
      </c>
      <c r="K1271" s="1" t="s">
        <v>2976</v>
      </c>
      <c r="N1271" s="3"/>
      <c r="O1271" s="1">
        <v>1</v>
      </c>
    </row>
    <row r="1272" spans="1:15" x14ac:dyDescent="0.25">
      <c r="A1272" s="3" t="str">
        <f>LOWER(SUBSTITUTE(SUBSTITUTE(SUBSTITUTE(SUBSTITUTE(SUBSTITUTE(SUBSTITUTE(db[[#This Row],[NB BM]]," ",),".",""),"-",""),"(",""),")",""),"/",""))</f>
        <v>kuastrifeloarttf2023</v>
      </c>
      <c r="B1272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272" s="3" t="str">
        <f>LOWER(SUBSTITUTE(SUBSTITUTE(SUBSTITUTE(SUBSTITUTE(SUBSTITUTE(SUBSTITUTE(SUBSTITUTE(SUBSTITUTE(SUBSTITUTE(db[[#This Row],[NB PAJAK]]," ",""),"-",""),"(",""),")",""),".",""),",",""),"/",""),"""",""),"+",""))</f>
        <v/>
      </c>
      <c r="D1272" s="1" t="s">
        <v>4925</v>
      </c>
      <c r="E1272" s="4" t="s">
        <v>4924</v>
      </c>
      <c r="F1272" s="58"/>
      <c r="H1272" s="32" t="e">
        <f>IF(db[[#This Row],[NB NOTA_C]]="","",COUNTIF([1]!B_MSK[concat],db[[#This Row],[NB NOTA_C]]))</f>
        <v>#REF!</v>
      </c>
      <c r="I1272" s="7" t="s">
        <v>1703</v>
      </c>
      <c r="J1272" s="3" t="s">
        <v>3470</v>
      </c>
      <c r="K1272" s="1" t="s">
        <v>2986</v>
      </c>
      <c r="L1272" s="3"/>
      <c r="N1272" s="3"/>
      <c r="O1272" s="1">
        <v>1</v>
      </c>
    </row>
    <row r="1273" spans="1:15" x14ac:dyDescent="0.25">
      <c r="A1273" s="3" t="str">
        <f>LOWER(SUBSTITUTE(SUBSTITUTE(SUBSTITUTE(SUBSTITUTE(SUBSTITUTE(SUBSTITUTE(db[[#This Row],[NB BM]]," ",),".",""),"-",""),"(",""),")",""),"/",""))</f>
        <v>kuastrifeloarttf2023no4,6,8,10,12</v>
      </c>
      <c r="B1273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273" s="3" t="str">
        <f>LOWER(SUBSTITUTE(SUBSTITUTE(SUBSTITUTE(SUBSTITUTE(SUBSTITUTE(SUBSTITUTE(SUBSTITUTE(SUBSTITUTE(SUBSTITUTE(db[[#This Row],[NB PAJAK]]," ",""),"-",""),"(",""),")",""),".",""),",",""),"/",""),"""",""),"+",""))</f>
        <v/>
      </c>
      <c r="D1273" s="1" t="s">
        <v>3463</v>
      </c>
      <c r="E1273" s="4" t="s">
        <v>3453</v>
      </c>
      <c r="F1273" s="58"/>
      <c r="G1273" s="1" t="s">
        <v>1697</v>
      </c>
      <c r="H1273" s="32" t="e">
        <f>IF(db[[#This Row],[NB NOTA_C]]="","",COUNTIF([1]!B_MSK[concat],db[[#This Row],[NB NOTA_C]]))</f>
        <v>#REF!</v>
      </c>
      <c r="I1273" s="7" t="s">
        <v>1703</v>
      </c>
      <c r="J1273" s="3" t="s">
        <v>3470</v>
      </c>
      <c r="K1273" s="1" t="s">
        <v>2986</v>
      </c>
      <c r="L1273" s="3"/>
      <c r="M1273" s="3"/>
      <c r="N1273" s="3"/>
      <c r="O1273" s="1">
        <v>1</v>
      </c>
    </row>
    <row r="1274" spans="1:15" x14ac:dyDescent="0.25">
      <c r="A1274" s="3" t="str">
        <f>LOWER(SUBSTITUTE(SUBSTITUTE(SUBSTITUTE(SUBSTITUTE(SUBSTITUTE(SUBSTITUTE(db[[#This Row],[NB BM]]," ",),".",""),"-",""),"(",""),")",""),"/",""))</f>
        <v>kuastrifeloarttf2023no2,4,6,8,10,13</v>
      </c>
      <c r="B1274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274" s="3" t="str">
        <f>LOWER(SUBSTITUTE(SUBSTITUTE(SUBSTITUTE(SUBSTITUTE(SUBSTITUTE(SUBSTITUTE(SUBSTITUTE(SUBSTITUTE(SUBSTITUTE(db[[#This Row],[NB PAJAK]]," ",""),"-",""),"(",""),")",""),".",""),",",""),"/",""),"""",""),"+",""))</f>
        <v/>
      </c>
      <c r="D1274" s="1" t="s">
        <v>4560</v>
      </c>
      <c r="E1274" s="4" t="s">
        <v>4559</v>
      </c>
      <c r="F1274" s="58"/>
      <c r="H1274" s="32" t="e">
        <f>IF(db[[#This Row],[NB NOTA_C]]="","",COUNTIF([1]!B_MSK[concat],db[[#This Row],[NB NOTA_C]]))</f>
        <v>#REF!</v>
      </c>
      <c r="I1274" s="7" t="s">
        <v>1703</v>
      </c>
      <c r="J1274" s="3" t="s">
        <v>3470</v>
      </c>
      <c r="K1274" s="1" t="s">
        <v>2986</v>
      </c>
      <c r="L1274" s="3"/>
      <c r="M1274" s="3"/>
      <c r="N1274" s="3"/>
      <c r="O1274" s="1">
        <v>1</v>
      </c>
    </row>
    <row r="1275" spans="1:15" x14ac:dyDescent="0.25">
      <c r="A1275" s="1" t="str">
        <f>LOWER(SUBSTITUTE(SUBSTITUTE(SUBSTITUTE(SUBSTITUTE(SUBSTITUTE(SUBSTITUTE(db[[#This Row],[NB BM]]," ",),".",""),"-",""),"(",""),")",""),"/",""))</f>
        <v>lleafjka57020100lbr</v>
      </c>
      <c r="B1275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275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275" s="1" t="s">
        <v>667</v>
      </c>
      <c r="E1275" s="4" t="s">
        <v>668</v>
      </c>
      <c r="F1275" s="2" t="s">
        <v>669</v>
      </c>
      <c r="G1275" s="1" t="s">
        <v>1696</v>
      </c>
      <c r="H1275" s="32" t="e">
        <f>IF(db[[#This Row],[NB NOTA_C]]="","",COUNTIF([1]!B_MSK[concat],db[[#This Row],[NB NOTA_C]]))</f>
        <v>#REF!</v>
      </c>
      <c r="I1275" s="6" t="s">
        <v>1707</v>
      </c>
      <c r="J1275" s="1" t="s">
        <v>1842</v>
      </c>
      <c r="K1275" s="1" t="s">
        <v>3742</v>
      </c>
      <c r="N1275" s="3"/>
      <c r="O1275" s="1">
        <v>1</v>
      </c>
    </row>
    <row r="1276" spans="1:15" x14ac:dyDescent="0.25">
      <c r="A1276" s="16" t="str">
        <f>LOWER(SUBSTITUTE(SUBSTITUTE(SUBSTITUTE(SUBSTITUTE(SUBSTITUTE(SUBSTITUTE(db[[#This Row],[NB BM]]," ",),".",""),"-",""),"(",""),")",""),"/",""))</f>
        <v>lleafjka5702050lbr</v>
      </c>
      <c r="B1276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276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276" s="1" t="s">
        <v>4364</v>
      </c>
      <c r="E1276" s="21" t="s">
        <v>4245</v>
      </c>
      <c r="F1276" s="59" t="s">
        <v>4247</v>
      </c>
      <c r="G1276" s="1" t="s">
        <v>1696</v>
      </c>
      <c r="H1276" s="33" t="e">
        <f>IF(db[[#This Row],[NB NOTA_C]]="","",COUNTIF([1]!B_MSK[concat],db[[#This Row],[NB NOTA_C]]))</f>
        <v>#REF!</v>
      </c>
      <c r="I1276" s="18" t="s">
        <v>1707</v>
      </c>
      <c r="J1276" s="16" t="s">
        <v>4249</v>
      </c>
      <c r="K1276" s="17" t="s">
        <v>3742</v>
      </c>
      <c r="L1276" s="16"/>
      <c r="M1276" s="16"/>
      <c r="N1276" s="16"/>
      <c r="O1276" s="1">
        <v>1</v>
      </c>
    </row>
    <row r="1277" spans="1:15" x14ac:dyDescent="0.25">
      <c r="A1277" s="1" t="str">
        <f>LOWER(SUBSTITUTE(SUBSTITUTE(SUBSTITUTE(SUBSTITUTE(SUBSTITUTE(SUBSTITUTE(db[[#This Row],[NB BM]]," ",),".",""),"-",""),"(",""),")",""),"/",""))</f>
        <v>lleafjkb57026100lbr</v>
      </c>
      <c r="B1277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277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277" s="1" t="s">
        <v>670</v>
      </c>
      <c r="E1277" s="4" t="s">
        <v>671</v>
      </c>
      <c r="F1277" s="58" t="s">
        <v>672</v>
      </c>
      <c r="G1277" s="1" t="s">
        <v>1696</v>
      </c>
      <c r="H1277" s="32" t="e">
        <f>IF(db[[#This Row],[NB NOTA_C]]="","",COUNTIF([1]!B_MSK[concat],db[[#This Row],[NB NOTA_C]]))</f>
        <v>#REF!</v>
      </c>
      <c r="I1277" s="6" t="s">
        <v>1707</v>
      </c>
      <c r="J1277" s="1" t="s">
        <v>1843</v>
      </c>
      <c r="K1277" s="1" t="s">
        <v>2990</v>
      </c>
      <c r="N1277" s="3"/>
      <c r="O1277" s="1">
        <v>1</v>
      </c>
    </row>
    <row r="1278" spans="1:15" x14ac:dyDescent="0.25">
      <c r="A1278" s="16" t="str">
        <f>LOWER(SUBSTITUTE(SUBSTITUTE(SUBSTITUTE(SUBSTITUTE(SUBSTITUTE(SUBSTITUTE(db[[#This Row],[NB BM]]," ",),".",""),"-",""),"(",""),")",""),"/",""))</f>
        <v>lleafjkb5702650lbr</v>
      </c>
      <c r="B1278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278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278" s="1" t="s">
        <v>4365</v>
      </c>
      <c r="E1278" s="21" t="s">
        <v>4246</v>
      </c>
      <c r="F1278" s="59" t="s">
        <v>4248</v>
      </c>
      <c r="G1278" s="1" t="s">
        <v>1696</v>
      </c>
      <c r="H1278" s="33" t="e">
        <f>IF(db[[#This Row],[NB NOTA_C]]="","",COUNTIF([1]!B_MSK[concat],db[[#This Row],[NB NOTA_C]]))</f>
        <v>#REF!</v>
      </c>
      <c r="I1278" s="18" t="s">
        <v>1707</v>
      </c>
      <c r="J1278" s="16" t="s">
        <v>1840</v>
      </c>
      <c r="K1278" s="17" t="s">
        <v>3742</v>
      </c>
      <c r="L1278" s="16"/>
      <c r="M1278" s="16"/>
      <c r="N1278" s="16"/>
      <c r="O1278" s="1">
        <v>1</v>
      </c>
    </row>
    <row r="1279" spans="1:15" x14ac:dyDescent="0.25">
      <c r="A1279" s="1" t="str">
        <f>LOWER(SUBSTITUTE(SUBSTITUTE(SUBSTITUTE(SUBSTITUTE(SUBSTITUTE(SUBSTITUTE(db[[#This Row],[NB BM]]," ",),".",""),"-",""),"(",""),")",""),"/",""))</f>
        <v>labeljklb1ly1brskuning</v>
      </c>
      <c r="B1279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279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279" s="1" t="s">
        <v>673</v>
      </c>
      <c r="E1279" s="4" t="s">
        <v>674</v>
      </c>
      <c r="F1279" s="58" t="s">
        <v>4142</v>
      </c>
      <c r="G1279" s="1" t="s">
        <v>1696</v>
      </c>
      <c r="H1279" s="32" t="e">
        <f>IF(db[[#This Row],[NB NOTA_C]]="","",COUNTIF([1]!B_MSK[concat],db[[#This Row],[NB NOTA_C]]))</f>
        <v>#REF!</v>
      </c>
      <c r="I1279" s="6" t="s">
        <v>1707</v>
      </c>
      <c r="J1279" s="1" t="s">
        <v>1846</v>
      </c>
      <c r="K1279" s="1" t="s">
        <v>2987</v>
      </c>
      <c r="N1279" s="3"/>
      <c r="O1279" s="1">
        <v>1</v>
      </c>
    </row>
    <row r="1280" spans="1:15" x14ac:dyDescent="0.25">
      <c r="A1280" s="1" t="str">
        <f>LOWER(SUBSTITUTE(SUBSTITUTE(SUBSTITUTE(SUBSTITUTE(SUBSTITUTE(SUBSTITUTE(db[[#This Row],[NB BM]]," ",),".",""),"-",""),"(",""),")",""),"/",""))</f>
        <v>labeljklb2rl1brs</v>
      </c>
      <c r="B1280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280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280" s="1" t="s">
        <v>675</v>
      </c>
      <c r="E1280" s="4" t="s">
        <v>676</v>
      </c>
      <c r="F1280" s="58" t="s">
        <v>677</v>
      </c>
      <c r="G1280" s="1" t="s">
        <v>1696</v>
      </c>
      <c r="H1280" s="32" t="e">
        <f>IF(db[[#This Row],[NB NOTA_C]]="","",COUNTIF([1]!B_MSK[concat],db[[#This Row],[NB NOTA_C]]))</f>
        <v>#REF!</v>
      </c>
      <c r="I1280" s="6" t="s">
        <v>1707</v>
      </c>
      <c r="J1280" s="1" t="s">
        <v>1846</v>
      </c>
      <c r="K1280" s="1" t="s">
        <v>2987</v>
      </c>
      <c r="N1280" s="3"/>
      <c r="O1280" s="1">
        <v>1</v>
      </c>
    </row>
    <row r="1281" spans="1:15" x14ac:dyDescent="0.25">
      <c r="A1281" s="1" t="str">
        <f>LOWER(SUBSTITUTE(SUBSTITUTE(SUBSTITUTE(SUBSTITUTE(SUBSTITUTE(SUBSTITUTE(db[[#This Row],[NB BM]]," ",),".",""),"-",""),"(",""),")",""),"/",""))</f>
        <v>labeljklb32brskuning</v>
      </c>
      <c r="B1281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281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281" s="1" t="s">
        <v>678</v>
      </c>
      <c r="E1281" s="4" t="s">
        <v>679</v>
      </c>
      <c r="F1281" s="2" t="s">
        <v>4128</v>
      </c>
      <c r="G1281" s="1" t="s">
        <v>1696</v>
      </c>
      <c r="H1281" s="32" t="e">
        <f>IF(db[[#This Row],[NB NOTA_C]]="","",COUNTIF([1]!B_MSK[concat],db[[#This Row],[NB NOTA_C]]))</f>
        <v>#REF!</v>
      </c>
      <c r="I1281" s="6" t="s">
        <v>1707</v>
      </c>
      <c r="J1281" s="1" t="s">
        <v>1847</v>
      </c>
      <c r="K1281" s="1" t="s">
        <v>2987</v>
      </c>
      <c r="N1281" s="3"/>
      <c r="O1281" s="1">
        <v>1</v>
      </c>
    </row>
    <row r="1282" spans="1:15" x14ac:dyDescent="0.25">
      <c r="A1282" s="1" t="str">
        <f>LOWER(SUBSTITUTE(SUBSTITUTE(SUBSTITUTE(SUBSTITUTE(SUBSTITUTE(SUBSTITUTE(db[[#This Row],[NB BM]]," ",),".",""),"-",""),"(",""),")",""),"/",""))</f>
        <v>labeljklb91brshijau</v>
      </c>
      <c r="B1282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282" s="1" t="str">
        <f>LOWER(SUBSTITUTE(SUBSTITUTE(SUBSTITUTE(SUBSTITUTE(SUBSTITUTE(SUBSTITUTE(SUBSTITUTE(SUBSTITUTE(SUBSTITUTE(db[[#This Row],[NB PAJAK]]," ",""),"-",""),"(",""),")",""),".",""),",",""),"/",""),"""",""),"+",""))</f>
        <v/>
      </c>
      <c r="D1282" s="1" t="s">
        <v>680</v>
      </c>
      <c r="E1282" s="4" t="s">
        <v>681</v>
      </c>
      <c r="F1282" s="58"/>
      <c r="G1282" s="1" t="s">
        <v>1696</v>
      </c>
      <c r="H1282" s="32" t="e">
        <f>IF(db[[#This Row],[NB NOTA_C]]="","",COUNTIF([1]!B_MSK[concat],db[[#This Row],[NB NOTA_C]]))</f>
        <v>#REF!</v>
      </c>
      <c r="I1282" s="6" t="s">
        <v>1707</v>
      </c>
      <c r="J1282" s="1" t="s">
        <v>1846</v>
      </c>
      <c r="K1282" s="1" t="s">
        <v>2987</v>
      </c>
      <c r="N1282" s="3"/>
      <c r="O1282" s="1">
        <v>1</v>
      </c>
    </row>
    <row r="1283" spans="1:15" x14ac:dyDescent="0.25">
      <c r="A1283" s="1" t="str">
        <f>LOWER(SUBSTITUTE(SUBSTITUTE(SUBSTITUTE(SUBSTITUTE(SUBSTITUTE(SUBSTITUTE(db[[#This Row],[NB BM]]," ",),".",""),"-",""),"(",""),")",""),"/",""))</f>
        <v>labeljklbp2cy2brskuning</v>
      </c>
      <c r="B1283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283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283" s="1" t="s">
        <v>682</v>
      </c>
      <c r="E1283" s="4" t="s">
        <v>683</v>
      </c>
      <c r="F1283" s="58" t="s">
        <v>3013</v>
      </c>
      <c r="G1283" s="1" t="s">
        <v>1696</v>
      </c>
      <c r="H1283" s="32" t="e">
        <f>IF(db[[#This Row],[NB NOTA_C]]="","",COUNTIF([1]!B_MSK[concat],db[[#This Row],[NB NOTA_C]]))</f>
        <v>#REF!</v>
      </c>
      <c r="I1283" s="6" t="s">
        <v>1707</v>
      </c>
      <c r="J1283" s="1" t="s">
        <v>1847</v>
      </c>
      <c r="K1283" s="1" t="s">
        <v>2987</v>
      </c>
      <c r="N1283" s="3"/>
      <c r="O1283" s="1">
        <v>1</v>
      </c>
    </row>
    <row r="1284" spans="1:15" x14ac:dyDescent="0.25">
      <c r="A1284" s="1" t="str">
        <f>LOWER(SUBSTITUTE(SUBSTITUTE(SUBSTITUTE(SUBSTITUTE(SUBSTITUTE(SUBSTITUTE(db[[#This Row],[NB BM]]," ",),".",""),"-",""),"(",""),")",""),"/",""))</f>
        <v>labeljklbp2ln2brs</v>
      </c>
      <c r="B1284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284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284" s="1" t="s">
        <v>684</v>
      </c>
      <c r="E1284" s="4" t="s">
        <v>685</v>
      </c>
      <c r="F1284" s="58" t="s">
        <v>686</v>
      </c>
      <c r="G1284" s="1" t="s">
        <v>1696</v>
      </c>
      <c r="H1284" s="32" t="e">
        <f>IF(db[[#This Row],[NB NOTA_C]]="","",COUNTIF([1]!B_MSK[concat],db[[#This Row],[NB NOTA_C]]))</f>
        <v>#REF!</v>
      </c>
      <c r="I1284" s="6" t="s">
        <v>1707</v>
      </c>
      <c r="J1284" s="1" t="s">
        <v>1847</v>
      </c>
      <c r="K1284" s="1" t="s">
        <v>2987</v>
      </c>
      <c r="N1284" s="3"/>
      <c r="O1284" s="1">
        <v>1</v>
      </c>
    </row>
    <row r="1285" spans="1:15" x14ac:dyDescent="0.25">
      <c r="A1285" s="1" t="str">
        <f>LOWER(SUBSTITUTE(SUBSTITUTE(SUBSTITUTE(SUBSTITUTE(SUBSTITUTE(SUBSTITUTE(db[[#This Row],[NB BM]]," ",),".",""),"-",""),"(",""),")",""),"/",""))</f>
        <v>labelstickerjklsp09</v>
      </c>
      <c r="B1285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285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285" s="1" t="s">
        <v>687</v>
      </c>
      <c r="E1285" s="4" t="s">
        <v>688</v>
      </c>
      <c r="F1285" s="63" t="s">
        <v>689</v>
      </c>
      <c r="G1285" s="1" t="s">
        <v>1696</v>
      </c>
      <c r="H1285" s="32" t="e">
        <f>IF(db[[#This Row],[NB NOTA_C]]="","",COUNTIF([1]!B_MSK[concat],db[[#This Row],[NB NOTA_C]]))</f>
        <v>#REF!</v>
      </c>
      <c r="I1285" s="6" t="s">
        <v>1707</v>
      </c>
      <c r="J1285" s="1" t="s">
        <v>1849</v>
      </c>
      <c r="K1285" s="1" t="s">
        <v>2987</v>
      </c>
      <c r="N1285" s="3"/>
      <c r="O1285" s="1">
        <v>1</v>
      </c>
    </row>
    <row r="1286" spans="1:15" x14ac:dyDescent="0.25">
      <c r="A1286" s="1" t="str">
        <f>LOWER(SUBSTITUTE(SUBSTITUTE(SUBSTITUTE(SUBSTITUTE(SUBSTITUTE(SUBSTITUTE(db[[#This Row],[NB BM]]," ",),".",""),"-",""),"(",""),")",""),"/",""))</f>
        <v>mesinlabelhargajkmx5500m</v>
      </c>
      <c r="B1286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286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286" s="1" t="s">
        <v>690</v>
      </c>
      <c r="E1286" s="4" t="s">
        <v>691</v>
      </c>
      <c r="F1286" s="58" t="s">
        <v>692</v>
      </c>
      <c r="G1286" s="1" t="s">
        <v>1696</v>
      </c>
      <c r="H1286" s="32" t="e">
        <f>IF(db[[#This Row],[NB NOTA_C]]="","",COUNTIF([1]!B_MSK[concat],db[[#This Row],[NB NOTA_C]]))</f>
        <v>#REF!</v>
      </c>
      <c r="I1286" s="6" t="s">
        <v>1707</v>
      </c>
      <c r="J1286" s="1" t="s">
        <v>1865</v>
      </c>
      <c r="K1286" s="1" t="s">
        <v>2987</v>
      </c>
      <c r="N1286" s="3"/>
      <c r="O1286" s="1">
        <v>1</v>
      </c>
    </row>
    <row r="1287" spans="1:15" x14ac:dyDescent="0.25">
      <c r="A1287" s="3" t="str">
        <f>LOWER(SUBSTITUTE(SUBSTITUTE(SUBSTITUTE(SUBSTITUTE(SUBSTITUTE(SUBSTITUTE(db[[#This Row],[NB BM]]," ",),".",""),"-",""),"(",""),")",""),"/",""))</f>
        <v>lakbanbening</v>
      </c>
      <c r="B1287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287" s="3" t="str">
        <f>LOWER(SUBSTITUTE(SUBSTITUTE(SUBSTITUTE(SUBSTITUTE(SUBSTITUTE(SUBSTITUTE(SUBSTITUTE(SUBSTITUTE(SUBSTITUTE(db[[#This Row],[NB PAJAK]]," ",""),"-",""),"(",""),")",""),".",""),",",""),"/",""),"""",""),"+",""))</f>
        <v/>
      </c>
      <c r="D1287" s="1" t="s">
        <v>3910</v>
      </c>
      <c r="E1287" s="4" t="s">
        <v>3909</v>
      </c>
      <c r="F1287" s="58"/>
      <c r="H1287" s="34" t="e">
        <f>IF(db[[#This Row],[NB NOTA_C]]="","",COUNTIF([1]!B_MSK[concat],db[[#This Row],[NB NOTA_C]]))</f>
        <v>#REF!</v>
      </c>
      <c r="I1287" s="7" t="s">
        <v>2299</v>
      </c>
      <c r="J1287" s="3" t="s">
        <v>1865</v>
      </c>
      <c r="K1287" s="1" t="s">
        <v>2979</v>
      </c>
      <c r="L1287" s="3"/>
      <c r="M1287" s="3"/>
      <c r="N1287" s="3"/>
      <c r="O1287" s="1">
        <v>1</v>
      </c>
    </row>
    <row r="1288" spans="1:15" x14ac:dyDescent="0.25">
      <c r="A1288" s="3" t="str">
        <f>LOWER(SUBSTITUTE(SUBSTITUTE(SUBSTITUTE(SUBSTITUTE(SUBSTITUTE(SUBSTITUTE(db[[#This Row],[NB BM]]," ",),".",""),"-",""),"(",""),")",""),"/",""))</f>
        <v>plakbanbening010</v>
      </c>
      <c r="B1288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288" s="3" t="str">
        <f>LOWER(SUBSTITUTE(SUBSTITUTE(SUBSTITUTE(SUBSTITUTE(SUBSTITUTE(SUBSTITUTE(SUBSTITUTE(SUBSTITUTE(SUBSTITUTE(db[[#This Row],[NB PAJAK]]," ",""),"-",""),"(",""),")",""),".",""),",",""),"/",""),"""",""),"+",""))</f>
        <v/>
      </c>
      <c r="D1288" s="1" t="s">
        <v>2129</v>
      </c>
      <c r="E1288" s="4" t="s">
        <v>2196</v>
      </c>
      <c r="F1288" s="58"/>
      <c r="H1288" s="32" t="e">
        <f>IF(db[[#This Row],[NB NOTA_C]]="","",COUNTIF([1]!B_MSK[concat],db[[#This Row],[NB NOTA_C]]))</f>
        <v>#REF!</v>
      </c>
      <c r="I1288" s="7" t="s">
        <v>2299</v>
      </c>
      <c r="J1288" s="3" t="s">
        <v>1799</v>
      </c>
      <c r="K1288" s="1" t="s">
        <v>2979</v>
      </c>
      <c r="N1288" s="3"/>
      <c r="O1288" s="1">
        <v>1</v>
      </c>
    </row>
    <row r="1289" spans="1:15" x14ac:dyDescent="0.25">
      <c r="A1289" s="8" t="str">
        <f>LOWER(SUBSTITUTE(SUBSTITUTE(SUBSTITUTE(SUBSTITUTE(SUBSTITUTE(SUBSTITUTE(db[[#This Row],[NB BM]]," ",),".",""),"-",""),"(",""),")",""),"/",""))</f>
        <v>mikalaminatingjklf1002231a4</v>
      </c>
      <c r="B1289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289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289" s="8" t="s">
        <v>4654</v>
      </c>
      <c r="E1289" s="20" t="s">
        <v>4652</v>
      </c>
      <c r="F1289" s="58" t="s">
        <v>4655</v>
      </c>
      <c r="G1289" s="1" t="s">
        <v>1696</v>
      </c>
      <c r="H1289" s="32" t="e">
        <f>IF(db[[#This Row],[NB NOTA_C]]="","",COUNTIF([1]!B_MSK[concat],db[[#This Row],[NB NOTA_C]]))</f>
        <v>#REF!</v>
      </c>
      <c r="I1289" s="6" t="s">
        <v>1707</v>
      </c>
      <c r="J1289" s="1" t="s">
        <v>1867</v>
      </c>
      <c r="K1289" s="1" t="s">
        <v>3312</v>
      </c>
      <c r="N1289" s="3"/>
      <c r="O1289" s="1">
        <v>1</v>
      </c>
    </row>
    <row r="1290" spans="1:15" x14ac:dyDescent="0.25">
      <c r="A1290" s="8" t="str">
        <f>LOWER(SUBSTITUTE(SUBSTITUTE(SUBSTITUTE(SUBSTITUTE(SUBSTITUTE(SUBSTITUTE(db[[#This Row],[NB BM]]," ",),".",""),"-",""),"(",""),")",""),"/",""))</f>
        <v>mikalaminatingjklf1002234f4</v>
      </c>
      <c r="B1290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290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290" s="8" t="s">
        <v>4653</v>
      </c>
      <c r="E1290" s="20" t="s">
        <v>693</v>
      </c>
      <c r="F1290" s="58" t="s">
        <v>3402</v>
      </c>
      <c r="G1290" s="1" t="s">
        <v>1696</v>
      </c>
      <c r="H1290" s="32" t="e">
        <f>IF(db[[#This Row],[NB NOTA_C]]="","",COUNTIF([1]!B_MSK[concat],db[[#This Row],[NB NOTA_C]]))</f>
        <v>#REF!</v>
      </c>
      <c r="I1290" s="6" t="s">
        <v>1707</v>
      </c>
      <c r="J1290" s="1" t="s">
        <v>1867</v>
      </c>
      <c r="K1290" s="1" t="s">
        <v>3312</v>
      </c>
      <c r="N1290" s="3"/>
      <c r="O1290" s="1">
        <v>1</v>
      </c>
    </row>
    <row r="1291" spans="1:15" x14ac:dyDescent="0.25">
      <c r="A1291" s="3" t="str">
        <f>LOWER(SUBSTITUTE(SUBSTITUTE(SUBSTITUTE(SUBSTITUTE(SUBSTITUTE(SUBSTITUTE(db[[#This Row],[NB BM]]," ",),".",""),"-",""),"(",""),")",""),"/",""))</f>
        <v>laminatingidcarddb6898</v>
      </c>
      <c r="B1291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291" s="3" t="str">
        <f>LOWER(SUBSTITUTE(SUBSTITUTE(SUBSTITUTE(SUBSTITUTE(SUBSTITUTE(SUBSTITUTE(SUBSTITUTE(SUBSTITUTE(SUBSTITUTE(db[[#This Row],[NB PAJAK]]," ",""),"-",""),"(",""),")",""),".",""),",",""),"/",""),"""",""),"+",""))</f>
        <v/>
      </c>
      <c r="D1291" s="1" t="s">
        <v>3260</v>
      </c>
      <c r="E1291" s="4" t="s">
        <v>3258</v>
      </c>
      <c r="F1291" s="58"/>
      <c r="H1291" s="32" t="e">
        <f>IF(db[[#This Row],[NB NOTA_C]]="","",COUNTIF([1]!B_MSK[concat],db[[#This Row],[NB NOTA_C]]))</f>
        <v>#REF!</v>
      </c>
      <c r="I1291" s="7" t="s">
        <v>2820</v>
      </c>
      <c r="J1291" s="3" t="s">
        <v>3259</v>
      </c>
      <c r="K1291" s="1" t="s">
        <v>2974</v>
      </c>
      <c r="L1291" s="3"/>
      <c r="N1291" s="3"/>
      <c r="O1291" s="1">
        <v>1</v>
      </c>
    </row>
    <row r="1292" spans="1:15" x14ac:dyDescent="0.25">
      <c r="A1292" s="53" t="str">
        <f>LOWER(SUBSTITUTE(SUBSTITUTE(SUBSTITUTE(SUBSTITUTE(SUBSTITUTE(SUBSTITUTE(db[[#This Row],[NB BM]]," ",),".",""),"-",""),"(",""),")",""),"/",""))</f>
        <v>lcdtabwriting85"</v>
      </c>
      <c r="B1292" s="53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292" s="53" t="str">
        <f>LOWER(SUBSTITUTE(SUBSTITUTE(SUBSTITUTE(SUBSTITUTE(SUBSTITUTE(SUBSTITUTE(SUBSTITUTE(SUBSTITUTE(SUBSTITUTE(db[[#This Row],[NB PAJAK]]," ",""),"-",""),"(",""),")",""),".",""),",",""),"/",""),"""",""),"+",""))</f>
        <v/>
      </c>
      <c r="D1292" s="54" t="s">
        <v>4990</v>
      </c>
      <c r="E1292" s="74" t="s">
        <v>4989</v>
      </c>
      <c r="F1292" s="67"/>
      <c r="G1292" s="54" t="s">
        <v>1697</v>
      </c>
      <c r="H1292" s="55" t="e">
        <f>IF(db[[#This Row],[NB NOTA_C]]="","",COUNTIF([1]!B_MSK[concat],db[[#This Row],[NB NOTA_C]]))</f>
        <v>#REF!</v>
      </c>
      <c r="I1292" s="56" t="s">
        <v>4991</v>
      </c>
      <c r="J1292" s="53" t="s">
        <v>1742</v>
      </c>
      <c r="K1292" s="54" t="s">
        <v>2974</v>
      </c>
      <c r="L1292" s="53"/>
      <c r="M1292" s="53"/>
      <c r="N1292" s="53"/>
      <c r="O1292" s="1">
        <v>1</v>
      </c>
    </row>
    <row r="1293" spans="1:15" x14ac:dyDescent="0.25">
      <c r="A1293" s="3" t="str">
        <f>LOWER(SUBSTITUTE(SUBSTITUTE(SUBSTITUTE(SUBSTITUTE(SUBSTITUTE(SUBSTITUTE(db[[#This Row],[NB BM]]," ",),".",""),"-",""),"(",""),")",""),"/",""))</f>
        <v>lembakarkecillbk57msputih</v>
      </c>
      <c r="B1293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293" s="3" t="str">
        <f>LOWER(SUBSTITUTE(SUBSTITUTE(SUBSTITUTE(SUBSTITUTE(SUBSTITUTE(SUBSTITUTE(SUBSTITUTE(SUBSTITUTE(SUBSTITUTE(db[[#This Row],[NB PAJAK]]," ",""),"-",""),"(",""),")",""),".",""),",",""),"/",""),"""",""),"+",""))</f>
        <v/>
      </c>
      <c r="D1293" s="1" t="s">
        <v>1237</v>
      </c>
      <c r="E1293" s="4" t="s">
        <v>1538</v>
      </c>
      <c r="F1293" s="58"/>
      <c r="G1293" s="1" t="s">
        <v>1697</v>
      </c>
      <c r="H1293" s="32" t="e">
        <f>IF(db[[#This Row],[NB NOTA_C]]="","",COUNTIF([1]!B_MSK[concat],db[[#This Row],[NB NOTA_C]]))</f>
        <v>#REF!</v>
      </c>
      <c r="I1293" s="6" t="s">
        <v>1730</v>
      </c>
      <c r="J1293" s="1" t="s">
        <v>1850</v>
      </c>
      <c r="K1293" s="1" t="s">
        <v>2988</v>
      </c>
      <c r="N1293" s="3"/>
      <c r="O1293" s="1">
        <v>1</v>
      </c>
    </row>
    <row r="1294" spans="1:15" x14ac:dyDescent="0.25">
      <c r="A1294" s="16" t="str">
        <f>LOWER(SUBSTITUTE(SUBSTITUTE(SUBSTITUTE(SUBSTITUTE(SUBSTITUTE(SUBSTITUTE(db[[#This Row],[NB BM]]," ",),".",""),"-",""),"(",""),")",""),"/",""))</f>
        <v>lemrenteng158815ml</v>
      </c>
      <c r="B1294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294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294" s="17" t="s">
        <v>4443</v>
      </c>
      <c r="E1294" s="21" t="s">
        <v>4441</v>
      </c>
      <c r="F1294" s="58" t="s">
        <v>4470</v>
      </c>
      <c r="G1294" s="17"/>
      <c r="H1294" s="33" t="e">
        <f>IF(db[[#This Row],[NB NOTA_C]]="","",COUNTIF([1]!B_MSK[concat],db[[#This Row],[NB NOTA_C]]))</f>
        <v>#REF!</v>
      </c>
      <c r="I1294" s="18" t="s">
        <v>4267</v>
      </c>
      <c r="J1294" s="16" t="s">
        <v>1810</v>
      </c>
      <c r="K1294" s="17" t="s">
        <v>2988</v>
      </c>
      <c r="L1294" s="16"/>
      <c r="M1294" s="16"/>
      <c r="N1294" s="16"/>
      <c r="O1294" s="1">
        <v>1</v>
      </c>
    </row>
    <row r="1295" spans="1:15" x14ac:dyDescent="0.25">
      <c r="A1295" s="3" t="str">
        <f>LOWER(SUBSTITUTE(SUBSTITUTE(SUBSTITUTE(SUBSTITUTE(SUBSTITUTE(SUBSTITUTE(db[[#This Row],[NB BM]]," ",),".",""),"-",""),"(",""),")",""),"/",""))</f>
        <v>lemsticktf010</v>
      </c>
      <c r="B1295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295" s="3" t="str">
        <f>LOWER(SUBSTITUTE(SUBSTITUTE(SUBSTITUTE(SUBSTITUTE(SUBSTITUTE(SUBSTITUTE(SUBSTITUTE(SUBSTITUTE(SUBSTITUTE(db[[#This Row],[NB PAJAK]]," ",""),"-",""),"(",""),")",""),".",""),",",""),"/",""),"""",""),"+",""))</f>
        <v/>
      </c>
      <c r="D1295" s="1" t="s">
        <v>3448</v>
      </c>
      <c r="E1295" s="4" t="s">
        <v>3446</v>
      </c>
      <c r="F1295" s="58"/>
      <c r="G1295" s="1" t="s">
        <v>1697</v>
      </c>
      <c r="H1295" s="32" t="e">
        <f>IF(db[[#This Row],[NB NOTA_C]]="","",COUNTIF([1]!B_MSK[concat],db[[#This Row],[NB NOTA_C]]))</f>
        <v>#REF!</v>
      </c>
      <c r="I1295" s="7" t="s">
        <v>1703</v>
      </c>
      <c r="J1295" s="3" t="s">
        <v>1863</v>
      </c>
      <c r="K1295" s="1" t="s">
        <v>2988</v>
      </c>
      <c r="L1295" s="3"/>
      <c r="M1295" s="3"/>
      <c r="N1295" s="3"/>
      <c r="O1295" s="1">
        <v>1</v>
      </c>
    </row>
    <row r="1296" spans="1:15" x14ac:dyDescent="0.25">
      <c r="A1296" s="3" t="str">
        <f>LOWER(SUBSTITUTE(SUBSTITUTE(SUBSTITUTE(SUBSTITUTE(SUBSTITUTE(SUBSTITUTE(db[[#This Row],[NB BM]]," ",),".",""),"-",""),"(",""),")",""),"/",""))</f>
        <v>lemtembakkeciladtek119ts</v>
      </c>
      <c r="B1296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296" s="3" t="str">
        <f>LOWER(SUBSTITUTE(SUBSTITUTE(SUBSTITUTE(SUBSTITUTE(SUBSTITUTE(SUBSTITUTE(SUBSTITUTE(SUBSTITUTE(SUBSTITUTE(db[[#This Row],[NB PAJAK]]," ",""),"-",""),"(",""),")",""),".",""),",",""),"/",""),"""",""),"+",""))</f>
        <v/>
      </c>
      <c r="D1296" s="1" t="s">
        <v>1238</v>
      </c>
      <c r="E1296" s="4" t="s">
        <v>1539</v>
      </c>
      <c r="F1296" s="58"/>
      <c r="G1296" s="1" t="s">
        <v>1697</v>
      </c>
      <c r="H1296" s="32" t="e">
        <f>IF(db[[#This Row],[NB NOTA_C]]="","",COUNTIF([1]!B_MSK[concat],db[[#This Row],[NB NOTA_C]]))</f>
        <v>#REF!</v>
      </c>
      <c r="I1296" s="6" t="s">
        <v>1727</v>
      </c>
      <c r="J1296" s="1" t="s">
        <v>1856</v>
      </c>
      <c r="K1296" s="1" t="s">
        <v>2988</v>
      </c>
      <c r="N1296" s="3"/>
      <c r="O1296" s="1">
        <v>1</v>
      </c>
    </row>
    <row r="1297" spans="1:15" x14ac:dyDescent="0.25">
      <c r="A1297" s="3" t="str">
        <f>LOWER(SUBSTITUTE(SUBSTITUTE(SUBSTITUTE(SUBSTITUTE(SUBSTITUTE(SUBSTITUTE(db[[#This Row],[NB BM]]," ",),".",""),"-",""),"(",""),")",""),"/",""))</f>
        <v>lemcairtf603860ml</v>
      </c>
      <c r="B1297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297" s="3" t="str">
        <f>LOWER(SUBSTITUTE(SUBSTITUTE(SUBSTITUTE(SUBSTITUTE(SUBSTITUTE(SUBSTITUTE(SUBSTITUTE(SUBSTITUTE(SUBSTITUTE(db[[#This Row],[NB PAJAK]]," ",""),"-",""),"(",""),")",""),".",""),",",""),"/",""),"""",""),"+",""))</f>
        <v/>
      </c>
      <c r="D1297" s="1" t="s">
        <v>3449</v>
      </c>
      <c r="E1297" s="4" t="s">
        <v>3447</v>
      </c>
      <c r="F1297" s="58"/>
      <c r="G1297" s="1" t="s">
        <v>1697</v>
      </c>
      <c r="H1297" s="32" t="e">
        <f>IF(db[[#This Row],[NB NOTA_C]]="","",COUNTIF([1]!B_MSK[concat],db[[#This Row],[NB NOTA_C]]))</f>
        <v>#REF!</v>
      </c>
      <c r="I1297" s="7" t="s">
        <v>1703</v>
      </c>
      <c r="J1297" s="3" t="s">
        <v>1798</v>
      </c>
      <c r="K1297" s="1" t="s">
        <v>2988</v>
      </c>
      <c r="L1297" s="3"/>
      <c r="M1297" s="3"/>
      <c r="N1297" s="3"/>
      <c r="O1297" s="1">
        <v>1</v>
      </c>
    </row>
    <row r="1298" spans="1:15" x14ac:dyDescent="0.25">
      <c r="A1298" s="3" t="str">
        <f>LOWER(SUBSTITUTE(SUBSTITUTE(SUBSTITUTE(SUBSTITUTE(SUBSTITUTE(SUBSTITUTE(db[[#This Row],[NB BM]]," ",),".",""),"-",""),"(",""),")",""),"/",""))</f>
        <v>lettertraybesimicrotopmt11822ssn</v>
      </c>
      <c r="B1298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298" s="3" t="str">
        <f>LOWER(SUBSTITUTE(SUBSTITUTE(SUBSTITUTE(SUBSTITUTE(SUBSTITUTE(SUBSTITUTE(SUBSTITUTE(SUBSTITUTE(SUBSTITUTE(db[[#This Row],[NB PAJAK]]," ",""),"-",""),"(",""),")",""),".",""),",",""),"/",""),"""",""),"+",""))</f>
        <v/>
      </c>
      <c r="D1298" s="1" t="s">
        <v>2202</v>
      </c>
      <c r="E1298" s="4" t="s">
        <v>2200</v>
      </c>
      <c r="F1298" s="58"/>
      <c r="H1298" s="32" t="e">
        <f>IF(db[[#This Row],[NB NOTA_C]]="","",COUNTIF([1]!B_MSK[concat],db[[#This Row],[NB NOTA_C]]))</f>
        <v>#REF!</v>
      </c>
      <c r="I1298" s="7" t="s">
        <v>1713</v>
      </c>
      <c r="J1298" s="3" t="s">
        <v>1869</v>
      </c>
      <c r="K1298" s="1" t="s">
        <v>2975</v>
      </c>
      <c r="N1298" s="3"/>
      <c r="O1298" s="1">
        <v>1</v>
      </c>
    </row>
    <row r="1299" spans="1:15" x14ac:dyDescent="0.25">
      <c r="A1299" s="3" t="str">
        <f>LOWER(SUBSTITUTE(SUBSTITUTE(SUBSTITUTE(SUBSTITUTE(SUBSTITUTE(SUBSTITUTE(db[[#This Row],[NB BM]]," ",),".",""),"-",""),"(",""),")",""),"/",""))</f>
        <v>lettertraybesimicrotopmt11833ssn</v>
      </c>
      <c r="B1299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299" s="3" t="str">
        <f>LOWER(SUBSTITUTE(SUBSTITUTE(SUBSTITUTE(SUBSTITUTE(SUBSTITUTE(SUBSTITUTE(SUBSTITUTE(SUBSTITUTE(SUBSTITUTE(db[[#This Row],[NB PAJAK]]," ",""),"-",""),"(",""),")",""),".",""),",",""),"/",""),"""",""),"+",""))</f>
        <v/>
      </c>
      <c r="D1299" s="1" t="s">
        <v>2201</v>
      </c>
      <c r="E1299" s="4" t="s">
        <v>2204</v>
      </c>
      <c r="F1299" s="58"/>
      <c r="H1299" s="32" t="e">
        <f>IF(db[[#This Row],[NB NOTA_C]]="","",COUNTIF([1]!B_MSK[concat],db[[#This Row],[NB NOTA_C]]))</f>
        <v>#REF!</v>
      </c>
      <c r="I1299" s="7" t="s">
        <v>1713</v>
      </c>
      <c r="J1299" s="3" t="s">
        <v>1869</v>
      </c>
      <c r="K1299" s="1" t="s">
        <v>2975</v>
      </c>
      <c r="N1299" s="3"/>
      <c r="O1299" s="1">
        <v>1</v>
      </c>
    </row>
    <row r="1300" spans="1:15" x14ac:dyDescent="0.25">
      <c r="A1300" s="3" t="str">
        <f>LOWER(SUBSTITUTE(SUBSTITUTE(SUBSTITUTE(SUBSTITUTE(SUBSTITUTE(SUBSTITUTE(db[[#This Row],[NB BM]]," ",),".",""),"-",""),"(",""),")",""),"/",""))</f>
        <v>lettertraybesimicrotopmt11844ssn</v>
      </c>
      <c r="B1300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300" s="3" t="str">
        <f>LOWER(SUBSTITUTE(SUBSTITUTE(SUBSTITUTE(SUBSTITUTE(SUBSTITUTE(SUBSTITUTE(SUBSTITUTE(SUBSTITUTE(SUBSTITUTE(db[[#This Row],[NB PAJAK]]," ",""),"-",""),"(",""),")",""),".",""),",",""),"/",""),"""",""),"+",""))</f>
        <v/>
      </c>
      <c r="D1300" s="1" t="s">
        <v>2029</v>
      </c>
      <c r="E1300" s="4" t="s">
        <v>2203</v>
      </c>
      <c r="F1300" s="58"/>
      <c r="H1300" s="32" t="e">
        <f>IF(db[[#This Row],[NB NOTA_C]]="","",COUNTIF([1]!B_MSK[concat],db[[#This Row],[NB NOTA_C]]))</f>
        <v>#REF!</v>
      </c>
      <c r="I1300" s="7" t="s">
        <v>1713</v>
      </c>
      <c r="J1300" s="3" t="s">
        <v>1869</v>
      </c>
      <c r="K1300" s="1" t="s">
        <v>2975</v>
      </c>
      <c r="N1300" s="3"/>
      <c r="O1300" s="1">
        <v>1</v>
      </c>
    </row>
    <row r="1301" spans="1:15" x14ac:dyDescent="0.25">
      <c r="A1301" s="3" t="str">
        <f>LOWER(SUBSTITUTE(SUBSTITUTE(SUBSTITUTE(SUBSTITUTE(SUBSTITUTE(SUBSTITUTE(db[[#This Row],[NB BM]]," ",),".",""),"-",""),"(",""),")",""),"/",""))</f>
        <v>lettertraybesimicrotopmt11822ssn</v>
      </c>
      <c r="B1301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301" s="3" t="str">
        <f>LOWER(SUBSTITUTE(SUBSTITUTE(SUBSTITUTE(SUBSTITUTE(SUBSTITUTE(SUBSTITUTE(SUBSTITUTE(SUBSTITUTE(SUBSTITUTE(db[[#This Row],[NB PAJAK]]," ",""),"-",""),"(",""),")",""),".",""),",",""),"/",""),"""",""),"+",""))</f>
        <v/>
      </c>
      <c r="D1301" s="1" t="s">
        <v>2658</v>
      </c>
      <c r="E1301" s="4" t="s">
        <v>2654</v>
      </c>
      <c r="F1301" s="2"/>
      <c r="H1301" s="32" t="e">
        <f>IF(db[[#This Row],[NB NOTA_C]]="","",COUNTIF([1]!B_MSK[concat],db[[#This Row],[NB NOTA_C]]))</f>
        <v>#REF!</v>
      </c>
      <c r="I1301" s="7" t="s">
        <v>1713</v>
      </c>
      <c r="J1301" s="3" t="s">
        <v>1869</v>
      </c>
      <c r="K1301" s="1" t="s">
        <v>2975</v>
      </c>
      <c r="N1301" s="3"/>
      <c r="O1301" s="1">
        <v>1</v>
      </c>
    </row>
    <row r="1302" spans="1:15" x14ac:dyDescent="0.25">
      <c r="A1302" s="3" t="str">
        <f>LOWER(SUBSTITUTE(SUBSTITUTE(SUBSTITUTE(SUBSTITUTE(SUBSTITUTE(SUBSTITUTE(db[[#This Row],[NB BM]]," ",),".",""),"-",""),"(",""),")",""),"/",""))</f>
        <v>lettertraybesimicrotopmt11833ssn</v>
      </c>
      <c r="B1302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302" s="3" t="str">
        <f>LOWER(SUBSTITUTE(SUBSTITUTE(SUBSTITUTE(SUBSTITUTE(SUBSTITUTE(SUBSTITUTE(SUBSTITUTE(SUBSTITUTE(SUBSTITUTE(db[[#This Row],[NB PAJAK]]," ",""),"-",""),"(",""),")",""),".",""),",",""),"/",""),"""",""),"+",""))</f>
        <v/>
      </c>
      <c r="D1302" s="1" t="s">
        <v>2201</v>
      </c>
      <c r="E1302" s="4" t="s">
        <v>2655</v>
      </c>
      <c r="F1302" s="58"/>
      <c r="H1302" s="32" t="e">
        <f>IF(db[[#This Row],[NB NOTA_C]]="","",COUNTIF([1]!B_MSK[concat],db[[#This Row],[NB NOTA_C]]))</f>
        <v>#REF!</v>
      </c>
      <c r="I1302" s="7" t="s">
        <v>1713</v>
      </c>
      <c r="J1302" s="3" t="s">
        <v>1869</v>
      </c>
      <c r="K1302" s="1" t="s">
        <v>2975</v>
      </c>
      <c r="N1302" s="3"/>
      <c r="O1302" s="1">
        <v>1</v>
      </c>
    </row>
    <row r="1303" spans="1:15" x14ac:dyDescent="0.25">
      <c r="A1303" s="3" t="str">
        <f>LOWER(SUBSTITUTE(SUBSTITUTE(SUBSTITUTE(SUBSTITUTE(SUBSTITUTE(SUBSTITUTE(db[[#This Row],[NB BM]]," ",),".",""),"-",""),"(",""),")",""),"/",""))</f>
        <v>lettertraybesimicrotopmt11844ssn</v>
      </c>
      <c r="B1303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303" s="3" t="str">
        <f>LOWER(SUBSTITUTE(SUBSTITUTE(SUBSTITUTE(SUBSTITUTE(SUBSTITUTE(SUBSTITUTE(SUBSTITUTE(SUBSTITUTE(SUBSTITUTE(db[[#This Row],[NB PAJAK]]," ",""),"-",""),"(",""),")",""),".",""),",",""),"/",""),"""",""),"+",""))</f>
        <v/>
      </c>
      <c r="D1303" s="1" t="s">
        <v>2029</v>
      </c>
      <c r="E1303" s="4" t="s">
        <v>2656</v>
      </c>
      <c r="F1303" s="2"/>
      <c r="H1303" s="32" t="e">
        <f>IF(db[[#This Row],[NB NOTA_C]]="","",COUNTIF([1]!B_MSK[concat],db[[#This Row],[NB NOTA_C]]))</f>
        <v>#REF!</v>
      </c>
      <c r="I1303" s="7" t="s">
        <v>1713</v>
      </c>
      <c r="J1303" s="3" t="s">
        <v>1869</v>
      </c>
      <c r="K1303" s="1" t="s">
        <v>2975</v>
      </c>
      <c r="N1303" s="3"/>
      <c r="O1303" s="1">
        <v>1</v>
      </c>
    </row>
    <row r="1304" spans="1:15" x14ac:dyDescent="0.25">
      <c r="A1304" s="3" t="str">
        <f>LOWER(SUBSTITUTE(SUBSTITUTE(SUBSTITUTE(SUBSTITUTE(SUBSTITUTE(SUBSTITUTE(db[[#This Row],[NB BM]]," ",),".",""),"-",""),"(",""),")",""),"/",""))</f>
        <v>lilinhbdnc9915a</v>
      </c>
      <c r="B1304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304" s="3" t="str">
        <f>LOWER(SUBSTITUTE(SUBSTITUTE(SUBSTITUTE(SUBSTITUTE(SUBSTITUTE(SUBSTITUTE(SUBSTITUTE(SUBSTITUTE(SUBSTITUTE(db[[#This Row],[NB PAJAK]]," ",""),"-",""),"(",""),")",""),".",""),",",""),"/",""),"""",""),"+",""))</f>
        <v/>
      </c>
      <c r="D1304" s="1" t="s">
        <v>2036</v>
      </c>
      <c r="E1304" s="4" t="s">
        <v>4550</v>
      </c>
      <c r="F1304" s="58"/>
      <c r="G1304" s="1" t="s">
        <v>1697</v>
      </c>
      <c r="H1304" s="34" t="e">
        <f>IF(db[[#This Row],[NB NOTA_C]]="","",COUNTIF([1]!B_MSK[concat],db[[#This Row],[NB NOTA_C]]))</f>
        <v>#REF!</v>
      </c>
      <c r="I1304" s="7" t="s">
        <v>1714</v>
      </c>
      <c r="J1304" s="3" t="s">
        <v>1795</v>
      </c>
      <c r="K1304" s="1" t="s">
        <v>2989</v>
      </c>
      <c r="L1304" s="3"/>
      <c r="M1304" s="3"/>
      <c r="N1304" s="3"/>
      <c r="O1304" s="1">
        <v>1</v>
      </c>
    </row>
    <row r="1305" spans="1:15" x14ac:dyDescent="0.25">
      <c r="A1305" s="53" t="str">
        <f>LOWER(SUBSTITUTE(SUBSTITUTE(SUBSTITUTE(SUBSTITUTE(SUBSTITUTE(SUBSTITUTE(db[[#This Row],[NB BM]]," ",),".",""),"-",""),"(",""),")",""),"/",""))</f>
        <v>lilinangkashintoeng</v>
      </c>
      <c r="B1305" s="53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305" s="53" t="str">
        <f>LOWER(SUBSTITUTE(SUBSTITUTE(SUBSTITUTE(SUBSTITUTE(SUBSTITUTE(SUBSTITUTE(SUBSTITUTE(SUBSTITUTE(SUBSTITUTE(db[[#This Row],[NB PAJAK]]," ",""),"-",""),"(",""),")",""),".",""),",",""),"/",""),"""",""),"+",""))</f>
        <v/>
      </c>
      <c r="D1305" s="57" t="s">
        <v>5069</v>
      </c>
      <c r="E1305" s="74" t="s">
        <v>5048</v>
      </c>
      <c r="F1305" s="67"/>
      <c r="G1305" s="54"/>
      <c r="H1305" s="55" t="e">
        <f>IF(db[[#This Row],[NB NOTA_C]]="","",COUNTIF([1]!B_MSK[concat],db[[#This Row],[NB NOTA_C]]))</f>
        <v>#REF!</v>
      </c>
      <c r="I1305" s="56" t="s">
        <v>1731</v>
      </c>
      <c r="J1305" s="53" t="s">
        <v>1857</v>
      </c>
      <c r="K1305" s="54" t="s">
        <v>2989</v>
      </c>
      <c r="L1305" s="53"/>
      <c r="M1305" s="53"/>
      <c r="N1305" s="53"/>
      <c r="O1305" s="1">
        <v>1</v>
      </c>
    </row>
    <row r="1306" spans="1:15" x14ac:dyDescent="0.25">
      <c r="A1306" s="3" t="str">
        <f>LOWER(SUBSTITUTE(SUBSTITUTE(SUBSTITUTE(SUBSTITUTE(SUBSTITUTE(SUBSTITUTE(db[[#This Row],[NB BM]]," ",),".",""),"-",""),"(",""),")",""),"/",""))</f>
        <v>lilinangkashintoengno12348</v>
      </c>
      <c r="B1306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306" s="3" t="str">
        <f>LOWER(SUBSTITUTE(SUBSTITUTE(SUBSTITUTE(SUBSTITUTE(SUBSTITUTE(SUBSTITUTE(SUBSTITUTE(SUBSTITUTE(SUBSTITUTE(db[[#This Row],[NB PAJAK]]," ",""),"-",""),"(",""),")",""),".",""),",",""),"/",""),"""",""),"+",""))</f>
        <v/>
      </c>
      <c r="D1306" s="1" t="s">
        <v>3614</v>
      </c>
      <c r="E1306" s="4" t="s">
        <v>3611</v>
      </c>
      <c r="F1306" s="58"/>
      <c r="H1306" s="34" t="e">
        <f>IF(db[[#This Row],[NB NOTA_C]]="","",COUNTIF([1]!B_MSK[concat],db[[#This Row],[NB NOTA_C]]))</f>
        <v>#REF!</v>
      </c>
      <c r="I1306" s="7" t="s">
        <v>1731</v>
      </c>
      <c r="J1306" s="3" t="s">
        <v>1857</v>
      </c>
      <c r="K1306" s="1" t="s">
        <v>2989</v>
      </c>
      <c r="L1306" s="3"/>
      <c r="M1306" s="3"/>
      <c r="N1306" s="3"/>
      <c r="O1306" s="1">
        <v>1</v>
      </c>
    </row>
    <row r="1307" spans="1:15" x14ac:dyDescent="0.25">
      <c r="A1307" s="3" t="str">
        <f>LOWER(SUBSTITUTE(SUBSTITUTE(SUBSTITUTE(SUBSTITUTE(SUBSTITUTE(SUBSTITUTE(db[[#This Row],[NB BM]]," ",),".",""),"-",""),"(",""),")",""),"/",""))</f>
        <v>lilinangkashintoengno9</v>
      </c>
      <c r="B1307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307" s="3" t="str">
        <f>LOWER(SUBSTITUTE(SUBSTITUTE(SUBSTITUTE(SUBSTITUTE(SUBSTITUTE(SUBSTITUTE(SUBSTITUTE(SUBSTITUTE(SUBSTITUTE(db[[#This Row],[NB PAJAK]]," ",""),"-",""),"(",""),")",""),".",""),",",""),"/",""),"""",""),"+",""))</f>
        <v/>
      </c>
      <c r="D1307" s="1" t="s">
        <v>3615</v>
      </c>
      <c r="E1307" s="4" t="s">
        <v>3610</v>
      </c>
      <c r="F1307" s="58"/>
      <c r="H1307" s="34" t="e">
        <f>IF(db[[#This Row],[NB NOTA_C]]="","",COUNTIF([1]!B_MSK[concat],db[[#This Row],[NB NOTA_C]]))</f>
        <v>#REF!</v>
      </c>
      <c r="I1307" s="7" t="s">
        <v>1731</v>
      </c>
      <c r="J1307" s="3" t="s">
        <v>1857</v>
      </c>
      <c r="K1307" s="1" t="s">
        <v>2989</v>
      </c>
      <c r="L1307" s="3"/>
      <c r="M1307" s="3"/>
      <c r="N1307" s="3"/>
      <c r="O1307" s="1">
        <v>1</v>
      </c>
    </row>
    <row r="1308" spans="1:15" x14ac:dyDescent="0.25">
      <c r="A1308" s="3" t="str">
        <f>LOWER(SUBSTITUTE(SUBSTITUTE(SUBSTITUTE(SUBSTITUTE(SUBSTITUTE(SUBSTITUTE(db[[#This Row],[NB BM]]," ",),".",""),"-",""),"(",""),")",""),"/",""))</f>
        <v>lilinangkashintoengno0sd9</v>
      </c>
      <c r="B1308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308" s="3" t="str">
        <f>LOWER(SUBSTITUTE(SUBSTITUTE(SUBSTITUTE(SUBSTITUTE(SUBSTITUTE(SUBSTITUTE(SUBSTITUTE(SUBSTITUTE(SUBSTITUTE(db[[#This Row],[NB PAJAK]]," ",""),"-",""),"(",""),")",""),".",""),",",""),"/",""),"""",""),"+",""))</f>
        <v/>
      </c>
      <c r="D1308" s="1" t="s">
        <v>2746</v>
      </c>
      <c r="E1308" s="4" t="s">
        <v>2745</v>
      </c>
      <c r="F1308" s="58"/>
      <c r="H1308" s="32" t="e">
        <f>IF(db[[#This Row],[NB NOTA_C]]="","",COUNTIF([1]!B_MSK[concat],db[[#This Row],[NB NOTA_C]]))</f>
        <v>#REF!</v>
      </c>
      <c r="I1308" s="7" t="s">
        <v>1731</v>
      </c>
      <c r="J1308" s="3"/>
      <c r="K1308" s="1" t="s">
        <v>2989</v>
      </c>
      <c r="N1308" s="3"/>
      <c r="O1308" s="1">
        <v>1</v>
      </c>
    </row>
    <row r="1309" spans="1:15" x14ac:dyDescent="0.25">
      <c r="A1309" s="12" t="str">
        <f>LOWER(SUBSTITUTE(SUBSTITUTE(SUBSTITUTE(SUBSTITUTE(SUBSTITUTE(SUBSTITUTE(db[[#This Row],[NB BM]]," ",),".",""),"-",""),"(",""),")",""),"/",""))</f>
        <v>lilinangkashintoengno0123456</v>
      </c>
      <c r="B1309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309" s="12" t="str">
        <f>LOWER(SUBSTITUTE(SUBSTITUTE(SUBSTITUTE(SUBSTITUTE(SUBSTITUTE(SUBSTITUTE(SUBSTITUTE(SUBSTITUTE(SUBSTITUTE(db[[#This Row],[NB PAJAK]]," ",""),"-",""),"(",""),")",""),".",""),",",""),"/",""),"""",""),"+",""))</f>
        <v/>
      </c>
      <c r="D1309" s="13" t="s">
        <v>3707</v>
      </c>
      <c r="E1309" s="22" t="s">
        <v>3706</v>
      </c>
      <c r="F1309" s="66"/>
      <c r="G1309" s="13"/>
      <c r="H1309" s="35" t="e">
        <f>IF(db[[#This Row],[NB NOTA_C]]="","",COUNTIF([1]!B_MSK[concat],db[[#This Row],[NB NOTA_C]]))</f>
        <v>#REF!</v>
      </c>
      <c r="I1309" s="14" t="s">
        <v>1731</v>
      </c>
      <c r="J1309" s="12" t="s">
        <v>1857</v>
      </c>
      <c r="K1309" s="13" t="s">
        <v>2989</v>
      </c>
      <c r="L1309" s="12"/>
      <c r="M1309" s="12"/>
      <c r="N1309" s="12"/>
      <c r="O1309" s="1">
        <v>1</v>
      </c>
    </row>
    <row r="1310" spans="1:15" x14ac:dyDescent="0.25">
      <c r="A1310" s="3" t="str">
        <f>LOWER(SUBSTITUTE(SUBSTITUTE(SUBSTITUTE(SUBSTITUTE(SUBSTITUTE(SUBSTITUTE(db[[#This Row],[NB BM]]," ",),".",""),"-",""),"(",""),")",""),"/",""))</f>
        <v>lilinangkashintoengno0</v>
      </c>
      <c r="B1310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310" s="3" t="str">
        <f>LOWER(SUBSTITUTE(SUBSTITUTE(SUBSTITUTE(SUBSTITUTE(SUBSTITUTE(SUBSTITUTE(SUBSTITUTE(SUBSTITUTE(SUBSTITUTE(db[[#This Row],[NB PAJAK]]," ",""),"-",""),"(",""),")",""),".",""),",",""),"/",""),"""",""),"+",""))</f>
        <v/>
      </c>
      <c r="D1310" s="1" t="s">
        <v>1239</v>
      </c>
      <c r="E1310" s="4" t="s">
        <v>1540</v>
      </c>
      <c r="F1310" s="58"/>
      <c r="G1310" s="1" t="s">
        <v>1697</v>
      </c>
      <c r="H1310" s="32" t="e">
        <f>IF(db[[#This Row],[NB NOTA_C]]="","",COUNTIF([1]!B_MSK[concat],db[[#This Row],[NB NOTA_C]]))</f>
        <v>#REF!</v>
      </c>
      <c r="I1310" s="6" t="s">
        <v>1731</v>
      </c>
      <c r="J1310" s="1" t="s">
        <v>1857</v>
      </c>
      <c r="K1310" s="1" t="s">
        <v>2989</v>
      </c>
      <c r="N1310" s="3"/>
      <c r="O1310" s="1">
        <v>1</v>
      </c>
    </row>
    <row r="1311" spans="1:15" x14ac:dyDescent="0.25">
      <c r="A1311" s="3" t="str">
        <f>LOWER(SUBSTITUTE(SUBSTITUTE(SUBSTITUTE(SUBSTITUTE(SUBSTITUTE(SUBSTITUTE(db[[#This Row],[NB BM]]," ",),".",""),"-",""),"(",""),")",""),"/",""))</f>
        <v>lilinangkashintoengno1</v>
      </c>
      <c r="B1311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311" s="3" t="str">
        <f>LOWER(SUBSTITUTE(SUBSTITUTE(SUBSTITUTE(SUBSTITUTE(SUBSTITUTE(SUBSTITUTE(SUBSTITUTE(SUBSTITUTE(SUBSTITUTE(db[[#This Row],[NB PAJAK]]," ",""),"-",""),"(",""),")",""),".",""),",",""),"/",""),"""",""),"+",""))</f>
        <v/>
      </c>
      <c r="D1311" s="1" t="s">
        <v>1240</v>
      </c>
      <c r="E1311" s="4" t="s">
        <v>1541</v>
      </c>
      <c r="F1311" s="58"/>
      <c r="G1311" s="1" t="s">
        <v>1697</v>
      </c>
      <c r="H1311" s="32" t="e">
        <f>IF(db[[#This Row],[NB NOTA_C]]="","",COUNTIF([1]!B_MSK[concat],db[[#This Row],[NB NOTA_C]]))</f>
        <v>#REF!</v>
      </c>
      <c r="I1311" s="6" t="s">
        <v>1731</v>
      </c>
      <c r="J1311" s="1" t="s">
        <v>1857</v>
      </c>
      <c r="K1311" s="1" t="s">
        <v>2989</v>
      </c>
      <c r="N1311" s="3"/>
      <c r="O1311" s="1">
        <v>1</v>
      </c>
    </row>
    <row r="1312" spans="1:15" x14ac:dyDescent="0.25">
      <c r="A1312" s="3" t="str">
        <f>LOWER(SUBSTITUTE(SUBSTITUTE(SUBSTITUTE(SUBSTITUTE(SUBSTITUTE(SUBSTITUTE(db[[#This Row],[NB BM]]," ",),".",""),"-",""),"(",""),")",""),"/",""))</f>
        <v>lilinangkashintoengno1234</v>
      </c>
      <c r="B1312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312" s="3" t="str">
        <f>LOWER(SUBSTITUTE(SUBSTITUTE(SUBSTITUTE(SUBSTITUTE(SUBSTITUTE(SUBSTITUTE(SUBSTITUTE(SUBSTITUTE(SUBSTITUTE(db[[#This Row],[NB PAJAK]]," ",""),"-",""),"(",""),")",""),".",""),",",""),"/",""),"""",""),"+",""))</f>
        <v/>
      </c>
      <c r="D1312" s="1" t="s">
        <v>3737</v>
      </c>
      <c r="E1312" s="4" t="s">
        <v>3736</v>
      </c>
      <c r="F1312" s="58"/>
      <c r="H1312" s="34" t="e">
        <f>IF(db[[#This Row],[NB NOTA_C]]="","",COUNTIF([1]!B_MSK[concat],db[[#This Row],[NB NOTA_C]]))</f>
        <v>#REF!</v>
      </c>
      <c r="I1312" s="7" t="s">
        <v>1731</v>
      </c>
      <c r="J1312" s="3" t="s">
        <v>1857</v>
      </c>
      <c r="K1312" s="1" t="s">
        <v>2989</v>
      </c>
      <c r="L1312" s="3"/>
      <c r="M1312" s="3"/>
      <c r="N1312" s="3"/>
      <c r="O1312" s="1">
        <v>1</v>
      </c>
    </row>
    <row r="1313" spans="1:15" x14ac:dyDescent="0.25">
      <c r="A1313" s="3" t="str">
        <f>LOWER(SUBSTITUTE(SUBSTITUTE(SUBSTITUTE(SUBSTITUTE(SUBSTITUTE(SUBSTITUTE(db[[#This Row],[NB BM]]," ",),".",""),"-",""),"(",""),")",""),"/",""))</f>
        <v>lilinangkashintoengno12345</v>
      </c>
      <c r="B1313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313" s="3" t="str">
        <f>LOWER(SUBSTITUTE(SUBSTITUTE(SUBSTITUTE(SUBSTITUTE(SUBSTITUTE(SUBSTITUTE(SUBSTITUTE(SUBSTITUTE(SUBSTITUTE(db[[#This Row],[NB PAJAK]]," ",""),"-",""),"(",""),")",""),".",""),",",""),"/",""),"""",""),"+",""))</f>
        <v/>
      </c>
      <c r="D1313" s="1" t="s">
        <v>3735</v>
      </c>
      <c r="E1313" s="4" t="s">
        <v>3612</v>
      </c>
      <c r="F1313" s="58"/>
      <c r="H1313" s="34" t="e">
        <f>IF(db[[#This Row],[NB NOTA_C]]="","",COUNTIF([1]!B_MSK[concat],db[[#This Row],[NB NOTA_C]]))</f>
        <v>#REF!</v>
      </c>
      <c r="I1313" s="7" t="s">
        <v>1731</v>
      </c>
      <c r="J1313" s="3" t="s">
        <v>1857</v>
      </c>
      <c r="K1313" s="1" t="s">
        <v>2989</v>
      </c>
      <c r="L1313" s="3"/>
      <c r="M1313" s="3"/>
      <c r="N1313" s="3"/>
      <c r="O1313" s="1">
        <v>1</v>
      </c>
    </row>
    <row r="1314" spans="1:15" x14ac:dyDescent="0.25">
      <c r="A1314" s="3" t="str">
        <f>LOWER(SUBSTITUTE(SUBSTITUTE(SUBSTITUTE(SUBSTITUTE(SUBSTITUTE(SUBSTITUTE(db[[#This Row],[NB BM]]," ",),".",""),"-",""),"(",""),")",""),"/",""))</f>
        <v>lilinangkashintoengno123456</v>
      </c>
      <c r="B1314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314" s="3" t="str">
        <f>LOWER(SUBSTITUTE(SUBSTITUTE(SUBSTITUTE(SUBSTITUTE(SUBSTITUTE(SUBSTITUTE(SUBSTITUTE(SUBSTITUTE(SUBSTITUTE(db[[#This Row],[NB PAJAK]]," ",""),"-",""),"(",""),")",""),".",""),",",""),"/",""),"""",""),"+",""))</f>
        <v/>
      </c>
      <c r="D1314" s="1" t="s">
        <v>3613</v>
      </c>
      <c r="E1314" s="4" t="s">
        <v>3609</v>
      </c>
      <c r="F1314" s="58"/>
      <c r="H1314" s="34" t="e">
        <f>IF(db[[#This Row],[NB NOTA_C]]="","",COUNTIF([1]!B_MSK[concat],db[[#This Row],[NB NOTA_C]]))</f>
        <v>#REF!</v>
      </c>
      <c r="I1314" s="7" t="s">
        <v>1731</v>
      </c>
      <c r="J1314" s="3" t="s">
        <v>1857</v>
      </c>
      <c r="K1314" s="1" t="s">
        <v>2989</v>
      </c>
      <c r="L1314" s="3"/>
      <c r="M1314" s="3"/>
      <c r="N1314" s="3"/>
      <c r="O1314" s="1">
        <v>1</v>
      </c>
    </row>
    <row r="1315" spans="1:15" x14ac:dyDescent="0.25">
      <c r="A1315" s="3" t="str">
        <f>LOWER(SUBSTITUTE(SUBSTITUTE(SUBSTITUTE(SUBSTITUTE(SUBSTITUTE(SUBSTITUTE(db[[#This Row],[NB BM]]," ",),".",""),"-",""),"(",""),")",""),"/",""))</f>
        <v>lilinangkashintoengno1245</v>
      </c>
      <c r="B1315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315" s="3" t="str">
        <f>LOWER(SUBSTITUTE(SUBSTITUTE(SUBSTITUTE(SUBSTITUTE(SUBSTITUTE(SUBSTITUTE(SUBSTITUTE(SUBSTITUTE(SUBSTITUTE(db[[#This Row],[NB PAJAK]]," ",""),"-",""),"(",""),")",""),".",""),",",""),"/",""),"""",""),"+",""))</f>
        <v/>
      </c>
      <c r="D1315" s="1" t="s">
        <v>3605</v>
      </c>
      <c r="E1315" s="4" t="s">
        <v>3603</v>
      </c>
      <c r="F1315" s="58"/>
      <c r="H1315" s="34" t="e">
        <f>IF(db[[#This Row],[NB NOTA_C]]="","",COUNTIF([1]!B_MSK[concat],db[[#This Row],[NB NOTA_C]]))</f>
        <v>#REF!</v>
      </c>
      <c r="I1315" s="7" t="s">
        <v>1731</v>
      </c>
      <c r="J1315" s="3" t="s">
        <v>1857</v>
      </c>
      <c r="K1315" s="1" t="s">
        <v>2989</v>
      </c>
      <c r="L1315" s="3"/>
      <c r="M1315" s="3"/>
      <c r="N1315" s="3"/>
      <c r="O1315" s="1">
        <v>1</v>
      </c>
    </row>
    <row r="1316" spans="1:15" x14ac:dyDescent="0.25">
      <c r="A1316" s="3" t="str">
        <f>LOWER(SUBSTITUTE(SUBSTITUTE(SUBSTITUTE(SUBSTITUTE(SUBSTITUTE(SUBSTITUTE(db[[#This Row],[NB BM]]," ",),".",""),"-",""),"(",""),")",""),"/",""))</f>
        <v>lilinangkashintoengno2</v>
      </c>
      <c r="B1316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/>
      </c>
      <c r="D1316" s="1" t="s">
        <v>2825</v>
      </c>
      <c r="E1316" s="4" t="s">
        <v>2823</v>
      </c>
      <c r="F1316" s="58"/>
      <c r="H1316" s="32" t="e">
        <f>IF(db[[#This Row],[NB NOTA_C]]="","",COUNTIF([1]!B_MSK[concat],db[[#This Row],[NB NOTA_C]]))</f>
        <v>#REF!</v>
      </c>
      <c r="I1316" s="7" t="s">
        <v>1731</v>
      </c>
      <c r="J1316" s="1" t="s">
        <v>1857</v>
      </c>
      <c r="K1316" s="1" t="s">
        <v>2989</v>
      </c>
      <c r="N1316" s="3"/>
      <c r="O1316" s="1">
        <v>1</v>
      </c>
    </row>
    <row r="1317" spans="1:15" x14ac:dyDescent="0.25">
      <c r="A1317" s="3" t="str">
        <f>LOWER(SUBSTITUTE(SUBSTITUTE(SUBSTITUTE(SUBSTITUTE(SUBSTITUTE(SUBSTITUTE(db[[#This Row],[NB BM]]," ",),".",""),"-",""),"(",""),")",""),"/",""))</f>
        <v>lilinangkashintoengno234</v>
      </c>
      <c r="B1317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317" s="3" t="str">
        <f>LOWER(SUBSTITUTE(SUBSTITUTE(SUBSTITUTE(SUBSTITUTE(SUBSTITUTE(SUBSTITUTE(SUBSTITUTE(SUBSTITUTE(SUBSTITUTE(db[[#This Row],[NB PAJAK]]," ",""),"-",""),"(",""),")",""),".",""),",",""),"/",""),"""",""),"+",""))</f>
        <v/>
      </c>
      <c r="D1317" s="1" t="s">
        <v>2828</v>
      </c>
      <c r="E1317" s="4" t="s">
        <v>2827</v>
      </c>
      <c r="F1317" s="58"/>
      <c r="H1317" s="32" t="e">
        <f>IF(db[[#This Row],[NB NOTA_C]]="","",COUNTIF([1]!B_MSK[concat],db[[#This Row],[NB NOTA_C]]))</f>
        <v>#REF!</v>
      </c>
      <c r="I1317" s="7" t="s">
        <v>1731</v>
      </c>
      <c r="J1317" s="1" t="s">
        <v>1857</v>
      </c>
      <c r="K1317" s="1" t="s">
        <v>2989</v>
      </c>
      <c r="N1317" s="3"/>
      <c r="O1317" s="1">
        <v>1</v>
      </c>
    </row>
    <row r="1318" spans="1:15" x14ac:dyDescent="0.25">
      <c r="A1318" s="3" t="str">
        <f>LOWER(SUBSTITUTE(SUBSTITUTE(SUBSTITUTE(SUBSTITUTE(SUBSTITUTE(SUBSTITUTE(db[[#This Row],[NB BM]]," ",),".",""),"-",""),"(",""),")",""),"/",""))</f>
        <v>lilinangkashintoengno23456</v>
      </c>
      <c r="B1318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318" s="3" t="str">
        <f>LOWER(SUBSTITUTE(SUBSTITUTE(SUBSTITUTE(SUBSTITUTE(SUBSTITUTE(SUBSTITUTE(SUBSTITUTE(SUBSTITUTE(SUBSTITUTE(db[[#This Row],[NB PAJAK]]," ",""),"-",""),"(",""),")",""),".",""),",",""),"/",""),"""",""),"+",""))</f>
        <v/>
      </c>
      <c r="D1318" s="1" t="s">
        <v>3548</v>
      </c>
      <c r="E1318" s="4" t="s">
        <v>1542</v>
      </c>
      <c r="F1318" s="58"/>
      <c r="G1318" s="1" t="s">
        <v>1697</v>
      </c>
      <c r="H1318" s="32" t="e">
        <f>IF(db[[#This Row],[NB NOTA_C]]="","",COUNTIF([1]!B_MSK[concat],db[[#This Row],[NB NOTA_C]]))</f>
        <v>#REF!</v>
      </c>
      <c r="I1318" s="6" t="s">
        <v>1731</v>
      </c>
      <c r="J1318" s="1" t="s">
        <v>1857</v>
      </c>
      <c r="K1318" s="1" t="s">
        <v>2989</v>
      </c>
      <c r="N1318" s="3"/>
      <c r="O1318" s="1">
        <v>1</v>
      </c>
    </row>
    <row r="1319" spans="1:15" x14ac:dyDescent="0.25">
      <c r="A1319" s="3" t="str">
        <f>LOWER(SUBSTITUTE(SUBSTITUTE(SUBSTITUTE(SUBSTITUTE(SUBSTITUTE(SUBSTITUTE(db[[#This Row],[NB BM]]," ",),".",""),"-",""),"(",""),")",""),"/",""))</f>
        <v>lilinangkashintoengno,235</v>
      </c>
      <c r="B1319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319" s="3" t="str">
        <f>LOWER(SUBSTITUTE(SUBSTITUTE(SUBSTITUTE(SUBSTITUTE(SUBSTITUTE(SUBSTITUTE(SUBSTITUTE(SUBSTITUTE(SUBSTITUTE(db[[#This Row],[NB PAJAK]]," ",""),"-",""),"(",""),")",""),".",""),",",""),"/",""),"""",""),"+",""))</f>
        <v/>
      </c>
      <c r="D1319" s="1" t="s">
        <v>3550</v>
      </c>
      <c r="E1319" s="4" t="s">
        <v>3549</v>
      </c>
      <c r="F1319" s="58"/>
      <c r="G1319" s="1" t="s">
        <v>1697</v>
      </c>
      <c r="H1319" s="32" t="e">
        <f>IF(db[[#This Row],[NB NOTA_C]]="","",COUNTIF([1]!B_MSK[concat],db[[#This Row],[NB NOTA_C]]))</f>
        <v>#REF!</v>
      </c>
      <c r="I1319" s="7" t="s">
        <v>1731</v>
      </c>
      <c r="J1319" s="1" t="s">
        <v>1857</v>
      </c>
      <c r="K1319" s="1" t="s">
        <v>2989</v>
      </c>
      <c r="N1319" s="3"/>
      <c r="O1319" s="1">
        <v>1</v>
      </c>
    </row>
    <row r="1320" spans="1:15" x14ac:dyDescent="0.25">
      <c r="A1320" s="3" t="str">
        <f>LOWER(SUBSTITUTE(SUBSTITUTE(SUBSTITUTE(SUBSTITUTE(SUBSTITUTE(SUBSTITUTE(db[[#This Row],[NB BM]]," ",),".",""),"-",""),"(",""),")",""),"/",""))</f>
        <v>lilinangkashintoengno378</v>
      </c>
      <c r="B1320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320" s="3" t="str">
        <f>LOWER(SUBSTITUTE(SUBSTITUTE(SUBSTITUTE(SUBSTITUTE(SUBSTITUTE(SUBSTITUTE(SUBSTITUTE(SUBSTITUTE(SUBSTITUTE(db[[#This Row],[NB PAJAK]]," ",""),"-",""),"(",""),")",""),".",""),",",""),"/",""),"""",""),"+",""))</f>
        <v/>
      </c>
      <c r="D1320" s="1" t="s">
        <v>2826</v>
      </c>
      <c r="E1320" s="4" t="s">
        <v>2824</v>
      </c>
      <c r="F1320" s="58"/>
      <c r="H1320" s="32" t="e">
        <f>IF(db[[#This Row],[NB NOTA_C]]="","",COUNTIF([1]!B_MSK[concat],db[[#This Row],[NB NOTA_C]]))</f>
        <v>#REF!</v>
      </c>
      <c r="I1320" s="7" t="s">
        <v>1731</v>
      </c>
      <c r="J1320" s="1" t="s">
        <v>1857</v>
      </c>
      <c r="K1320" s="1" t="s">
        <v>2989</v>
      </c>
      <c r="N1320" s="3"/>
      <c r="O1320" s="1">
        <v>1</v>
      </c>
    </row>
    <row r="1321" spans="1:15" x14ac:dyDescent="0.25">
      <c r="A1321" s="3" t="str">
        <f>LOWER(SUBSTITUTE(SUBSTITUTE(SUBSTITUTE(SUBSTITUTE(SUBSTITUTE(SUBSTITUTE(db[[#This Row],[NB BM]]," ",),".",""),"-",""),"(",""),")",""),"/",""))</f>
        <v>lilinshintoengbesarbp66w</v>
      </c>
      <c r="B1321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321" s="3" t="str">
        <f>LOWER(SUBSTITUTE(SUBSTITUTE(SUBSTITUTE(SUBSTITUTE(SUBSTITUTE(SUBSTITUTE(SUBSTITUTE(SUBSTITUTE(SUBSTITUTE(db[[#This Row],[NB PAJAK]]," ",""),"-",""),"(",""),")",""),".",""),",",""),"/",""),"""",""),"+",""))</f>
        <v/>
      </c>
      <c r="D1321" s="1" t="s">
        <v>1245</v>
      </c>
      <c r="E1321" s="4" t="s">
        <v>1545</v>
      </c>
      <c r="F1321" s="58"/>
      <c r="G1321" s="1" t="s">
        <v>3738</v>
      </c>
      <c r="H1321" s="32" t="e">
        <f>IF(db[[#This Row],[NB NOTA_C]]="","",COUNTIF([1]!B_MSK[concat],db[[#This Row],[NB NOTA_C]]))</f>
        <v>#REF!</v>
      </c>
      <c r="I1321" s="6" t="s">
        <v>1731</v>
      </c>
      <c r="J1321" s="1" t="s">
        <v>3739</v>
      </c>
      <c r="K1321" s="1" t="s">
        <v>2989</v>
      </c>
      <c r="N1321" s="3"/>
      <c r="O1321" s="1">
        <v>1</v>
      </c>
    </row>
    <row r="1322" spans="1:15" x14ac:dyDescent="0.25">
      <c r="A1322" s="3" t="str">
        <f>LOWER(SUBSTITUTE(SUBSTITUTE(SUBSTITUTE(SUBSTITUTE(SUBSTITUTE(SUBSTITUTE(db[[#This Row],[NB BM]]," ",),".",""),"-",""),"(",""),")",""),"/",""))</f>
        <v>lilinhbdmahkotanc8810hb</v>
      </c>
      <c r="B1322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322" s="3" t="str">
        <f>LOWER(SUBSTITUTE(SUBSTITUTE(SUBSTITUTE(SUBSTITUTE(SUBSTITUTE(SUBSTITUTE(SUBSTITUTE(SUBSTITUTE(SUBSTITUTE(db[[#This Row],[NB PAJAK]]," ",""),"-",""),"(",""),")",""),".",""),",",""),"/",""),"""",""),"+",""))</f>
        <v/>
      </c>
      <c r="D1322" s="1" t="s">
        <v>2035</v>
      </c>
      <c r="E1322" s="4" t="s">
        <v>3129</v>
      </c>
      <c r="F1322" s="58"/>
      <c r="H1322" s="32" t="e">
        <f>IF(db[[#This Row],[NB NOTA_C]]="","",COUNTIF([1]!B_MSK[concat],db[[#This Row],[NB NOTA_C]]))</f>
        <v>#REF!</v>
      </c>
      <c r="I1322" s="7" t="s">
        <v>1714</v>
      </c>
      <c r="J1322" s="3" t="s">
        <v>1795</v>
      </c>
      <c r="K1322" s="1" t="s">
        <v>2989</v>
      </c>
      <c r="N1322" s="3"/>
      <c r="O1322" s="1">
        <v>1</v>
      </c>
    </row>
    <row r="1323" spans="1:15" x14ac:dyDescent="0.25">
      <c r="A1323" s="3" t="str">
        <f>LOWER(SUBSTITUTE(SUBSTITUTE(SUBSTITUTE(SUBSTITUTE(SUBSTITUTE(SUBSTITUTE(db[[#This Row],[NB BM]]," ",),".",""),"-",""),"(",""),")",""),"/",""))</f>
        <v>lilinhbdnc9915a</v>
      </c>
      <c r="B1323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323" s="3" t="str">
        <f>LOWER(SUBSTITUTE(SUBSTITUTE(SUBSTITUTE(SUBSTITUTE(SUBSTITUTE(SUBSTITUTE(SUBSTITUTE(SUBSTITUTE(SUBSTITUTE(db[[#This Row],[NB PAJAK]]," ",""),"-",""),"(",""),")",""),".",""),",",""),"/",""),"""",""),"+",""))</f>
        <v/>
      </c>
      <c r="D1323" s="1" t="s">
        <v>2036</v>
      </c>
      <c r="E1323" s="4" t="s">
        <v>3130</v>
      </c>
      <c r="F1323" s="58"/>
      <c r="H1323" s="32" t="e">
        <f>IF(db[[#This Row],[NB NOTA_C]]="","",COUNTIF([1]!B_MSK[concat],db[[#This Row],[NB NOTA_C]]))</f>
        <v>#REF!</v>
      </c>
      <c r="I1323" s="7" t="s">
        <v>1714</v>
      </c>
      <c r="J1323" s="3" t="s">
        <v>1795</v>
      </c>
      <c r="K1323" s="1" t="s">
        <v>2989</v>
      </c>
      <c r="N1323" s="3"/>
      <c r="O1323" s="1">
        <v>1</v>
      </c>
    </row>
    <row r="1324" spans="1:15" x14ac:dyDescent="0.25">
      <c r="A1324" s="3" t="str">
        <f>LOWER(SUBSTITUTE(SUBSTITUTE(SUBSTITUTE(SUBSTITUTE(SUBSTITUTE(SUBSTITUTE(db[[#This Row],[NB BM]]," ",),".",""),"-",""),"(",""),")",""),"/",""))</f>
        <v>lilinshintoeng12btg</v>
      </c>
      <c r="B1324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324" s="3" t="str">
        <f>LOWER(SUBSTITUTE(SUBSTITUTE(SUBSTITUTE(SUBSTITUTE(SUBSTITUTE(SUBSTITUTE(SUBSTITUTE(SUBSTITUTE(SUBSTITUTE(db[[#This Row],[NB PAJAK]]," ",""),"-",""),"(",""),")",""),".",""),",",""),"/",""),"""",""),"+",""))</f>
        <v/>
      </c>
      <c r="D1324" s="1" t="s">
        <v>1243</v>
      </c>
      <c r="E1324" s="4" t="s">
        <v>1543</v>
      </c>
      <c r="F1324" s="58"/>
      <c r="G1324" s="1" t="s">
        <v>1697</v>
      </c>
      <c r="H1324" s="32" t="e">
        <f>IF(db[[#This Row],[NB NOTA_C]]="","",COUNTIF([1]!B_MSK[concat],db[[#This Row],[NB NOTA_C]]))</f>
        <v>#REF!</v>
      </c>
      <c r="I1324" s="6" t="s">
        <v>1731</v>
      </c>
      <c r="J1324" s="1" t="s">
        <v>1814</v>
      </c>
      <c r="K1324" s="1" t="s">
        <v>2989</v>
      </c>
      <c r="N1324" s="3"/>
      <c r="O1324" s="1">
        <v>1</v>
      </c>
    </row>
    <row r="1325" spans="1:15" x14ac:dyDescent="0.25">
      <c r="A1325" s="3" t="str">
        <f>LOWER(SUBSTITUTE(SUBSTITUTE(SUBSTITUTE(SUBSTITUTE(SUBSTITUTE(SUBSTITUTE(db[[#This Row],[NB BM]]," ",),".",""),"-",""),"(",""),")",""),"/",""))</f>
        <v>lilinshintoeng24btg</v>
      </c>
      <c r="B1325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325" s="3" t="str">
        <f>LOWER(SUBSTITUTE(SUBSTITUTE(SUBSTITUTE(SUBSTITUTE(SUBSTITUTE(SUBSTITUTE(SUBSTITUTE(SUBSTITUTE(SUBSTITUTE(db[[#This Row],[NB PAJAK]]," ",""),"-",""),"(",""),")",""),".",""),",",""),"/",""),"""",""),"+",""))</f>
        <v/>
      </c>
      <c r="D1325" s="1" t="s">
        <v>1244</v>
      </c>
      <c r="E1325" s="4" t="s">
        <v>1544</v>
      </c>
      <c r="F1325" s="58"/>
      <c r="G1325" s="1" t="s">
        <v>1697</v>
      </c>
      <c r="H1325" s="32" t="e">
        <f>IF(db[[#This Row],[NB NOTA_C]]="","",COUNTIF([1]!B_MSK[concat],db[[#This Row],[NB NOTA_C]]))</f>
        <v>#REF!</v>
      </c>
      <c r="I1325" s="6" t="s">
        <v>1731</v>
      </c>
      <c r="J1325" s="1" t="s">
        <v>1756</v>
      </c>
      <c r="K1325" s="1" t="s">
        <v>2989</v>
      </c>
      <c r="N1325" s="3"/>
      <c r="O1325" s="1">
        <v>1</v>
      </c>
    </row>
    <row r="1326" spans="1:15" x14ac:dyDescent="0.25">
      <c r="A1326" s="1" t="str">
        <f>LOWER(SUBSTITUTE(SUBSTITUTE(SUBSTITUTE(SUBSTITUTE(SUBSTITUTE(SUBSTITUTE(db[[#This Row],[NB BM]]," ",),".",""),"-",""),"(",""),")",""),"/",""))</f>
        <v>staplerjkhd35lalongreach</v>
      </c>
      <c r="B1326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326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326" s="1" t="s">
        <v>2765</v>
      </c>
      <c r="E1326" s="19" t="s">
        <v>694</v>
      </c>
      <c r="F1326" s="24" t="s">
        <v>695</v>
      </c>
      <c r="G1326" s="1" t="s">
        <v>1696</v>
      </c>
      <c r="H1326" s="32" t="e">
        <f>IF(db[[#This Row],[NB NOTA_C]]="","",COUNTIF([1]!B_MSK[concat],db[[#This Row],[NB NOTA_C]]))</f>
        <v>#REF!</v>
      </c>
      <c r="I1326" s="6" t="s">
        <v>1707</v>
      </c>
      <c r="J1326" s="1" t="s">
        <v>1909</v>
      </c>
      <c r="K1326" s="1" t="s">
        <v>3002</v>
      </c>
      <c r="N1326" s="3"/>
      <c r="O1326" s="1">
        <v>1</v>
      </c>
    </row>
    <row r="1327" spans="1:15" x14ac:dyDescent="0.25">
      <c r="A1327" s="3" t="str">
        <f>LOWER(SUBSTITUTE(SUBSTITUTE(SUBSTITUTE(SUBSTITUTE(SUBSTITUTE(SUBSTITUTE(db[[#This Row],[NB BM]]," ",),".",""),"-",""),"(",""),")",""),"/",""))</f>
        <v>lleafa5100mtkkotakbesarkoala</v>
      </c>
      <c r="B1327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327" s="3" t="str">
        <f>LOWER(SUBSTITUTE(SUBSTITUTE(SUBSTITUTE(SUBSTITUTE(SUBSTITUTE(SUBSTITUTE(SUBSTITUTE(SUBSTITUTE(SUBSTITUTE(db[[#This Row],[NB PAJAK]]," ",""),"-",""),"(",""),")",""),".",""),",",""),"/",""),"""",""),"+",""))</f>
        <v/>
      </c>
      <c r="D1327" s="1" t="s">
        <v>1231</v>
      </c>
      <c r="E1327" s="4" t="s">
        <v>1532</v>
      </c>
      <c r="F1327" s="58"/>
      <c r="G1327" s="1" t="s">
        <v>1697</v>
      </c>
      <c r="H1327" s="32" t="e">
        <f>IF(db[[#This Row],[NB NOTA_C]]="","",COUNTIF([1]!B_MSK[concat],db[[#This Row],[NB NOTA_C]]))</f>
        <v>#REF!</v>
      </c>
      <c r="I1327" s="6" t="s">
        <v>1704</v>
      </c>
      <c r="J1327" s="1" t="s">
        <v>1838</v>
      </c>
      <c r="K1327" s="1" t="s">
        <v>3742</v>
      </c>
      <c r="N1327" s="3"/>
      <c r="O1327" s="1">
        <v>1</v>
      </c>
    </row>
    <row r="1328" spans="1:15" x14ac:dyDescent="0.25">
      <c r="A1328" s="16" t="str">
        <f>LOWER(SUBSTITUTE(SUBSTITUTE(SUBSTITUTE(SUBSTITUTE(SUBSTITUTE(SUBSTITUTE(db[[#This Row],[NB BM]]," ",),".",""),"-",""),"(",""),")",""),"/",""))</f>
        <v>lleafa550lbrkoalamtk</v>
      </c>
      <c r="B1328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328" s="16" t="str">
        <f>LOWER(SUBSTITUTE(SUBSTITUTE(SUBSTITUTE(SUBSTITUTE(SUBSTITUTE(SUBSTITUTE(SUBSTITUTE(SUBSTITUTE(SUBSTITUTE(db[[#This Row],[NB PAJAK]]," ",""),"-",""),"(",""),")",""),".",""),",",""),"/",""),"""",""),"+",""))</f>
        <v/>
      </c>
      <c r="D1328" s="17" t="s">
        <v>4231</v>
      </c>
      <c r="E1328" s="21" t="s">
        <v>4226</v>
      </c>
      <c r="F1328" s="61"/>
      <c r="G1328" s="17"/>
      <c r="H1328" s="33" t="e">
        <f>IF(db[[#This Row],[NB NOTA_C]]="","",COUNTIF([1]!B_MSK[concat],db[[#This Row],[NB NOTA_C]]))</f>
        <v>#REF!</v>
      </c>
      <c r="I1328" s="18" t="s">
        <v>1715</v>
      </c>
      <c r="J1328" s="16" t="s">
        <v>1839</v>
      </c>
      <c r="K1328" s="17" t="s">
        <v>3742</v>
      </c>
      <c r="L1328" s="16"/>
      <c r="M1328" s="16"/>
      <c r="N1328" s="16"/>
      <c r="O1328" s="1">
        <v>1</v>
      </c>
    </row>
    <row r="1329" spans="1:15" x14ac:dyDescent="0.25">
      <c r="A1329" s="3" t="str">
        <f>LOWER(SUBSTITUTE(SUBSTITUTE(SUBSTITUTE(SUBSTITUTE(SUBSTITUTE(SUBSTITUTE(db[[#This Row],[NB BM]]," ",),".",""),"-",""),"(",""),")",""),"/",""))</f>
        <v>lleafa550mtkkotakbesarkoala</v>
      </c>
      <c r="B1329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/>
      </c>
      <c r="D1329" s="1" t="s">
        <v>1232</v>
      </c>
      <c r="E1329" s="4" t="s">
        <v>1533</v>
      </c>
      <c r="F1329" s="58"/>
      <c r="G1329" s="1" t="s">
        <v>1697</v>
      </c>
      <c r="H1329" s="32" t="e">
        <f>IF(db[[#This Row],[NB NOTA_C]]="","",COUNTIF([1]!B_MSK[concat],db[[#This Row],[NB NOTA_C]]))</f>
        <v>#REF!</v>
      </c>
      <c r="I1329" s="6" t="s">
        <v>1704</v>
      </c>
      <c r="J1329" s="1" t="s">
        <v>1839</v>
      </c>
      <c r="K1329" s="1" t="s">
        <v>3742</v>
      </c>
      <c r="N1329" s="3"/>
      <c r="O1329" s="1">
        <v>1</v>
      </c>
    </row>
    <row r="1330" spans="1:15" x14ac:dyDescent="0.25">
      <c r="A1330" s="3" t="str">
        <f>LOWER(SUBSTITUTE(SUBSTITUTE(SUBSTITUTE(SUBSTITUTE(SUBSTITUTE(SUBSTITUTE(db[[#This Row],[NB BM]]," ",),".",""),"-",""),"(",""),")",""),"/",""))</f>
        <v>lleafa5100lbrkoalamtk</v>
      </c>
      <c r="B1330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330" s="3" t="str">
        <f>LOWER(SUBSTITUTE(SUBSTITUTE(SUBSTITUTE(SUBSTITUTE(SUBSTITUTE(SUBSTITUTE(SUBSTITUTE(SUBSTITUTE(SUBSTITUTE(db[[#This Row],[NB PAJAK]]," ",""),"-",""),"(",""),")",""),".",""),",",""),"/",""),"""",""),"+",""))</f>
        <v/>
      </c>
      <c r="D1330" s="1" t="s">
        <v>1233</v>
      </c>
      <c r="E1330" s="4" t="s">
        <v>1534</v>
      </c>
      <c r="F1330" s="58"/>
      <c r="G1330" s="1" t="s">
        <v>1697</v>
      </c>
      <c r="H1330" s="32" t="e">
        <f>IF(db[[#This Row],[NB NOTA_C]]="","",COUNTIF([1]!B_MSK[concat],db[[#This Row],[NB NOTA_C]]))</f>
        <v>#REF!</v>
      </c>
      <c r="I1330" s="6" t="s">
        <v>1704</v>
      </c>
      <c r="J1330" s="1" t="s">
        <v>1838</v>
      </c>
      <c r="K1330" s="1" t="s">
        <v>3742</v>
      </c>
      <c r="N1330" s="3"/>
      <c r="O1330" s="1">
        <v>1</v>
      </c>
    </row>
    <row r="1331" spans="1:15" x14ac:dyDescent="0.25">
      <c r="A1331" s="3" t="str">
        <f>LOWER(SUBSTITUTE(SUBSTITUTE(SUBSTITUTE(SUBSTITUTE(SUBSTITUTE(SUBSTITUTE(db[[#This Row],[NB BM]]," ",),".",""),"-",""),"(",""),")",""),"/",""))</f>
        <v>lla550lbrrainbowgaris</v>
      </c>
      <c r="B1331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331" s="3" t="str">
        <f>LOWER(SUBSTITUTE(SUBSTITUTE(SUBSTITUTE(SUBSTITUTE(SUBSTITUTE(SUBSTITUTE(SUBSTITUTE(SUBSTITUTE(SUBSTITUTE(db[[#This Row],[NB PAJAK]]," ",""),"-",""),"(",""),")",""),".",""),",",""),"/",""),"""",""),"+",""))</f>
        <v/>
      </c>
      <c r="D1331" s="1" t="s">
        <v>4858</v>
      </c>
      <c r="E1331" s="4" t="s">
        <v>4853</v>
      </c>
      <c r="F1331" s="58"/>
      <c r="H1331" s="34" t="e">
        <f>IF(db[[#This Row],[NB NOTA_C]]="","",COUNTIF([1]!B_MSK[concat],db[[#This Row],[NB NOTA_C]]))</f>
        <v>#REF!</v>
      </c>
      <c r="I1331" s="7" t="s">
        <v>1704</v>
      </c>
      <c r="J1331" s="3" t="s">
        <v>1841</v>
      </c>
      <c r="K1331" s="1" t="s">
        <v>3742</v>
      </c>
      <c r="L1331" s="3"/>
      <c r="M1331" s="3"/>
      <c r="N1331" s="3"/>
      <c r="O1331" s="1">
        <v>1</v>
      </c>
    </row>
    <row r="1332" spans="1:15" x14ac:dyDescent="0.25">
      <c r="A1332" s="3" t="str">
        <f>LOWER(SUBSTITUTE(SUBSTITUTE(SUBSTITUTE(SUBSTITUTE(SUBSTITUTE(SUBSTITUTE(db[[#This Row],[NB BM]]," ",),".",""),"-",""),"(",""),")",""),"/",""))</f>
        <v>lla550lbrrainbowpolos</v>
      </c>
      <c r="B1332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332" s="3" t="str">
        <f>LOWER(SUBSTITUTE(SUBSTITUTE(SUBSTITUTE(SUBSTITUTE(SUBSTITUTE(SUBSTITUTE(SUBSTITUTE(SUBSTITUTE(SUBSTITUTE(db[[#This Row],[NB PAJAK]]," ",""),"-",""),"(",""),")",""),".",""),",",""),"/",""),"""",""),"+",""))</f>
        <v/>
      </c>
      <c r="D1332" s="1" t="s">
        <v>4859</v>
      </c>
      <c r="E1332" s="4" t="s">
        <v>4854</v>
      </c>
      <c r="F1332" s="58"/>
      <c r="H1332" s="34" t="e">
        <f>IF(db[[#This Row],[NB NOTA_C]]="","",COUNTIF([1]!B_MSK[concat],db[[#This Row],[NB NOTA_C]]))</f>
        <v>#REF!</v>
      </c>
      <c r="I1332" s="7" t="s">
        <v>1704</v>
      </c>
      <c r="J1332" s="3" t="s">
        <v>1841</v>
      </c>
      <c r="K1332" s="1" t="s">
        <v>3742</v>
      </c>
      <c r="L1332" s="3"/>
      <c r="M1332" s="3"/>
      <c r="N1332" s="3"/>
      <c r="O1332" s="1">
        <v>1</v>
      </c>
    </row>
    <row r="1333" spans="1:15" x14ac:dyDescent="0.25">
      <c r="A1333" s="3" t="str">
        <f>LOWER(SUBSTITUTE(SUBSTITUTE(SUBSTITUTE(SUBSTITUTE(SUBSTITUTE(SUBSTITUTE(db[[#This Row],[NB BM]]," ",),".",""),"-",""),"(",""),")",""),"/",""))</f>
        <v>lleafb5100lbrdotedtitik</v>
      </c>
      <c r="B1333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333" s="3" t="str">
        <f>LOWER(SUBSTITUTE(SUBSTITUTE(SUBSTITUTE(SUBSTITUTE(SUBSTITUTE(SUBSTITUTE(SUBSTITUTE(SUBSTITUTE(SUBSTITUTE(db[[#This Row],[NB PAJAK]]," ",""),"-",""),"(",""),")",""),".",""),",",""),"/",""),"""",""),"+",""))</f>
        <v/>
      </c>
      <c r="D1333" s="1" t="s">
        <v>3723</v>
      </c>
      <c r="E1333" s="4" t="s">
        <v>3722</v>
      </c>
      <c r="F1333" s="58"/>
      <c r="H1333" s="34" t="e">
        <f>IF(db[[#This Row],[NB NOTA_C]]="","",COUNTIF([1]!B_MSK[concat],db[[#This Row],[NB NOTA_C]]))</f>
        <v>#REF!</v>
      </c>
      <c r="I1333" s="7" t="s">
        <v>1704</v>
      </c>
      <c r="J1333" s="3" t="s">
        <v>1840</v>
      </c>
      <c r="K1333" s="1" t="s">
        <v>3742</v>
      </c>
      <c r="L1333" s="3"/>
      <c r="M1333" s="3"/>
      <c r="N1333" s="3"/>
      <c r="O1333" s="1">
        <v>1</v>
      </c>
    </row>
    <row r="1334" spans="1:15" x14ac:dyDescent="0.25">
      <c r="A1334" s="16" t="str">
        <f>LOWER(SUBSTITUTE(SUBSTITUTE(SUBSTITUTE(SUBSTITUTE(SUBSTITUTE(SUBSTITUTE(db[[#This Row],[NB BM]]," ",),".",""),"-",""),"(",""),")",""),"/",""))</f>
        <v>lleafb5100lbrkoalamtk</v>
      </c>
      <c r="B1334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334" s="16" t="str">
        <f>LOWER(SUBSTITUTE(SUBSTITUTE(SUBSTITUTE(SUBSTITUTE(SUBSTITUTE(SUBSTITUTE(SUBSTITUTE(SUBSTITUTE(SUBSTITUTE(db[[#This Row],[NB PAJAK]]," ",""),"-",""),"(",""),")",""),".",""),",",""),"/",""),"""",""),"+",""))</f>
        <v/>
      </c>
      <c r="D1334" s="17" t="s">
        <v>4232</v>
      </c>
      <c r="E1334" s="21" t="s">
        <v>4227</v>
      </c>
      <c r="F1334" s="59"/>
      <c r="G1334" s="17"/>
      <c r="H1334" s="33" t="e">
        <f>IF(db[[#This Row],[NB NOTA_C]]="","",COUNTIF([1]!B_MSK[concat],db[[#This Row],[NB NOTA_C]]))</f>
        <v>#REF!</v>
      </c>
      <c r="I1334" s="18" t="s">
        <v>1715</v>
      </c>
      <c r="J1334" s="16" t="s">
        <v>1838</v>
      </c>
      <c r="K1334" s="17" t="s">
        <v>3742</v>
      </c>
      <c r="L1334" s="16"/>
      <c r="M1334" s="16"/>
      <c r="N1334" s="16"/>
      <c r="O1334" s="1">
        <v>1</v>
      </c>
    </row>
    <row r="1335" spans="1:15" x14ac:dyDescent="0.25">
      <c r="A1335" s="3" t="str">
        <f>LOWER(SUBSTITUTE(SUBSTITUTE(SUBSTITUTE(SUBSTITUTE(SUBSTITUTE(SUBSTITUTE(db[[#This Row],[NB BM]]," ",),".",""),"-",""),"(",""),")",""),"/",""))</f>
        <v>lleafb5100lbrrainbowgaris</v>
      </c>
      <c r="B1335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335" s="3" t="str">
        <f>LOWER(SUBSTITUTE(SUBSTITUTE(SUBSTITUTE(SUBSTITUTE(SUBSTITUTE(SUBSTITUTE(SUBSTITUTE(SUBSTITUTE(SUBSTITUTE(db[[#This Row],[NB PAJAK]]," ",""),"-",""),"(",""),")",""),".",""),",",""),"/",""),"""",""),"+",""))</f>
        <v/>
      </c>
      <c r="D1335" s="1" t="s">
        <v>1234</v>
      </c>
      <c r="E1335" s="4" t="s">
        <v>1535</v>
      </c>
      <c r="F1335" s="58"/>
      <c r="G1335" s="1" t="s">
        <v>1697</v>
      </c>
      <c r="H1335" s="32" t="e">
        <f>IF(db[[#This Row],[NB NOTA_C]]="","",COUNTIF([1]!B_MSK[concat],db[[#This Row],[NB NOTA_C]]))</f>
        <v>#REF!</v>
      </c>
      <c r="I1335" s="6" t="s">
        <v>1704</v>
      </c>
      <c r="J1335" s="1" t="s">
        <v>1840</v>
      </c>
      <c r="K1335" s="1" t="s">
        <v>3742</v>
      </c>
      <c r="N1335" s="3"/>
      <c r="O1335" s="1">
        <v>1</v>
      </c>
    </row>
    <row r="1336" spans="1:15" x14ac:dyDescent="0.25">
      <c r="A1336" s="16" t="str">
        <f>LOWER(SUBSTITUTE(SUBSTITUTE(SUBSTITUTE(SUBSTITUTE(SUBSTITUTE(SUBSTITUTE(db[[#This Row],[NB BM]]," ",),".",""),"-",""),"(",""),")",""),"/",""))</f>
        <v>lleafb550lbrdotedtitik</v>
      </c>
      <c r="B1336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336" s="16" t="str">
        <f>LOWER(SUBSTITUTE(SUBSTITUTE(SUBSTITUTE(SUBSTITUTE(SUBSTITUTE(SUBSTITUTE(SUBSTITUTE(SUBSTITUTE(SUBSTITUTE(db[[#This Row],[NB PAJAK]]," ",""),"-",""),"(",""),")",""),".",""),",",""),"/",""),"""",""),"+",""))</f>
        <v/>
      </c>
      <c r="D1336" s="17" t="s">
        <v>4233</v>
      </c>
      <c r="E1336" s="21" t="s">
        <v>4228</v>
      </c>
      <c r="F1336" s="59"/>
      <c r="G1336" s="17"/>
      <c r="H1336" s="33" t="e">
        <f>IF(db[[#This Row],[NB NOTA_C]]="","",COUNTIF([1]!B_MSK[concat],db[[#This Row],[NB NOTA_C]]))</f>
        <v>#REF!</v>
      </c>
      <c r="I1336" s="18" t="s">
        <v>1715</v>
      </c>
      <c r="J1336" s="16" t="s">
        <v>1838</v>
      </c>
      <c r="K1336" s="17" t="s">
        <v>3742</v>
      </c>
      <c r="L1336" s="16"/>
      <c r="M1336" s="16"/>
      <c r="N1336" s="16"/>
      <c r="O1336" s="1">
        <v>1</v>
      </c>
    </row>
    <row r="1337" spans="1:15" x14ac:dyDescent="0.25">
      <c r="A1337" s="16" t="str">
        <f>LOWER(SUBSTITUTE(SUBSTITUTE(SUBSTITUTE(SUBSTITUTE(SUBSTITUTE(SUBSTITUTE(db[[#This Row],[NB BM]]," ",),".",""),"-",""),"(",""),")",""),"/",""))</f>
        <v>lleafb550lbrkoalamtk</v>
      </c>
      <c r="B1337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337" s="16" t="str">
        <f>LOWER(SUBSTITUTE(SUBSTITUTE(SUBSTITUTE(SUBSTITUTE(SUBSTITUTE(SUBSTITUTE(SUBSTITUTE(SUBSTITUTE(SUBSTITUTE(db[[#This Row],[NB PAJAK]]," ",""),"-",""),"(",""),")",""),".",""),",",""),"/",""),"""",""),"+",""))</f>
        <v/>
      </c>
      <c r="D1337" s="17" t="s">
        <v>4234</v>
      </c>
      <c r="E1337" s="21" t="s">
        <v>4229</v>
      </c>
      <c r="F1337" s="59"/>
      <c r="G1337" s="17"/>
      <c r="H1337" s="33" t="e">
        <f>IF(db[[#This Row],[NB NOTA_C]]="","",COUNTIF([1]!B_MSK[concat],db[[#This Row],[NB NOTA_C]]))</f>
        <v>#REF!</v>
      </c>
      <c r="I1337" s="18" t="s">
        <v>1715</v>
      </c>
      <c r="J1337" s="16" t="s">
        <v>1839</v>
      </c>
      <c r="K1337" s="17" t="s">
        <v>3742</v>
      </c>
      <c r="L1337" s="16"/>
      <c r="M1337" s="16"/>
      <c r="N1337" s="16"/>
      <c r="O1337" s="1">
        <v>1</v>
      </c>
    </row>
    <row r="1338" spans="1:15" x14ac:dyDescent="0.25">
      <c r="A1338" s="3" t="str">
        <f>LOWER(SUBSTITUTE(SUBSTITUTE(SUBSTITUTE(SUBSTITUTE(SUBSTITUTE(SUBSTITUTE(db[[#This Row],[NB BM]]," ",),".",""),"-",""),"(",""),")",""),"/",""))</f>
        <v>lleafb550lbrrainbowgaris</v>
      </c>
      <c r="B1338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338" s="3" t="str">
        <f>LOWER(SUBSTITUTE(SUBSTITUTE(SUBSTITUTE(SUBSTITUTE(SUBSTITUTE(SUBSTITUTE(SUBSTITUTE(SUBSTITUTE(SUBSTITUTE(db[[#This Row],[NB PAJAK]]," ",""),"-",""),"(",""),")",""),".",""),",",""),"/",""),"""",""),"+",""))</f>
        <v/>
      </c>
      <c r="D1338" s="1" t="s">
        <v>1235</v>
      </c>
      <c r="E1338" s="4" t="s">
        <v>1536</v>
      </c>
      <c r="F1338" s="58"/>
      <c r="G1338" s="1" t="s">
        <v>1697</v>
      </c>
      <c r="H1338" s="32" t="e">
        <f>IF(db[[#This Row],[NB NOTA_C]]="","",COUNTIF([1]!B_MSK[concat],db[[#This Row],[NB NOTA_C]]))</f>
        <v>#REF!</v>
      </c>
      <c r="I1338" s="6" t="s">
        <v>1704</v>
      </c>
      <c r="J1338" s="1" t="s">
        <v>1841</v>
      </c>
      <c r="K1338" s="1" t="s">
        <v>3742</v>
      </c>
      <c r="N1338" s="3"/>
      <c r="O1338" s="1">
        <v>1</v>
      </c>
    </row>
    <row r="1339" spans="1:15" x14ac:dyDescent="0.25">
      <c r="A1339" s="3" t="str">
        <f>LOWER(SUBSTITUTE(SUBSTITUTE(SUBSTITUTE(SUBSTITUTE(SUBSTITUTE(SUBSTITUTE(db[[#This Row],[NB BM]]," ",),".",""),"-",""),"(",""),")",""),"/",""))</f>
        <v>magicboard9002</v>
      </c>
      <c r="B1339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339" s="3" t="str">
        <f>LOWER(SUBSTITUTE(SUBSTITUTE(SUBSTITUTE(SUBSTITUTE(SUBSTITUTE(SUBSTITUTE(SUBSTITUTE(SUBSTITUTE(SUBSTITUTE(db[[#This Row],[NB PAJAK]]," ",""),"-",""),"(",""),")",""),".",""),",",""),"/",""),"""",""),"+",""))</f>
        <v/>
      </c>
      <c r="D1339" s="1" t="s">
        <v>2599</v>
      </c>
      <c r="E1339" s="4" t="s">
        <v>2592</v>
      </c>
      <c r="F1339" s="58"/>
      <c r="H1339" s="32" t="e">
        <f>IF(db[[#This Row],[NB NOTA_C]]="","",COUNTIF([1]!B_MSK[concat],db[[#This Row],[NB NOTA_C]]))</f>
        <v>#REF!</v>
      </c>
      <c r="I1339" s="7" t="s">
        <v>1713</v>
      </c>
      <c r="J1339" s="3" t="s">
        <v>1749</v>
      </c>
      <c r="K1339" s="1" t="s">
        <v>3310</v>
      </c>
      <c r="N1339" s="3"/>
      <c r="O1339" s="1">
        <v>1</v>
      </c>
    </row>
    <row r="1340" spans="1:15" x14ac:dyDescent="0.25">
      <c r="A1340" s="16" t="str">
        <f>LOWER(SUBSTITUTE(SUBSTITUTE(SUBSTITUTE(SUBSTITUTE(SUBSTITUTE(SUBSTITUTE(db[[#This Row],[NB BM]]," ",),".",""),"-",""),"(",""),")",""),"/",""))</f>
        <v>magicboardtk0811</v>
      </c>
      <c r="B1340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340" s="16" t="str">
        <f>LOWER(SUBSTITUTE(SUBSTITUTE(SUBSTITUTE(SUBSTITUTE(SUBSTITUTE(SUBSTITUTE(SUBSTITUTE(SUBSTITUTE(SUBSTITUTE(db[[#This Row],[NB PAJAK]]," ",""),"-",""),"(",""),")",""),".",""),",",""),"/",""),"""",""),"+",""))</f>
        <v/>
      </c>
      <c r="D1340" s="17" t="s">
        <v>4349</v>
      </c>
      <c r="E1340" s="21" t="s">
        <v>4348</v>
      </c>
      <c r="F1340" s="59"/>
      <c r="G1340" s="17"/>
      <c r="H1340" s="33" t="e">
        <f>IF(db[[#This Row],[NB NOTA_C]]="","",COUNTIF([1]!B_MSK[concat],db[[#This Row],[NB NOTA_C]]))</f>
        <v>#REF!</v>
      </c>
      <c r="I1340" s="18" t="s">
        <v>1713</v>
      </c>
      <c r="J1340" s="16" t="s">
        <v>1751</v>
      </c>
      <c r="K1340" s="17" t="s">
        <v>3310</v>
      </c>
      <c r="L1340" s="16"/>
      <c r="M1340" s="16"/>
      <c r="N1340" s="16"/>
      <c r="O1340" s="1">
        <v>1</v>
      </c>
    </row>
    <row r="1341" spans="1:15" x14ac:dyDescent="0.25">
      <c r="A1341" s="3" t="str">
        <f>LOWER(SUBSTITUTE(SUBSTITUTE(SUBSTITUTE(SUBSTITUTE(SUBSTITUTE(SUBSTITUTE(db[[#This Row],[NB BM]]," ",),".",""),"-",""),"(",""),")",""),"/",""))</f>
        <v>magicboardtk2001</v>
      </c>
      <c r="B1341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341" s="3" t="str">
        <f>LOWER(SUBSTITUTE(SUBSTITUTE(SUBSTITUTE(SUBSTITUTE(SUBSTITUTE(SUBSTITUTE(SUBSTITUTE(SUBSTITUTE(SUBSTITUTE(db[[#This Row],[NB PAJAK]]," ",""),"-",""),"(",""),")",""),".",""),",",""),"/",""),"""",""),"+",""))</f>
        <v/>
      </c>
      <c r="D1341" s="1" t="s">
        <v>2642</v>
      </c>
      <c r="E1341" s="4" t="s">
        <v>2626</v>
      </c>
      <c r="F1341" s="58"/>
      <c r="H1341" s="32" t="e">
        <f>IF(db[[#This Row],[NB NOTA_C]]="","",COUNTIF([1]!B_MSK[concat],db[[#This Row],[NB NOTA_C]]))</f>
        <v>#REF!</v>
      </c>
      <c r="I1341" s="7" t="s">
        <v>1713</v>
      </c>
      <c r="J1341" s="3" t="s">
        <v>1751</v>
      </c>
      <c r="K1341" s="1" t="s">
        <v>3310</v>
      </c>
      <c r="N1341" s="3"/>
      <c r="O1341" s="1">
        <v>1</v>
      </c>
    </row>
    <row r="1342" spans="1:15" x14ac:dyDescent="0.25">
      <c r="A1342" s="3" t="str">
        <f>LOWER(SUBSTITUTE(SUBSTITUTE(SUBSTITUTE(SUBSTITUTE(SUBSTITUTE(SUBSTITUTE(db[[#This Row],[NB BM]]," ",),".",""),"-",""),"(",""),")",""),"/",""))</f>
        <v>magicboardtk2002</v>
      </c>
      <c r="B1342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342" s="3" t="str">
        <f>LOWER(SUBSTITUTE(SUBSTITUTE(SUBSTITUTE(SUBSTITUTE(SUBSTITUTE(SUBSTITUTE(SUBSTITUTE(SUBSTITUTE(SUBSTITUTE(db[[#This Row],[NB PAJAK]]," ",""),"-",""),"(",""),")",""),".",""),",",""),"/",""),"""",""),"+",""))</f>
        <v/>
      </c>
      <c r="D1342" s="1" t="s">
        <v>2643</v>
      </c>
      <c r="E1342" s="4" t="s">
        <v>2627</v>
      </c>
      <c r="F1342" s="2"/>
      <c r="H1342" s="32" t="e">
        <f>IF(db[[#This Row],[NB NOTA_C]]="","",COUNTIF([1]!B_MSK[concat],db[[#This Row],[NB NOTA_C]]))</f>
        <v>#REF!</v>
      </c>
      <c r="I1342" s="7" t="s">
        <v>1713</v>
      </c>
      <c r="J1342" s="3" t="s">
        <v>1749</v>
      </c>
      <c r="K1342" s="1" t="s">
        <v>3310</v>
      </c>
      <c r="N1342" s="3"/>
      <c r="O1342" s="1">
        <v>1</v>
      </c>
    </row>
    <row r="1343" spans="1:15" x14ac:dyDescent="0.25">
      <c r="A1343" s="3" t="str">
        <f>LOWER(SUBSTITUTE(SUBSTITUTE(SUBSTITUTE(SUBSTITUTE(SUBSTITUTE(SUBSTITUTE(db[[#This Row],[NB BM]]," ",),".",""),"-",""),"(",""),")",""),"/",""))</f>
        <v>magicboardtk207</v>
      </c>
      <c r="B1343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343" s="3" t="str">
        <f>LOWER(SUBSTITUTE(SUBSTITUTE(SUBSTITUTE(SUBSTITUTE(SUBSTITUTE(SUBSTITUTE(SUBSTITUTE(SUBSTITUTE(SUBSTITUTE(db[[#This Row],[NB PAJAK]]," ",""),"-",""),"(",""),")",""),".",""),",",""),"/",""),"""",""),"+",""))</f>
        <v/>
      </c>
      <c r="D1343" s="1" t="s">
        <v>2644</v>
      </c>
      <c r="E1343" s="4" t="s">
        <v>2628</v>
      </c>
      <c r="F1343" s="58"/>
      <c r="H1343" s="32" t="e">
        <f>IF(db[[#This Row],[NB NOTA_C]]="","",COUNTIF([1]!B_MSK[concat],db[[#This Row],[NB NOTA_C]]))</f>
        <v>#REF!</v>
      </c>
      <c r="I1343" s="7" t="s">
        <v>1713</v>
      </c>
      <c r="J1343" s="3" t="s">
        <v>1740</v>
      </c>
      <c r="K1343" s="1" t="s">
        <v>3310</v>
      </c>
      <c r="N1343" s="3"/>
      <c r="O1343" s="1">
        <v>1</v>
      </c>
    </row>
    <row r="1344" spans="1:15" x14ac:dyDescent="0.25">
      <c r="A1344" s="3" t="str">
        <f>LOWER(SUBSTITUTE(SUBSTITUTE(SUBSTITUTE(SUBSTITUTE(SUBSTITUTE(SUBSTITUTE(db[[#This Row],[NB BM]]," ",),".",""),"-",""),"(",""),")",""),"/",""))</f>
        <v>magicboardtk606</v>
      </c>
      <c r="B1344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344" s="3" t="str">
        <f>LOWER(SUBSTITUTE(SUBSTITUTE(SUBSTITUTE(SUBSTITUTE(SUBSTITUTE(SUBSTITUTE(SUBSTITUTE(SUBSTITUTE(SUBSTITUTE(db[[#This Row],[NB PAJAK]]," ",""),"-",""),"(",""),")",""),".",""),",",""),"/",""),"""",""),"+",""))</f>
        <v/>
      </c>
      <c r="D1344" s="1" t="s">
        <v>2645</v>
      </c>
      <c r="E1344" s="4" t="s">
        <v>2629</v>
      </c>
      <c r="F1344" s="58"/>
      <c r="H1344" s="32" t="e">
        <f>IF(db[[#This Row],[NB NOTA_C]]="","",COUNTIF([1]!B_MSK[concat],db[[#This Row],[NB NOTA_C]]))</f>
        <v>#REF!</v>
      </c>
      <c r="I1344" s="7" t="s">
        <v>1713</v>
      </c>
      <c r="J1344" s="3" t="s">
        <v>1751</v>
      </c>
      <c r="K1344" s="1" t="s">
        <v>3310</v>
      </c>
      <c r="N1344" s="3"/>
      <c r="O1344" s="1">
        <v>1</v>
      </c>
    </row>
    <row r="1345" spans="1:15" x14ac:dyDescent="0.25">
      <c r="A1345" s="3" t="str">
        <f>LOWER(SUBSTITUTE(SUBSTITUTE(SUBSTITUTE(SUBSTITUTE(SUBSTITUTE(SUBSTITUTE(db[[#This Row],[NB BM]]," ",),".",""),"-",""),"(",""),")",""),"/",""))</f>
        <v>magicboardtk721</v>
      </c>
      <c r="B1345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345" s="3" t="str">
        <f>LOWER(SUBSTITUTE(SUBSTITUTE(SUBSTITUTE(SUBSTITUTE(SUBSTITUTE(SUBSTITUTE(SUBSTITUTE(SUBSTITUTE(SUBSTITUTE(db[[#This Row],[NB PAJAK]]," ",""),"-",""),"(",""),")",""),".",""),",",""),"/",""),"""",""),"+",""))</f>
        <v/>
      </c>
      <c r="D1345" s="1" t="s">
        <v>2650</v>
      </c>
      <c r="E1345" s="4" t="s">
        <v>2634</v>
      </c>
      <c r="F1345" s="2"/>
      <c r="H1345" s="32" t="e">
        <f>IF(db[[#This Row],[NB NOTA_C]]="","",COUNTIF([1]!B_MSK[concat],db[[#This Row],[NB NOTA_C]]))</f>
        <v>#REF!</v>
      </c>
      <c r="I1345" s="7" t="s">
        <v>1713</v>
      </c>
      <c r="J1345" s="3" t="s">
        <v>1751</v>
      </c>
      <c r="K1345" s="1" t="s">
        <v>3310</v>
      </c>
      <c r="N1345" s="3"/>
      <c r="O1345" s="1">
        <v>1</v>
      </c>
    </row>
    <row r="1346" spans="1:15" x14ac:dyDescent="0.25">
      <c r="A1346" s="3" t="str">
        <f>LOWER(SUBSTITUTE(SUBSTITUTE(SUBSTITUTE(SUBSTITUTE(SUBSTITUTE(SUBSTITUTE(db[[#This Row],[NB BM]]," ",),".",""),"-",""),"(",""),")",""),"/",""))</f>
        <v>magicboardtk716</v>
      </c>
      <c r="B1346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346" s="3" t="str">
        <f>LOWER(SUBSTITUTE(SUBSTITUTE(SUBSTITUTE(SUBSTITUTE(SUBSTITUTE(SUBSTITUTE(SUBSTITUTE(SUBSTITUTE(SUBSTITUTE(db[[#This Row],[NB PAJAK]]," ",""),"-",""),"(",""),")",""),".",""),",",""),"/",""),"""",""),"+",""))</f>
        <v/>
      </c>
      <c r="D1346" s="1" t="s">
        <v>2646</v>
      </c>
      <c r="E1346" s="4" t="s">
        <v>2630</v>
      </c>
      <c r="F1346" s="58"/>
      <c r="H1346" s="32" t="e">
        <f>IF(db[[#This Row],[NB NOTA_C]]="","",COUNTIF([1]!B_MSK[concat],db[[#This Row],[NB NOTA_C]]))</f>
        <v>#REF!</v>
      </c>
      <c r="I1346" s="7" t="s">
        <v>1713</v>
      </c>
      <c r="J1346" s="3" t="s">
        <v>1751</v>
      </c>
      <c r="K1346" s="1" t="s">
        <v>3310</v>
      </c>
      <c r="N1346" s="3"/>
      <c r="O1346" s="1">
        <v>1</v>
      </c>
    </row>
    <row r="1347" spans="1:15" ht="15" customHeight="1" x14ac:dyDescent="0.25">
      <c r="A1347" s="3" t="str">
        <f>LOWER(SUBSTITUTE(SUBSTITUTE(SUBSTITUTE(SUBSTITUTE(SUBSTITUTE(SUBSTITUTE(db[[#This Row],[NB BM]]," ",),".",""),"-",""),"(",""),")",""),"/",""))</f>
        <v>magicboardtx806</v>
      </c>
      <c r="B1347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347" s="3" t="str">
        <f>LOWER(SUBSTITUTE(SUBSTITUTE(SUBSTITUTE(SUBSTITUTE(SUBSTITUTE(SUBSTITUTE(SUBSTITUTE(SUBSTITUTE(SUBSTITUTE(db[[#This Row],[NB PAJAK]]," ",""),"-",""),"(",""),")",""),".",""),",",""),"/",""),"""",""),"+",""))</f>
        <v/>
      </c>
      <c r="D1347" s="1" t="s">
        <v>2600</v>
      </c>
      <c r="E1347" s="4" t="s">
        <v>2593</v>
      </c>
      <c r="F1347" s="58"/>
      <c r="H1347" s="32" t="e">
        <f>IF(db[[#This Row],[NB NOTA_C]]="","",COUNTIF([1]!B_MSK[concat],db[[#This Row],[NB NOTA_C]]))</f>
        <v>#REF!</v>
      </c>
      <c r="I1347" s="7" t="s">
        <v>1713</v>
      </c>
      <c r="J1347" s="3" t="s">
        <v>1740</v>
      </c>
      <c r="K1347" s="1" t="s">
        <v>3310</v>
      </c>
      <c r="N1347" s="3"/>
      <c r="O1347" s="1">
        <v>1</v>
      </c>
    </row>
    <row r="1348" spans="1:15" x14ac:dyDescent="0.25">
      <c r="A1348" s="3" t="str">
        <f>LOWER(SUBSTITUTE(SUBSTITUTE(SUBSTITUTE(SUBSTITUTE(SUBSTITUTE(SUBSTITUTE(db[[#This Row],[NB BM]]," ",),".",""),"-",""),"(",""),")",""),"/",""))</f>
        <v>magicboardtk808</v>
      </c>
      <c r="B1348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348" s="3" t="str">
        <f>LOWER(SUBSTITUTE(SUBSTITUTE(SUBSTITUTE(SUBSTITUTE(SUBSTITUTE(SUBSTITUTE(SUBSTITUTE(SUBSTITUTE(SUBSTITUTE(db[[#This Row],[NB PAJAK]]," ",""),"-",""),"(",""),")",""),".",""),",",""),"/",""),"""",""),"+",""))</f>
        <v/>
      </c>
      <c r="D1348" s="1" t="s">
        <v>2647</v>
      </c>
      <c r="E1348" s="4" t="s">
        <v>2631</v>
      </c>
      <c r="F1348" s="58"/>
      <c r="H1348" s="32" t="e">
        <f>IF(db[[#This Row],[NB NOTA_C]]="","",COUNTIF([1]!B_MSK[concat],db[[#This Row],[NB NOTA_C]]))</f>
        <v>#REF!</v>
      </c>
      <c r="I1348" s="7" t="s">
        <v>1713</v>
      </c>
      <c r="J1348" s="3" t="s">
        <v>1751</v>
      </c>
      <c r="K1348" s="1" t="s">
        <v>3310</v>
      </c>
      <c r="N1348" s="3"/>
      <c r="O1348" s="1">
        <v>1</v>
      </c>
    </row>
    <row r="1349" spans="1:15" x14ac:dyDescent="0.25">
      <c r="A1349" s="3" t="str">
        <f>LOWER(SUBSTITUTE(SUBSTITUTE(SUBSTITUTE(SUBSTITUTE(SUBSTITUTE(SUBSTITUTE(db[[#This Row],[NB BM]]," ",),".",""),"-",""),"(",""),")",""),"/",""))</f>
        <v>magicboardtk901</v>
      </c>
      <c r="B1349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349" s="3" t="str">
        <f>LOWER(SUBSTITUTE(SUBSTITUTE(SUBSTITUTE(SUBSTITUTE(SUBSTITUTE(SUBSTITUTE(SUBSTITUTE(SUBSTITUTE(SUBSTITUTE(db[[#This Row],[NB PAJAK]]," ",""),"-",""),"(",""),")",""),".",""),",",""),"/",""),"""",""),"+",""))</f>
        <v/>
      </c>
      <c r="D1349" s="1" t="s">
        <v>2648</v>
      </c>
      <c r="E1349" s="4" t="s">
        <v>2632</v>
      </c>
      <c r="F1349" s="58"/>
      <c r="H1349" s="32" t="e">
        <f>IF(db[[#This Row],[NB NOTA_C]]="","",COUNTIF([1]!B_MSK[concat],db[[#This Row],[NB NOTA_C]]))</f>
        <v>#REF!</v>
      </c>
      <c r="I1349" s="7" t="s">
        <v>1713</v>
      </c>
      <c r="J1349" s="3" t="s">
        <v>1740</v>
      </c>
      <c r="K1349" s="1" t="s">
        <v>3310</v>
      </c>
      <c r="N1349" s="3"/>
      <c r="O1349" s="1">
        <v>1</v>
      </c>
    </row>
    <row r="1350" spans="1:15" x14ac:dyDescent="0.25">
      <c r="A1350" s="3" t="str">
        <f>LOWER(SUBSTITUTE(SUBSTITUTE(SUBSTITUTE(SUBSTITUTE(SUBSTITUTE(SUBSTITUTE(db[[#This Row],[NB BM]]," ",),".",""),"-",""),"(",""),")",""),"/",""))</f>
        <v>magicboardtk9810</v>
      </c>
      <c r="B1350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350" s="3" t="str">
        <f>LOWER(SUBSTITUTE(SUBSTITUTE(SUBSTITUTE(SUBSTITUTE(SUBSTITUTE(SUBSTITUTE(SUBSTITUTE(SUBSTITUTE(SUBSTITUTE(db[[#This Row],[NB PAJAK]]," ",""),"-",""),"(",""),")",""),".",""),",",""),"/",""),"""",""),"+",""))</f>
        <v/>
      </c>
      <c r="D1350" s="1" t="s">
        <v>2638</v>
      </c>
      <c r="E1350" s="4" t="s">
        <v>2622</v>
      </c>
      <c r="F1350" s="58"/>
      <c r="H1350" s="32" t="e">
        <f>IF(db[[#This Row],[NB NOTA_C]]="","",COUNTIF([1]!B_MSK[concat],db[[#This Row],[NB NOTA_C]]))</f>
        <v>#REF!</v>
      </c>
      <c r="I1350" s="7" t="s">
        <v>1713</v>
      </c>
      <c r="J1350" s="3" t="s">
        <v>1824</v>
      </c>
      <c r="K1350" s="1" t="s">
        <v>3310</v>
      </c>
      <c r="N1350" s="3"/>
      <c r="O1350" s="1">
        <v>1</v>
      </c>
    </row>
    <row r="1351" spans="1:15" x14ac:dyDescent="0.25">
      <c r="A1351" s="3" t="str">
        <f>LOWER(SUBSTITUTE(SUBSTITUTE(SUBSTITUTE(SUBSTITUTE(SUBSTITUTE(SUBSTITUTE(db[[#This Row],[NB BM]]," ",),".",""),"-",""),"(",""),")",""),"/",""))</f>
        <v>magicboardtk9811</v>
      </c>
      <c r="B1351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351" s="3" t="str">
        <f>LOWER(SUBSTITUTE(SUBSTITUTE(SUBSTITUTE(SUBSTITUTE(SUBSTITUTE(SUBSTITUTE(SUBSTITUTE(SUBSTITUTE(SUBSTITUTE(db[[#This Row],[NB PAJAK]]," ",""),"-",""),"(",""),")",""),".",""),",",""),"/",""),"""",""),"+",""))</f>
        <v/>
      </c>
      <c r="D1351" s="1" t="s">
        <v>2639</v>
      </c>
      <c r="E1351" s="4" t="s">
        <v>2623</v>
      </c>
      <c r="F1351" s="58"/>
      <c r="H1351" s="32" t="e">
        <f>IF(db[[#This Row],[NB NOTA_C]]="","",COUNTIF([1]!B_MSK[concat],db[[#This Row],[NB NOTA_C]]))</f>
        <v>#REF!</v>
      </c>
      <c r="I1351" s="7" t="s">
        <v>1713</v>
      </c>
      <c r="J1351" s="3" t="s">
        <v>1740</v>
      </c>
      <c r="K1351" s="1" t="s">
        <v>3310</v>
      </c>
      <c r="N1351" s="3"/>
      <c r="O1351" s="1">
        <v>1</v>
      </c>
    </row>
    <row r="1352" spans="1:15" x14ac:dyDescent="0.25">
      <c r="A1352" s="3" t="str">
        <f>LOWER(SUBSTITUTE(SUBSTITUTE(SUBSTITUTE(SUBSTITUTE(SUBSTITUTE(SUBSTITUTE(db[[#This Row],[NB BM]]," ",),".",""),"-",""),"(",""),")",""),"/",""))</f>
        <v>magicboardtk9812</v>
      </c>
      <c r="B1352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352" s="3" t="str">
        <f>LOWER(SUBSTITUTE(SUBSTITUTE(SUBSTITUTE(SUBSTITUTE(SUBSTITUTE(SUBSTITUTE(SUBSTITUTE(SUBSTITUTE(SUBSTITUTE(db[[#This Row],[NB PAJAK]]," ",""),"-",""),"(",""),")",""),".",""),",",""),"/",""),"""",""),"+",""))</f>
        <v/>
      </c>
      <c r="D1352" s="1" t="s">
        <v>2640</v>
      </c>
      <c r="E1352" s="4" t="s">
        <v>2624</v>
      </c>
      <c r="F1352" s="58"/>
      <c r="H1352" s="32" t="e">
        <f>IF(db[[#This Row],[NB NOTA_C]]="","",COUNTIF([1]!B_MSK[concat],db[[#This Row],[NB NOTA_C]]))</f>
        <v>#REF!</v>
      </c>
      <c r="I1352" s="7" t="s">
        <v>1713</v>
      </c>
      <c r="J1352" s="3" t="s">
        <v>1749</v>
      </c>
      <c r="K1352" s="1" t="s">
        <v>3310</v>
      </c>
      <c r="N1352" s="3"/>
      <c r="O1352" s="1">
        <v>1</v>
      </c>
    </row>
    <row r="1353" spans="1:15" x14ac:dyDescent="0.25">
      <c r="A1353" s="3" t="str">
        <f>LOWER(SUBSTITUTE(SUBSTITUTE(SUBSTITUTE(SUBSTITUTE(SUBSTITUTE(SUBSTITUTE(db[[#This Row],[NB BM]]," ",),".",""),"-",""),"(",""),")",""),"/",""))</f>
        <v>magicboardtk9813</v>
      </c>
      <c r="B1353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353" s="3" t="str">
        <f>LOWER(SUBSTITUTE(SUBSTITUTE(SUBSTITUTE(SUBSTITUTE(SUBSTITUTE(SUBSTITUTE(SUBSTITUTE(SUBSTITUTE(SUBSTITUTE(db[[#This Row],[NB PAJAK]]," ",""),"-",""),"(",""),")",""),".",""),",",""),"/",""),"""",""),"+",""))</f>
        <v/>
      </c>
      <c r="D1353" s="1" t="s">
        <v>2641</v>
      </c>
      <c r="E1353" s="4" t="s">
        <v>2625</v>
      </c>
      <c r="F1353" s="58"/>
      <c r="H1353" s="32" t="e">
        <f>IF(db[[#This Row],[NB NOTA_C]]="","",COUNTIF([1]!B_MSK[concat],db[[#This Row],[NB NOTA_C]]))</f>
        <v>#REF!</v>
      </c>
      <c r="I1353" s="7" t="s">
        <v>1713</v>
      </c>
      <c r="J1353" s="3" t="s">
        <v>1743</v>
      </c>
      <c r="K1353" s="1" t="s">
        <v>3310</v>
      </c>
      <c r="N1353" s="3"/>
      <c r="O1353" s="1">
        <v>1</v>
      </c>
    </row>
    <row r="1354" spans="1:15" x14ac:dyDescent="0.25">
      <c r="A1354" s="3" t="str">
        <f>LOWER(SUBSTITUTE(SUBSTITUTE(SUBSTITUTE(SUBSTITUTE(SUBSTITUTE(SUBSTITUTE(db[[#This Row],[NB BM]]," ",),".",""),"-",""),"(",""),")",""),"/",""))</f>
        <v>magicboardtk9903</v>
      </c>
      <c r="B1354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354" s="3" t="str">
        <f>LOWER(SUBSTITUTE(SUBSTITUTE(SUBSTITUTE(SUBSTITUTE(SUBSTITUTE(SUBSTITUTE(SUBSTITUTE(SUBSTITUTE(SUBSTITUTE(db[[#This Row],[NB PAJAK]]," ",""),"-",""),"(",""),")",""),".",""),",",""),"/",""),"""",""),"+",""))</f>
        <v/>
      </c>
      <c r="D1354" s="1" t="s">
        <v>2649</v>
      </c>
      <c r="E1354" s="4" t="s">
        <v>2633</v>
      </c>
      <c r="F1354" s="58"/>
      <c r="H1354" s="32" t="e">
        <f>IF(db[[#This Row],[NB NOTA_C]]="","",COUNTIF([1]!B_MSK[concat],db[[#This Row],[NB NOTA_C]]))</f>
        <v>#REF!</v>
      </c>
      <c r="I1354" s="7" t="s">
        <v>1713</v>
      </c>
      <c r="J1354" s="3" t="s">
        <v>1751</v>
      </c>
      <c r="K1354" s="1" t="s">
        <v>3310</v>
      </c>
      <c r="N1354" s="3"/>
      <c r="O1354" s="1">
        <v>1</v>
      </c>
    </row>
    <row r="1355" spans="1:15" x14ac:dyDescent="0.25">
      <c r="A1355" s="3" t="str">
        <f>LOWER(SUBSTITUTE(SUBSTITUTE(SUBSTITUTE(SUBSTITUTE(SUBSTITUTE(SUBSTITUTE(db[[#This Row],[NB BM]]," ",),".",""),"-",""),"(",""),")",""),"/",""))</f>
        <v>magicboardtk105</v>
      </c>
      <c r="B1355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355" s="3" t="str">
        <f>LOWER(SUBSTITUTE(SUBSTITUTE(SUBSTITUTE(SUBSTITUTE(SUBSTITUTE(SUBSTITUTE(SUBSTITUTE(SUBSTITUTE(SUBSTITUTE(db[[#This Row],[NB PAJAK]]," ",""),"-",""),"(",""),")",""),".",""),",",""),"/",""),"""",""),"+",""))</f>
        <v/>
      </c>
      <c r="D1355" s="1" t="s">
        <v>2651</v>
      </c>
      <c r="E1355" s="4" t="s">
        <v>2635</v>
      </c>
      <c r="F1355" s="58"/>
      <c r="H1355" s="32" t="e">
        <f>IF(db[[#This Row],[NB NOTA_C]]="","",COUNTIF([1]!B_MSK[concat],db[[#This Row],[NB NOTA_C]]))</f>
        <v>#REF!</v>
      </c>
      <c r="I1355" s="7" t="s">
        <v>1713</v>
      </c>
      <c r="J1355" s="3" t="s">
        <v>1749</v>
      </c>
      <c r="K1355" s="1" t="s">
        <v>3310</v>
      </c>
      <c r="N1355" s="3"/>
      <c r="O1355" s="1">
        <v>1</v>
      </c>
    </row>
    <row r="1356" spans="1:15" x14ac:dyDescent="0.25">
      <c r="A1356" s="3" t="str">
        <f>LOWER(SUBSTITUTE(SUBSTITUTE(SUBSTITUTE(SUBSTITUTE(SUBSTITUTE(SUBSTITUTE(db[[#This Row],[NB BM]]," ",),".",""),"-",""),"(",""),")",""),"/",""))</f>
        <v>magicboardtk106</v>
      </c>
      <c r="B1356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356" s="3" t="str">
        <f>LOWER(SUBSTITUTE(SUBSTITUTE(SUBSTITUTE(SUBSTITUTE(SUBSTITUTE(SUBSTITUTE(SUBSTITUTE(SUBSTITUTE(SUBSTITUTE(db[[#This Row],[NB PAJAK]]," ",""),"-",""),"(",""),")",""),".",""),",",""),"/",""),"""",""),"+",""))</f>
        <v/>
      </c>
      <c r="D1356" s="1" t="s">
        <v>2652</v>
      </c>
      <c r="E1356" s="4" t="s">
        <v>2636</v>
      </c>
      <c r="F1356" s="58"/>
      <c r="H1356" s="32" t="e">
        <f>IF(db[[#This Row],[NB NOTA_C]]="","",COUNTIF([1]!B_MSK[concat],db[[#This Row],[NB NOTA_C]]))</f>
        <v>#REF!</v>
      </c>
      <c r="I1356" s="7" t="s">
        <v>1713</v>
      </c>
      <c r="J1356" s="3" t="s">
        <v>1749</v>
      </c>
      <c r="K1356" s="1" t="s">
        <v>3310</v>
      </c>
      <c r="N1356" s="3"/>
      <c r="O1356" s="1">
        <v>1</v>
      </c>
    </row>
    <row r="1357" spans="1:15" x14ac:dyDescent="0.25">
      <c r="A1357" s="3" t="str">
        <f>LOWER(SUBSTITUTE(SUBSTITUTE(SUBSTITUTE(SUBSTITUTE(SUBSTITUTE(SUBSTITUTE(db[[#This Row],[NB BM]]," ",),".",""),"-",""),"(",""),")",""),"/",""))</f>
        <v>malamshintoengb1wpolos</v>
      </c>
      <c r="B1357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357" s="3" t="str">
        <f>LOWER(SUBSTITUTE(SUBSTITUTE(SUBSTITUTE(SUBSTITUTE(SUBSTITUTE(SUBSTITUTE(SUBSTITUTE(SUBSTITUTE(SUBSTITUTE(db[[#This Row],[NB PAJAK]]," ",""),"-",""),"(",""),")",""),".",""),",",""),"/",""),"""",""),"+",""))</f>
        <v/>
      </c>
      <c r="D1357" s="1" t="s">
        <v>1246</v>
      </c>
      <c r="E1357" s="4" t="s">
        <v>1546</v>
      </c>
      <c r="F1357" s="58"/>
      <c r="G1357" s="1" t="s">
        <v>1697</v>
      </c>
      <c r="H1357" s="32" t="e">
        <f>IF(db[[#This Row],[NB NOTA_C]]="","",COUNTIF([1]!B_MSK[concat],db[[#This Row],[NB NOTA_C]]))</f>
        <v>#REF!</v>
      </c>
      <c r="I1357" s="6" t="s">
        <v>1731</v>
      </c>
      <c r="J1357" s="1" t="s">
        <v>1858</v>
      </c>
      <c r="K1357" s="1" t="s">
        <v>2989</v>
      </c>
      <c r="N1357" s="3"/>
      <c r="O1357" s="1">
        <v>1</v>
      </c>
    </row>
    <row r="1358" spans="1:15" x14ac:dyDescent="0.25">
      <c r="A1358" s="3" t="str">
        <f>LOWER(SUBSTITUTE(SUBSTITUTE(SUBSTITUTE(SUBSTITUTE(SUBSTITUTE(SUBSTITUTE(db[[#This Row],[NB BM]]," ",),".",""),"-",""),"(",""),")",""),"/",""))</f>
        <v>malamshintoengb612w</v>
      </c>
      <c r="B1358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358" s="3" t="str">
        <f>LOWER(SUBSTITUTE(SUBSTITUTE(SUBSTITUTE(SUBSTITUTE(SUBSTITUTE(SUBSTITUTE(SUBSTITUTE(SUBSTITUTE(SUBSTITUTE(db[[#This Row],[NB PAJAK]]," ",""),"-",""),"(",""),")",""),".",""),",",""),"/",""),"""",""),"+",""))</f>
        <v/>
      </c>
      <c r="D1358" s="1" t="s">
        <v>1247</v>
      </c>
      <c r="E1358" s="4" t="s">
        <v>1547</v>
      </c>
      <c r="F1358" s="58"/>
      <c r="G1358" s="1" t="s">
        <v>1697</v>
      </c>
      <c r="H1358" s="32" t="e">
        <f>IF(db[[#This Row],[NB NOTA_C]]="","",COUNTIF([1]!B_MSK[concat],db[[#This Row],[NB NOTA_C]]))</f>
        <v>#REF!</v>
      </c>
      <c r="I1358" s="6" t="s">
        <v>1731</v>
      </c>
      <c r="J1358" s="1" t="s">
        <v>1859</v>
      </c>
      <c r="K1358" s="1" t="s">
        <v>2989</v>
      </c>
      <c r="N1358" s="3"/>
      <c r="O1358" s="1">
        <v>1</v>
      </c>
    </row>
    <row r="1359" spans="1:15" x14ac:dyDescent="0.25">
      <c r="A1359" s="3" t="str">
        <f>LOWER(SUBSTITUTE(SUBSTITUTE(SUBSTITUTE(SUBSTITUTE(SUBSTITUTE(SUBSTITUTE(db[[#This Row],[NB BM]]," ",),".",""),"-",""),"(",""),")",""),"/",""))</f>
        <v>malamshintoengk1wpolos</v>
      </c>
      <c r="B1359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359" s="3" t="str">
        <f>LOWER(SUBSTITUTE(SUBSTITUTE(SUBSTITUTE(SUBSTITUTE(SUBSTITUTE(SUBSTITUTE(SUBSTITUTE(SUBSTITUTE(SUBSTITUTE(db[[#This Row],[NB PAJAK]]," ",""),"-",""),"(",""),")",""),".",""),",",""),"/",""),"""",""),"+",""))</f>
        <v/>
      </c>
      <c r="D1359" s="1" t="s">
        <v>1248</v>
      </c>
      <c r="E1359" s="4" t="s">
        <v>1548</v>
      </c>
      <c r="F1359" s="58"/>
      <c r="G1359" s="1" t="s">
        <v>1697</v>
      </c>
      <c r="H1359" s="32" t="e">
        <f>IF(db[[#This Row],[NB NOTA_C]]="","",COUNTIF([1]!B_MSK[concat],db[[#This Row],[NB NOTA_C]]))</f>
        <v>#REF!</v>
      </c>
      <c r="I1359" s="6" t="s">
        <v>1731</v>
      </c>
      <c r="J1359" s="1" t="s">
        <v>1860</v>
      </c>
      <c r="K1359" s="1" t="s">
        <v>2989</v>
      </c>
      <c r="N1359" s="3"/>
      <c r="O1359" s="1">
        <v>1</v>
      </c>
    </row>
    <row r="1360" spans="1:15" x14ac:dyDescent="0.25">
      <c r="A1360" s="3" t="str">
        <f>LOWER(SUBSTITUTE(SUBSTITUTE(SUBSTITUTE(SUBSTITUTE(SUBSTITUTE(SUBSTITUTE(db[[#This Row],[NB BM]]," ",),".",""),"-",""),"(",""),")",""),"/",""))</f>
        <v>malamshintoengk612w</v>
      </c>
      <c r="B1360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360" s="3" t="str">
        <f>LOWER(SUBSTITUTE(SUBSTITUTE(SUBSTITUTE(SUBSTITUTE(SUBSTITUTE(SUBSTITUTE(SUBSTITUTE(SUBSTITUTE(SUBSTITUTE(db[[#This Row],[NB PAJAK]]," ",""),"-",""),"(",""),")",""),".",""),",",""),"/",""),"""",""),"+",""))</f>
        <v/>
      </c>
      <c r="D1360" s="1" t="s">
        <v>1249</v>
      </c>
      <c r="E1360" s="4" t="s">
        <v>1549</v>
      </c>
      <c r="F1360" s="58"/>
      <c r="G1360" s="1" t="s">
        <v>1697</v>
      </c>
      <c r="H1360" s="32" t="e">
        <f>IF(db[[#This Row],[NB NOTA_C]]="","",COUNTIF([1]!B_MSK[concat],db[[#This Row],[NB NOTA_C]]))</f>
        <v>#REF!</v>
      </c>
      <c r="I1360" s="6" t="s">
        <v>1731</v>
      </c>
      <c r="J1360" s="1" t="s">
        <v>1860</v>
      </c>
      <c r="K1360" s="1" t="s">
        <v>2989</v>
      </c>
      <c r="N1360" s="3"/>
      <c r="O1360" s="1">
        <v>1</v>
      </c>
    </row>
    <row r="1361" spans="1:15" x14ac:dyDescent="0.25">
      <c r="A1361" s="3" t="str">
        <f>LOWER(SUBSTITUTE(SUBSTITUTE(SUBSTITUTE(SUBSTITUTE(SUBSTITUTE(SUBSTITUTE(db[[#This Row],[NB BM]]," ",),".",""),"-",""),"(",""),")",""),"/",""))</f>
        <v>malamshintoengk612w</v>
      </c>
      <c r="B1361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361" s="3" t="str">
        <f>LOWER(SUBSTITUTE(SUBSTITUTE(SUBSTITUTE(SUBSTITUTE(SUBSTITUTE(SUBSTITUTE(SUBSTITUTE(SUBSTITUTE(SUBSTITUTE(db[[#This Row],[NB PAJAK]]," ",""),"-",""),"(",""),")",""),".",""),",",""),"/",""),"""",""),"+",""))</f>
        <v/>
      </c>
      <c r="D1361" s="1" t="s">
        <v>1249</v>
      </c>
      <c r="E1361" s="4" t="s">
        <v>2916</v>
      </c>
      <c r="F1361" s="58"/>
      <c r="H1361" s="32" t="e">
        <f>IF(db[[#This Row],[NB NOTA_C]]="","",COUNTIF([1]!B_MSK[concat],db[[#This Row],[NB NOTA_C]]))</f>
        <v>#REF!</v>
      </c>
      <c r="I1361" s="7" t="s">
        <v>1731</v>
      </c>
      <c r="J1361" s="3" t="s">
        <v>1860</v>
      </c>
      <c r="K1361" s="1" t="s">
        <v>2989</v>
      </c>
      <c r="N1361" s="3"/>
      <c r="O1361" s="1">
        <v>1</v>
      </c>
    </row>
    <row r="1362" spans="1:15" x14ac:dyDescent="0.25">
      <c r="A1362" s="3" t="str">
        <f>LOWER(SUBSTITUTE(SUBSTITUTE(SUBSTITUTE(SUBSTITUTE(SUBSTITUTE(SUBSTITUTE(db[[#This Row],[NB BM]]," ",),".",""),"-",""),"(",""),")",""),"/",""))</f>
        <v>malamshintoengtg1wpolos</v>
      </c>
      <c r="B1362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362" s="3" t="str">
        <f>LOWER(SUBSTITUTE(SUBSTITUTE(SUBSTITUTE(SUBSTITUTE(SUBSTITUTE(SUBSTITUTE(SUBSTITUTE(SUBSTITUTE(SUBSTITUTE(db[[#This Row],[NB PAJAK]]," ",""),"-",""),"(",""),")",""),".",""),",",""),"/",""),"""",""),"+",""))</f>
        <v/>
      </c>
      <c r="D1362" s="1" t="s">
        <v>1250</v>
      </c>
      <c r="E1362" s="4" t="s">
        <v>3078</v>
      </c>
      <c r="F1362" s="58"/>
      <c r="H1362" s="32" t="e">
        <f>IF(db[[#This Row],[NB NOTA_C]]="","",COUNTIF([1]!B_MSK[concat],db[[#This Row],[NB NOTA_C]]))</f>
        <v>#REF!</v>
      </c>
      <c r="I1362" s="7" t="s">
        <v>1731</v>
      </c>
      <c r="J1362" s="3" t="s">
        <v>1861</v>
      </c>
      <c r="K1362" s="1" t="s">
        <v>2989</v>
      </c>
      <c r="L1362" s="3"/>
      <c r="N1362" s="3"/>
      <c r="O1362" s="1">
        <v>1</v>
      </c>
    </row>
    <row r="1363" spans="1:15" x14ac:dyDescent="0.25">
      <c r="A1363" s="3" t="str">
        <f>LOWER(SUBSTITUTE(SUBSTITUTE(SUBSTITUTE(SUBSTITUTE(SUBSTITUTE(SUBSTITUTE(db[[#This Row],[NB BM]]," ",),".",""),"-",""),"(",""),")",""),"/",""))</f>
        <v>malamshintoengtg1wpolos</v>
      </c>
      <c r="B1363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363" s="3" t="str">
        <f>LOWER(SUBSTITUTE(SUBSTITUTE(SUBSTITUTE(SUBSTITUTE(SUBSTITUTE(SUBSTITUTE(SUBSTITUTE(SUBSTITUTE(SUBSTITUTE(db[[#This Row],[NB PAJAK]]," ",""),"-",""),"(",""),")",""),".",""),",",""),"/",""),"""",""),"+",""))</f>
        <v/>
      </c>
      <c r="D1363" s="1" t="s">
        <v>1250</v>
      </c>
      <c r="E1363" s="4" t="s">
        <v>1550</v>
      </c>
      <c r="F1363" s="58"/>
      <c r="G1363" s="1" t="s">
        <v>1697</v>
      </c>
      <c r="H1363" s="32" t="e">
        <f>IF(db[[#This Row],[NB NOTA_C]]="","",COUNTIF([1]!B_MSK[concat],db[[#This Row],[NB NOTA_C]]))</f>
        <v>#REF!</v>
      </c>
      <c r="I1363" s="6" t="s">
        <v>1731</v>
      </c>
      <c r="J1363" s="1" t="s">
        <v>1861</v>
      </c>
      <c r="K1363" s="1" t="s">
        <v>2989</v>
      </c>
      <c r="N1363" s="3"/>
      <c r="O1363" s="1">
        <v>1</v>
      </c>
    </row>
    <row r="1364" spans="1:15" x14ac:dyDescent="0.25">
      <c r="A1364" s="3" t="str">
        <f>LOWER(SUBSTITUTE(SUBSTITUTE(SUBSTITUTE(SUBSTITUTE(SUBSTITUTE(SUBSTITUTE(db[[#This Row],[NB BM]]," ",),".",""),"-",""),"(",""),")",""),"/",""))</f>
        <v>malamshintoengtg612w</v>
      </c>
      <c r="B1364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364" s="3" t="str">
        <f>LOWER(SUBSTITUTE(SUBSTITUTE(SUBSTITUTE(SUBSTITUTE(SUBSTITUTE(SUBSTITUTE(SUBSTITUTE(SUBSTITUTE(SUBSTITUTE(db[[#This Row],[NB PAJAK]]," ",""),"-",""),"(",""),")",""),".",""),",",""),"/",""),"""",""),"+",""))</f>
        <v/>
      </c>
      <c r="D1364" s="1" t="s">
        <v>1251</v>
      </c>
      <c r="E1364" s="4" t="s">
        <v>1551</v>
      </c>
      <c r="F1364" s="58"/>
      <c r="G1364" s="1" t="s">
        <v>1697</v>
      </c>
      <c r="H1364" s="32" t="e">
        <f>IF(db[[#This Row],[NB NOTA_C]]="","",COUNTIF([1]!B_MSK[concat],db[[#This Row],[NB NOTA_C]]))</f>
        <v>#REF!</v>
      </c>
      <c r="I1364" s="6" t="s">
        <v>1731</v>
      </c>
      <c r="J1364" s="1" t="s">
        <v>1861</v>
      </c>
      <c r="K1364" s="1" t="s">
        <v>2989</v>
      </c>
      <c r="N1364" s="3"/>
      <c r="O1364" s="1">
        <v>1</v>
      </c>
    </row>
    <row r="1365" spans="1:15" x14ac:dyDescent="0.25">
      <c r="A1365" s="3" t="str">
        <f>LOWER(SUBSTITUTE(SUBSTITUTE(SUBSTITUTE(SUBSTITUTE(SUBSTITUTE(SUBSTITUTE(db[[#This Row],[NB BM]]," ",),".",""),"-",""),"(",""),")",""),"/",""))</f>
        <v>mapdataamplopmicrotopf53b6115x23</v>
      </c>
      <c r="B1365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365" s="3" t="str">
        <f>LOWER(SUBSTITUTE(SUBSTITUTE(SUBSTITUTE(SUBSTITUTE(SUBSTITUTE(SUBSTITUTE(SUBSTITUTE(SUBSTITUTE(SUBSTITUTE(db[[#This Row],[NB PAJAK]]," ",""),"-",""),"(",""),")",""),".",""),",",""),"/",""),"""",""),"+",""))</f>
        <v/>
      </c>
      <c r="D1365" s="1" t="s">
        <v>4897</v>
      </c>
      <c r="E1365" s="4" t="s">
        <v>4895</v>
      </c>
      <c r="F1365" s="58"/>
      <c r="H1365" s="34" t="e">
        <f>IF(db[[#This Row],[NB NOTA_C]]="","",COUNTIF([1]!B_MSK[concat],db[[#This Row],[NB NOTA_C]]))</f>
        <v>#REF!</v>
      </c>
      <c r="I1365" s="7" t="s">
        <v>1713</v>
      </c>
      <c r="J1365" s="3" t="s">
        <v>1857</v>
      </c>
      <c r="K1365" s="1" t="s">
        <v>2991</v>
      </c>
      <c r="L1365" s="3"/>
      <c r="M1365" s="3"/>
      <c r="N1365" s="3"/>
      <c r="O1365" s="1">
        <v>1</v>
      </c>
    </row>
    <row r="1366" spans="1:15" x14ac:dyDescent="0.25">
      <c r="A1366" s="3" t="str">
        <f>LOWER(SUBSTITUTE(SUBSTITUTE(SUBSTITUTE(SUBSTITUTE(SUBSTITUTE(SUBSTITUTE(db[[#This Row],[NB BM]]," ",),".",""),"-",""),"(",""),")",""),"/",""))</f>
        <v>mapdataamplopmicrotopf54a517x233</v>
      </c>
      <c r="B1366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366" s="3" t="str">
        <f>LOWER(SUBSTITUTE(SUBSTITUTE(SUBSTITUTE(SUBSTITUTE(SUBSTITUTE(SUBSTITUTE(SUBSTITUTE(SUBSTITUTE(SUBSTITUTE(db[[#This Row],[NB PAJAK]]," ",""),"-",""),"(",""),")",""),".",""),",",""),"/",""),"""",""),"+",""))</f>
        <v/>
      </c>
      <c r="D1366" s="1" t="s">
        <v>4898</v>
      </c>
      <c r="E1366" s="4" t="s">
        <v>4896</v>
      </c>
      <c r="F1366" s="58"/>
      <c r="H1366" s="34" t="e">
        <f>IF(db[[#This Row],[NB NOTA_C]]="","",COUNTIF([1]!B_MSK[concat],db[[#This Row],[NB NOTA_C]]))</f>
        <v>#REF!</v>
      </c>
      <c r="I1366" s="7" t="s">
        <v>1713</v>
      </c>
      <c r="J1366" s="3" t="s">
        <v>1746</v>
      </c>
      <c r="K1366" s="1" t="s">
        <v>2991</v>
      </c>
      <c r="L1366" s="3"/>
      <c r="M1366" s="3"/>
      <c r="N1366" s="3"/>
      <c r="O1366" s="1">
        <v>1</v>
      </c>
    </row>
    <row r="1367" spans="1:15" x14ac:dyDescent="0.25">
      <c r="A1367" s="16" t="str">
        <f>LOWER(SUBSTITUTE(SUBSTITUTE(SUBSTITUTE(SUBSTITUTE(SUBSTITUTE(SUBSTITUTE(db[[#This Row],[NB BM]]," ",),".",""),"-",""),"(",""),")",""),"/",""))</f>
        <v>mapdatabm53</v>
      </c>
      <c r="B1367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367" s="16" t="str">
        <f>LOWER(SUBSTITUTE(SUBSTITUTE(SUBSTITUTE(SUBSTITUTE(SUBSTITUTE(SUBSTITUTE(SUBSTITUTE(SUBSTITUTE(SUBSTITUTE(db[[#This Row],[NB PAJAK]]," ",""),"-",""),"(",""),")",""),".",""),",",""),"/",""),"""",""),"+",""))</f>
        <v/>
      </c>
      <c r="D1367" s="17" t="s">
        <v>4083</v>
      </c>
      <c r="E1367" s="21" t="s">
        <v>4076</v>
      </c>
      <c r="F1367" s="59"/>
      <c r="G1367" s="17"/>
      <c r="H1367" s="33" t="e">
        <f>IF(db[[#This Row],[NB NOTA_C]]="","",COUNTIF([1]!B_MSK[concat],db[[#This Row],[NB NOTA_C]]))</f>
        <v>#REF!</v>
      </c>
      <c r="I1367" s="18" t="s">
        <v>1713</v>
      </c>
      <c r="J1367" s="16" t="s">
        <v>1863</v>
      </c>
      <c r="K1367" s="17" t="s">
        <v>2991</v>
      </c>
      <c r="L1367" s="16"/>
      <c r="M1367" s="16"/>
      <c r="N1367" s="16"/>
      <c r="O1367" s="1">
        <v>1</v>
      </c>
    </row>
    <row r="1368" spans="1:15" x14ac:dyDescent="0.25">
      <c r="A1368" s="16" t="str">
        <f>LOWER(SUBSTITUTE(SUBSTITUTE(SUBSTITUTE(SUBSTITUTE(SUBSTITUTE(SUBSTITUTE(db[[#This Row],[NB BM]]," ",),".",""),"-",""),"(",""),")",""),"/",""))</f>
        <v>mapdatacf57</v>
      </c>
      <c r="B1368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368" s="16" t="str">
        <f>LOWER(SUBSTITUTE(SUBSTITUTE(SUBSTITUTE(SUBSTITUTE(SUBSTITUTE(SUBSTITUTE(SUBSTITUTE(SUBSTITUTE(SUBSTITUTE(db[[#This Row],[NB PAJAK]]," ",""),"-",""),"(",""),")",""),".",""),",",""),"/",""),"""",""),"+",""))</f>
        <v/>
      </c>
      <c r="D1368" s="17" t="s">
        <v>4084</v>
      </c>
      <c r="E1368" s="21" t="s">
        <v>4077</v>
      </c>
      <c r="F1368" s="59"/>
      <c r="G1368" s="17"/>
      <c r="H1368" s="33" t="e">
        <f>IF(db[[#This Row],[NB NOTA_C]]="","",COUNTIF([1]!B_MSK[concat],db[[#This Row],[NB NOTA_C]]))</f>
        <v>#REF!</v>
      </c>
      <c r="I1368" s="18" t="s">
        <v>1713</v>
      </c>
      <c r="J1368" s="16" t="s">
        <v>1774</v>
      </c>
      <c r="K1368" s="17" t="s">
        <v>2991</v>
      </c>
      <c r="L1368" s="16"/>
      <c r="M1368" s="16"/>
      <c r="N1368" s="16"/>
      <c r="O1368" s="1">
        <v>1</v>
      </c>
    </row>
    <row r="1369" spans="1:15" x14ac:dyDescent="0.25">
      <c r="A1369" s="3" t="str">
        <f>LOWER(SUBSTITUTE(SUBSTITUTE(SUBSTITUTE(SUBSTITUTE(SUBSTITUTE(SUBSTITUTE(db[[#This Row],[NB BM]]," ",),".",""),"-",""),"(",""),")",""),"/",""))</f>
        <v>mapdokumenkeeper40lbrtnt021</v>
      </c>
      <c r="B1369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369" s="3" t="str">
        <f>LOWER(SUBSTITUTE(SUBSTITUTE(SUBSTITUTE(SUBSTITUTE(SUBSTITUTE(SUBSTITUTE(SUBSTITUTE(SUBSTITUTE(SUBSTITUTE(db[[#This Row],[NB PAJAK]]," ",""),"-",""),"(",""),")",""),".",""),",",""),"/",""),"""",""),"+",""))</f>
        <v/>
      </c>
      <c r="D1369" s="1" t="s">
        <v>1253</v>
      </c>
      <c r="E1369" s="4" t="s">
        <v>1553</v>
      </c>
      <c r="F1369" s="58"/>
      <c r="G1369" s="1" t="s">
        <v>1697</v>
      </c>
      <c r="H1369" s="32" t="e">
        <f>IF(db[[#This Row],[NB NOTA_C]]="","",COUNTIF([1]!B_MSK[concat],db[[#This Row],[NB NOTA_C]]))</f>
        <v>#REF!</v>
      </c>
      <c r="I1369" s="6" t="s">
        <v>1716</v>
      </c>
      <c r="J1369" s="1" t="s">
        <v>1862</v>
      </c>
      <c r="K1369" s="1" t="s">
        <v>2991</v>
      </c>
      <c r="N1369" s="3"/>
      <c r="O1369" s="1">
        <v>1</v>
      </c>
    </row>
    <row r="1370" spans="1:15" x14ac:dyDescent="0.25">
      <c r="A1370" s="16" t="str">
        <f>LOWER(SUBSTITUTE(SUBSTITUTE(SUBSTITUTE(SUBSTITUTE(SUBSTITUTE(SUBSTITUTE(db[[#This Row],[NB BM]]," ",),".",""),"-",""),"(",""),")",""),"/",""))</f>
        <v>mapjaringtz6003</v>
      </c>
      <c r="B1370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370" s="16" t="str">
        <f>LOWER(SUBSTITUTE(SUBSTITUTE(SUBSTITUTE(SUBSTITUTE(SUBSTITUTE(SUBSTITUTE(SUBSTITUTE(SUBSTITUTE(SUBSTITUTE(db[[#This Row],[NB PAJAK]]," ",""),"-",""),"(",""),")",""),".",""),",",""),"/",""),"""",""),"+",""))</f>
        <v/>
      </c>
      <c r="D1370" s="17" t="s">
        <v>4358</v>
      </c>
      <c r="E1370" s="21" t="s">
        <v>4352</v>
      </c>
      <c r="F1370" s="59"/>
      <c r="G1370" s="17"/>
      <c r="H1370" s="33" t="e">
        <f>IF(db[[#This Row],[NB NOTA_C]]="","",COUNTIF([1]!B_MSK[concat],db[[#This Row],[NB NOTA_C]]))</f>
        <v>#REF!</v>
      </c>
      <c r="I1370" s="18" t="s">
        <v>2295</v>
      </c>
      <c r="J1370" s="16" t="s">
        <v>1781</v>
      </c>
      <c r="K1370" s="17" t="s">
        <v>2991</v>
      </c>
      <c r="L1370" s="16"/>
      <c r="M1370" s="16"/>
      <c r="N1370" s="16"/>
      <c r="O1370" s="1">
        <v>1</v>
      </c>
    </row>
    <row r="1371" spans="1:15" x14ac:dyDescent="0.25">
      <c r="A1371" s="3" t="str">
        <f>LOWER(SUBSTITUTE(SUBSTITUTE(SUBSTITUTE(SUBSTITUTE(SUBSTITUTE(SUBSTITUTE(db[[#This Row],[NB BM]]," ",),".",""),"-",""),"(",""),")",""),"/",""))</f>
        <v>mapsikakcgac05biru</v>
      </c>
      <c r="B1371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371" s="3" t="str">
        <f>LOWER(SUBSTITUTE(SUBSTITUTE(SUBSTITUTE(SUBSTITUTE(SUBSTITUTE(SUBSTITUTE(SUBSTITUTE(SUBSTITUTE(SUBSTITUTE(db[[#This Row],[NB PAJAK]]," ",""),"-",""),"(",""),")",""),".",""),",",""),"/",""),"""",""),"+",""))</f>
        <v/>
      </c>
      <c r="D1371" s="1" t="s">
        <v>1254</v>
      </c>
      <c r="E1371" s="4" t="s">
        <v>3719</v>
      </c>
      <c r="F1371" s="2"/>
      <c r="H1371" s="32" t="e">
        <f>IF(db[[#This Row],[NB NOTA_C]]="","",COUNTIF([1]!B_MSK[concat],db[[#This Row],[NB NOTA_C]]))</f>
        <v>#REF!</v>
      </c>
      <c r="I1371" s="6" t="s">
        <v>1712</v>
      </c>
      <c r="J1371" s="1" t="s">
        <v>1814</v>
      </c>
      <c r="K1371" s="1" t="s">
        <v>2991</v>
      </c>
      <c r="N1371" s="3"/>
      <c r="O1371" s="1">
        <v>1</v>
      </c>
    </row>
    <row r="1372" spans="1:15" x14ac:dyDescent="0.25">
      <c r="A1372" s="3" t="str">
        <f>LOWER(SUBSTITUTE(SUBSTITUTE(SUBSTITUTE(SUBSTITUTE(SUBSTITUTE(SUBSTITUTE(db[[#This Row],[NB BM]]," ",),".",""),"-",""),"(",""),")",""),"/",""))</f>
        <v>mapsikakcgac05biru</v>
      </c>
      <c r="B1372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372" s="3" t="str">
        <f>LOWER(SUBSTITUTE(SUBSTITUTE(SUBSTITUTE(SUBSTITUTE(SUBSTITUTE(SUBSTITUTE(SUBSTITUTE(SUBSTITUTE(SUBSTITUTE(db[[#This Row],[NB PAJAK]]," ",""),"-",""),"(",""),")",""),".",""),",",""),"/",""),"""",""),"+",""))</f>
        <v/>
      </c>
      <c r="D1372" s="1" t="s">
        <v>1254</v>
      </c>
      <c r="E1372" s="4" t="s">
        <v>3433</v>
      </c>
      <c r="F1372" s="58"/>
      <c r="G1372" s="1" t="s">
        <v>1697</v>
      </c>
      <c r="H1372" s="32" t="e">
        <f>IF(db[[#This Row],[NB NOTA_C]]="","",COUNTIF([1]!B_MSK[concat],db[[#This Row],[NB NOTA_C]]))</f>
        <v>#REF!</v>
      </c>
      <c r="I1372" s="7" t="s">
        <v>1712</v>
      </c>
      <c r="J1372" s="3" t="s">
        <v>1814</v>
      </c>
      <c r="K1372" s="1" t="s">
        <v>2991</v>
      </c>
      <c r="L1372" s="3"/>
      <c r="M1372" s="3"/>
      <c r="N1372" s="3"/>
      <c r="O1372" s="1">
        <v>1</v>
      </c>
    </row>
    <row r="1373" spans="1:15" x14ac:dyDescent="0.25">
      <c r="A1373" s="3" t="str">
        <f>LOWER(SUBSTITUTE(SUBSTITUTE(SUBSTITUTE(SUBSTITUTE(SUBSTITUTE(SUBSTITUTE(db[[#This Row],[NB BM]]," ",),".",""),"-",""),"(",""),")",""),"/",""))</f>
        <v>mapsikakcgac05hijau</v>
      </c>
      <c r="B1373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373" s="3" t="str">
        <f>LOWER(SUBSTITUTE(SUBSTITUTE(SUBSTITUTE(SUBSTITUTE(SUBSTITUTE(SUBSTITUTE(SUBSTITUTE(SUBSTITUTE(SUBSTITUTE(db[[#This Row],[NB PAJAK]]," ",""),"-",""),"(",""),")",""),".",""),",",""),"/",""),"""",""),"+",""))</f>
        <v/>
      </c>
      <c r="D1373" s="1" t="s">
        <v>4515</v>
      </c>
      <c r="E1373" s="4" t="s">
        <v>4514</v>
      </c>
      <c r="F1373" s="58"/>
      <c r="G1373" s="1" t="s">
        <v>1697</v>
      </c>
      <c r="H1373" s="32" t="e">
        <f>IF(db[[#This Row],[NB NOTA_C]]="","",COUNTIF([1]!B_MSK[concat],db[[#This Row],[NB NOTA_C]]))</f>
        <v>#REF!</v>
      </c>
      <c r="I1373" s="7" t="s">
        <v>1712</v>
      </c>
      <c r="J1373" s="3" t="s">
        <v>1814</v>
      </c>
      <c r="K1373" s="1" t="s">
        <v>2991</v>
      </c>
      <c r="L1373" s="3"/>
      <c r="M1373" s="3"/>
      <c r="N1373" s="3"/>
      <c r="O1373" s="1">
        <v>1</v>
      </c>
    </row>
    <row r="1374" spans="1:15" x14ac:dyDescent="0.25">
      <c r="A1374" s="3" t="str">
        <f>LOWER(SUBSTITUTE(SUBSTITUTE(SUBSTITUTE(SUBSTITUTE(SUBSTITUTE(SUBSTITUTE(db[[#This Row],[NB BM]]," ",),".",""),"-",""),"(",""),")",""),"/",""))</f>
        <v>mapsikakcgac05kuning</v>
      </c>
      <c r="B1374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/>
      </c>
      <c r="D1374" s="1" t="s">
        <v>3721</v>
      </c>
      <c r="E1374" s="4" t="s">
        <v>3720</v>
      </c>
      <c r="F1374" s="58"/>
      <c r="H1374" s="32" t="e">
        <f>IF(db[[#This Row],[NB NOTA_C]]="","",COUNTIF([1]!B_MSK[concat],db[[#This Row],[NB NOTA_C]]))</f>
        <v>#REF!</v>
      </c>
      <c r="I1374" s="6" t="s">
        <v>1712</v>
      </c>
      <c r="J1374" s="1" t="s">
        <v>1814</v>
      </c>
      <c r="K1374" s="1" t="s">
        <v>2991</v>
      </c>
      <c r="N1374" s="3"/>
      <c r="O1374" s="1">
        <v>1</v>
      </c>
    </row>
    <row r="1375" spans="1:15" x14ac:dyDescent="0.25">
      <c r="A1375" s="3" t="str">
        <f>LOWER(SUBSTITUTE(SUBSTITUTE(SUBSTITUTE(SUBSTITUTE(SUBSTITUTE(SUBSTITUTE(db[[#This Row],[NB BM]]," ",),".",""),"-",""),"(",""),")",""),"/",""))</f>
        <v>mapsikakcgac05kuning</v>
      </c>
      <c r="B1375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/>
      </c>
      <c r="D1375" s="1" t="s">
        <v>3721</v>
      </c>
      <c r="E1375" s="4" t="s">
        <v>4188</v>
      </c>
      <c r="F1375" s="58"/>
      <c r="H1375" s="32" t="e">
        <f>IF(db[[#This Row],[NB NOTA_C]]="","",COUNTIF([1]!B_MSK[concat],db[[#This Row],[NB NOTA_C]]))</f>
        <v>#REF!</v>
      </c>
      <c r="I1375" s="6" t="s">
        <v>1712</v>
      </c>
      <c r="J1375" s="1" t="s">
        <v>1814</v>
      </c>
      <c r="K1375" s="1" t="s">
        <v>2991</v>
      </c>
      <c r="N1375" s="3"/>
      <c r="O1375" s="1">
        <v>1</v>
      </c>
    </row>
    <row r="1376" spans="1:15" x14ac:dyDescent="0.25">
      <c r="A1376" s="3" t="str">
        <f>LOWER(SUBSTITUTE(SUBSTITUTE(SUBSTITUTE(SUBSTITUTE(SUBSTITUTE(SUBSTITUTE(db[[#This Row],[NB BM]]," ",),".",""),"-",""),"(",""),")",""),"/",""))</f>
        <v>mapsikakcgac05merah</v>
      </c>
      <c r="B1376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376" s="3" t="str">
        <f>LOWER(SUBSTITUTE(SUBSTITUTE(SUBSTITUTE(SUBSTITUTE(SUBSTITUTE(SUBSTITUTE(SUBSTITUTE(SUBSTITUTE(SUBSTITUTE(db[[#This Row],[NB PAJAK]]," ",""),"-",""),"(",""),")",""),".",""),",",""),"/",""),"""",""),"+",""))</f>
        <v/>
      </c>
      <c r="D1376" s="1" t="s">
        <v>3681</v>
      </c>
      <c r="E1376" s="4" t="s">
        <v>3682</v>
      </c>
      <c r="F1376" s="58"/>
      <c r="H1376" s="32" t="e">
        <f>IF(db[[#This Row],[NB NOTA_C]]="","",COUNTIF([1]!B_MSK[concat],db[[#This Row],[NB NOTA_C]]))</f>
        <v>#REF!</v>
      </c>
      <c r="I1376" s="6" t="s">
        <v>1712</v>
      </c>
      <c r="J1376" s="1" t="s">
        <v>1814</v>
      </c>
      <c r="K1376" s="1" t="s">
        <v>2991</v>
      </c>
      <c r="N1376" s="3"/>
      <c r="O1376" s="1">
        <v>1</v>
      </c>
    </row>
    <row r="1377" spans="1:15" x14ac:dyDescent="0.25">
      <c r="A1377" s="3" t="str">
        <f>LOWER(SUBSTITUTE(SUBSTITUTE(SUBSTITUTE(SUBSTITUTE(SUBSTITUTE(SUBSTITUTE(db[[#This Row],[NB BM]]," ",),".",""),"-",""),"(",""),")",""),"/",""))</f>
        <v>mapsikakcgac05putih</v>
      </c>
      <c r="B1377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377" s="3" t="str">
        <f>LOWER(SUBSTITUTE(SUBSTITUTE(SUBSTITUTE(SUBSTITUTE(SUBSTITUTE(SUBSTITUTE(SUBSTITUTE(SUBSTITUTE(SUBSTITUTE(db[[#This Row],[NB PAJAK]]," ",""),"-",""),"(",""),")",""),".",""),",",""),"/",""),"""",""),"+",""))</f>
        <v/>
      </c>
      <c r="D1377" s="1" t="s">
        <v>1257</v>
      </c>
      <c r="E1377" s="4" t="s">
        <v>4553</v>
      </c>
      <c r="F1377" s="58"/>
      <c r="G1377" s="1" t="s">
        <v>1697</v>
      </c>
      <c r="H1377" s="32" t="e">
        <f>IF(db[[#This Row],[NB NOTA_C]]="","",COUNTIF([1]!B_MSK[concat],db[[#This Row],[NB NOTA_C]]))</f>
        <v>#REF!</v>
      </c>
      <c r="I1377" s="7" t="s">
        <v>1712</v>
      </c>
      <c r="J1377" s="3" t="s">
        <v>1814</v>
      </c>
      <c r="K1377" s="1" t="s">
        <v>2991</v>
      </c>
      <c r="L1377" s="3"/>
      <c r="M1377" s="3"/>
      <c r="N1377" s="3"/>
      <c r="O1377" s="1">
        <v>1</v>
      </c>
    </row>
    <row r="1378" spans="1:15" x14ac:dyDescent="0.25">
      <c r="A1378" s="3" t="str">
        <f>LOWER(SUBSTITUTE(SUBSTITUTE(SUBSTITUTE(SUBSTITUTE(SUBSTITUTE(SUBSTITUTE(db[[#This Row],[NB BM]]," ",),".",""),"-",""),"(",""),")",""),"/",""))</f>
        <v>mapsikakcgac05putih</v>
      </c>
      <c r="B1378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378" s="3" t="str">
        <f>LOWER(SUBSTITUTE(SUBSTITUTE(SUBSTITUTE(SUBSTITUTE(SUBSTITUTE(SUBSTITUTE(SUBSTITUTE(SUBSTITUTE(SUBSTITUTE(db[[#This Row],[NB PAJAK]]," ",""),"-",""),"(",""),")",""),".",""),",",""),"/",""),"""",""),"+",""))</f>
        <v/>
      </c>
      <c r="D1378" s="1" t="s">
        <v>1257</v>
      </c>
      <c r="E1378" s="4" t="s">
        <v>3434</v>
      </c>
      <c r="F1378" s="58"/>
      <c r="G1378" s="1" t="s">
        <v>1697</v>
      </c>
      <c r="H1378" s="32" t="e">
        <f>IF(db[[#This Row],[NB NOTA_C]]="","",COUNTIF([1]!B_MSK[concat],db[[#This Row],[NB NOTA_C]]))</f>
        <v>#REF!</v>
      </c>
      <c r="I1378" s="7" t="s">
        <v>1712</v>
      </c>
      <c r="J1378" s="3" t="s">
        <v>1814</v>
      </c>
      <c r="K1378" s="1" t="s">
        <v>2991</v>
      </c>
      <c r="L1378" s="3"/>
      <c r="M1378" s="3"/>
      <c r="N1378" s="3"/>
      <c r="O1378" s="1">
        <v>1</v>
      </c>
    </row>
    <row r="1379" spans="1:15" x14ac:dyDescent="0.25">
      <c r="A1379" s="3" t="str">
        <f>LOWER(SUBSTITUTE(SUBSTITUTE(SUBSTITUTE(SUBSTITUTE(SUBSTITUTE(SUBSTITUTE(db[[#This Row],[NB BM]]," ",),".",""),"-",""),"(",""),")",""),"/",""))</f>
        <v>mapkancingsikaac25biru</v>
      </c>
      <c r="B1379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/>
      </c>
      <c r="D1379" s="1" t="s">
        <v>4880</v>
      </c>
      <c r="E1379" s="4" t="s">
        <v>4879</v>
      </c>
      <c r="F1379" s="58"/>
      <c r="H1379" s="34" t="e">
        <f>IF(db[[#This Row],[NB NOTA_C]]="","",COUNTIF([1]!B_MSK[concat],db[[#This Row],[NB NOTA_C]]))</f>
        <v>#REF!</v>
      </c>
      <c r="I1379" s="7" t="s">
        <v>1712</v>
      </c>
      <c r="J1379" s="3" t="s">
        <v>1814</v>
      </c>
      <c r="K1379" s="1" t="s">
        <v>2991</v>
      </c>
      <c r="L1379" s="3"/>
      <c r="M1379" s="3"/>
      <c r="N1379" s="3"/>
      <c r="O1379" s="1">
        <v>1</v>
      </c>
    </row>
    <row r="1380" spans="1:15" x14ac:dyDescent="0.25">
      <c r="A1380" s="3" t="str">
        <f>LOWER(SUBSTITUTE(SUBSTITUTE(SUBSTITUTE(SUBSTITUTE(SUBSTITUTE(SUBSTITUTE(db[[#This Row],[NB BM]]," ",),".",""),"-",""),"(",""),")",""),"/",""))</f>
        <v>mapclearholderac105putih</v>
      </c>
      <c r="B1380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1" t="s">
        <v>1252</v>
      </c>
      <c r="E1380" s="4" t="s">
        <v>3966</v>
      </c>
      <c r="F1380" s="58"/>
      <c r="H1380" s="34" t="e">
        <f>IF(db[[#This Row],[NB NOTA_C]]="","",COUNTIF([1]!B_MSK[concat],db[[#This Row],[NB NOTA_C]]))</f>
        <v>#REF!</v>
      </c>
      <c r="I1380" s="7" t="s">
        <v>1712</v>
      </c>
      <c r="J1380" s="3" t="s">
        <v>1746</v>
      </c>
      <c r="K1380" s="1" t="s">
        <v>2991</v>
      </c>
      <c r="L1380" s="3"/>
      <c r="M1380" s="3"/>
      <c r="N1380" s="3"/>
      <c r="O1380" s="1">
        <v>1</v>
      </c>
    </row>
    <row r="1381" spans="1:15" x14ac:dyDescent="0.25">
      <c r="A1381" s="16" t="str">
        <f>LOWER(SUBSTITUTE(SUBSTITUTE(SUBSTITUTE(SUBSTITUTE(SUBSTITUTE(SUBSTITUTE(db[[#This Row],[NB BM]]," ",),".",""),"-",""),"(",""),")",""),"/",""))</f>
        <v>mapclearholderac105biru</v>
      </c>
      <c r="B1381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381" s="16" t="str">
        <f>LOWER(SUBSTITUTE(SUBSTITUTE(SUBSTITUTE(SUBSTITUTE(SUBSTITUTE(SUBSTITUTE(SUBSTITUTE(SUBSTITUTE(SUBSTITUTE(db[[#This Row],[NB PAJAK]]," ",""),"-",""),"(",""),")",""),".",""),",",""),"/",""),"""",""),"+",""))</f>
        <v/>
      </c>
      <c r="D1381" s="17" t="s">
        <v>4216</v>
      </c>
      <c r="E1381" s="21" t="s">
        <v>4212</v>
      </c>
      <c r="F1381" s="59"/>
      <c r="G1381" s="17"/>
      <c r="H1381" s="33" t="e">
        <f>IF(db[[#This Row],[NB NOTA_C]]="","",COUNTIF([1]!B_MSK[concat],db[[#This Row],[NB NOTA_C]]))</f>
        <v>#REF!</v>
      </c>
      <c r="I1381" s="18" t="s">
        <v>1712</v>
      </c>
      <c r="J1381" s="16" t="s">
        <v>1746</v>
      </c>
      <c r="K1381" s="17" t="s">
        <v>2991</v>
      </c>
      <c r="L1381" s="16"/>
      <c r="M1381" s="16"/>
      <c r="N1381" s="16"/>
      <c r="O1381" s="1">
        <v>1</v>
      </c>
    </row>
    <row r="1382" spans="1:15" x14ac:dyDescent="0.25">
      <c r="A1382" s="16" t="str">
        <f>LOWER(SUBSTITUTE(SUBSTITUTE(SUBSTITUTE(SUBSTITUTE(SUBSTITUTE(SUBSTITUTE(db[[#This Row],[NB BM]]," ",),".",""),"-",""),"(",""),")",""),"/",""))</f>
        <v>mapclearholderac105hijau</v>
      </c>
      <c r="B1382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382" s="16" t="str">
        <f>LOWER(SUBSTITUTE(SUBSTITUTE(SUBSTITUTE(SUBSTITUTE(SUBSTITUTE(SUBSTITUTE(SUBSTITUTE(SUBSTITUTE(SUBSTITUTE(db[[#This Row],[NB PAJAK]]," ",""),"-",""),"(",""),")",""),".",""),",",""),"/",""),"""",""),"+",""))</f>
        <v/>
      </c>
      <c r="D1382" s="17" t="s">
        <v>4217</v>
      </c>
      <c r="E1382" s="21" t="s">
        <v>4213</v>
      </c>
      <c r="F1382" s="59"/>
      <c r="G1382" s="17"/>
      <c r="H1382" s="33" t="e">
        <f>IF(db[[#This Row],[NB NOTA_C]]="","",COUNTIF([1]!B_MSK[concat],db[[#This Row],[NB NOTA_C]]))</f>
        <v>#REF!</v>
      </c>
      <c r="I1382" s="18" t="s">
        <v>1712</v>
      </c>
      <c r="J1382" s="16" t="s">
        <v>1746</v>
      </c>
      <c r="K1382" s="17" t="s">
        <v>2991</v>
      </c>
      <c r="L1382" s="16"/>
      <c r="M1382" s="16"/>
      <c r="N1382" s="16"/>
      <c r="O1382" s="1">
        <v>1</v>
      </c>
    </row>
    <row r="1383" spans="1:15" x14ac:dyDescent="0.25">
      <c r="A1383" s="16" t="str">
        <f>LOWER(SUBSTITUTE(SUBSTITUTE(SUBSTITUTE(SUBSTITUTE(SUBSTITUTE(SUBSTITUTE(db[[#This Row],[NB BM]]," ",),".",""),"-",""),"(",""),")",""),"/",""))</f>
        <v>mapclearholderac105kuning</v>
      </c>
      <c r="B1383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383" s="16" t="str">
        <f>LOWER(SUBSTITUTE(SUBSTITUTE(SUBSTITUTE(SUBSTITUTE(SUBSTITUTE(SUBSTITUTE(SUBSTITUTE(SUBSTITUTE(SUBSTITUTE(db[[#This Row],[NB PAJAK]]," ",""),"-",""),"(",""),")",""),".",""),",",""),"/",""),"""",""),"+",""))</f>
        <v/>
      </c>
      <c r="D1383" s="17" t="s">
        <v>4218</v>
      </c>
      <c r="E1383" s="21" t="s">
        <v>4214</v>
      </c>
      <c r="F1383" s="59"/>
      <c r="G1383" s="17"/>
      <c r="H1383" s="33" t="e">
        <f>IF(db[[#This Row],[NB NOTA_C]]="","",COUNTIF([1]!B_MSK[concat],db[[#This Row],[NB NOTA_C]]))</f>
        <v>#REF!</v>
      </c>
      <c r="I1383" s="18" t="s">
        <v>1712</v>
      </c>
      <c r="J1383" s="16" t="s">
        <v>1746</v>
      </c>
      <c r="K1383" s="17" t="s">
        <v>2991</v>
      </c>
      <c r="L1383" s="16"/>
      <c r="M1383" s="16"/>
      <c r="N1383" s="16"/>
      <c r="O1383" s="1">
        <v>1</v>
      </c>
    </row>
    <row r="1384" spans="1:15" x14ac:dyDescent="0.25">
      <c r="A1384" s="16" t="str">
        <f>LOWER(SUBSTITUTE(SUBSTITUTE(SUBSTITUTE(SUBSTITUTE(SUBSTITUTE(SUBSTITUTE(db[[#This Row],[NB BM]]," ",),".",""),"-",""),"(",""),")",""),"/",""))</f>
        <v>mapclearholderac105merah</v>
      </c>
      <c r="B1384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384" s="16" t="str">
        <f>LOWER(SUBSTITUTE(SUBSTITUTE(SUBSTITUTE(SUBSTITUTE(SUBSTITUTE(SUBSTITUTE(SUBSTITUTE(SUBSTITUTE(SUBSTITUTE(db[[#This Row],[NB PAJAK]]," ",""),"-",""),"(",""),")",""),".",""),",",""),"/",""),"""",""),"+",""))</f>
        <v/>
      </c>
      <c r="D1384" s="17" t="s">
        <v>4219</v>
      </c>
      <c r="E1384" s="21" t="s">
        <v>4215</v>
      </c>
      <c r="F1384" s="59"/>
      <c r="G1384" s="17"/>
      <c r="H1384" s="33" t="e">
        <f>IF(db[[#This Row],[NB NOTA_C]]="","",COUNTIF([1]!B_MSK[concat],db[[#This Row],[NB NOTA_C]]))</f>
        <v>#REF!</v>
      </c>
      <c r="I1384" s="18" t="s">
        <v>1712</v>
      </c>
      <c r="J1384" s="16" t="s">
        <v>1746</v>
      </c>
      <c r="K1384" s="17" t="s">
        <v>2991</v>
      </c>
      <c r="L1384" s="16"/>
      <c r="M1384" s="16"/>
      <c r="N1384" s="16"/>
      <c r="O1384" s="1">
        <v>1</v>
      </c>
    </row>
    <row r="1385" spans="1:15" x14ac:dyDescent="0.25">
      <c r="A1385" s="16" t="str">
        <f>LOWER(SUBSTITUTE(SUBSTITUTE(SUBSTITUTE(SUBSTITUTE(SUBSTITUTE(SUBSTITUTE(db[[#This Row],[NB BM]]," ",),".",""),"-",""),"(",""),")",""),"/",""))</f>
        <v>maprestbio800biru</v>
      </c>
      <c r="B1385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385" s="16" t="str">
        <f>LOWER(SUBSTITUTE(SUBSTITUTE(SUBSTITUTE(SUBSTITUTE(SUBSTITUTE(SUBSTITUTE(SUBSTITUTE(SUBSTITUTE(SUBSTITUTE(db[[#This Row],[NB PAJAK]]," ",""),"-",""),"(",""),")",""),".",""),",",""),"/",""),"""",""),"+",""))</f>
        <v/>
      </c>
      <c r="D1385" s="17" t="s">
        <v>3766</v>
      </c>
      <c r="E1385" s="21" t="s">
        <v>3761</v>
      </c>
      <c r="F1385" s="59"/>
      <c r="G1385" s="1" t="s">
        <v>1697</v>
      </c>
      <c r="H1385" s="33" t="e">
        <f>IF(db[[#This Row],[NB NOTA_C]]="","",COUNTIF([1]!B_MSK[concat],db[[#This Row],[NB NOTA_C]]))</f>
        <v>#REF!</v>
      </c>
      <c r="I1385" s="7" t="s">
        <v>1719</v>
      </c>
      <c r="J1385" s="16" t="s">
        <v>1774</v>
      </c>
      <c r="K1385" s="17" t="s">
        <v>2991</v>
      </c>
      <c r="L1385" s="16"/>
      <c r="M1385" s="16"/>
      <c r="N1385" s="16"/>
      <c r="O1385" s="1">
        <v>1</v>
      </c>
    </row>
    <row r="1386" spans="1:15" x14ac:dyDescent="0.25">
      <c r="A1386" s="16" t="str">
        <f>LOWER(SUBSTITUTE(SUBSTITUTE(SUBSTITUTE(SUBSTITUTE(SUBSTITUTE(SUBSTITUTE(db[[#This Row],[NB BM]]," ",),".",""),"-",""),"(",""),")",""),"/",""))</f>
        <v>maprestbio800hijau</v>
      </c>
      <c r="B1386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386" s="16" t="str">
        <f>LOWER(SUBSTITUTE(SUBSTITUTE(SUBSTITUTE(SUBSTITUTE(SUBSTITUTE(SUBSTITUTE(SUBSTITUTE(SUBSTITUTE(SUBSTITUTE(db[[#This Row],[NB PAJAK]]," ",""),"-",""),"(",""),")",""),".",""),",",""),"/",""),"""",""),"+",""))</f>
        <v/>
      </c>
      <c r="D1386" s="17" t="s">
        <v>3765</v>
      </c>
      <c r="E1386" s="21" t="s">
        <v>3760</v>
      </c>
      <c r="F1386" s="59"/>
      <c r="G1386" s="1" t="s">
        <v>1697</v>
      </c>
      <c r="H1386" s="33" t="e">
        <f>IF(db[[#This Row],[NB NOTA_C]]="","",COUNTIF([1]!B_MSK[concat],db[[#This Row],[NB NOTA_C]]))</f>
        <v>#REF!</v>
      </c>
      <c r="I1386" s="7" t="s">
        <v>1719</v>
      </c>
      <c r="J1386" s="16" t="s">
        <v>1774</v>
      </c>
      <c r="K1386" s="17" t="s">
        <v>2991</v>
      </c>
      <c r="L1386" s="16"/>
      <c r="M1386" s="16"/>
      <c r="N1386" s="16"/>
      <c r="O1386" s="1">
        <v>1</v>
      </c>
    </row>
    <row r="1387" spans="1:15" x14ac:dyDescent="0.25">
      <c r="A1387" s="16" t="str">
        <f>LOWER(SUBSTITUTE(SUBSTITUTE(SUBSTITUTE(SUBSTITUTE(SUBSTITUTE(SUBSTITUTE(db[[#This Row],[NB BM]]," ",),".",""),"-",""),"(",""),")",""),"/",""))</f>
        <v>maprestbio800hitam</v>
      </c>
      <c r="B1387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387" s="16" t="str">
        <f>LOWER(SUBSTITUTE(SUBSTITUTE(SUBSTITUTE(SUBSTITUTE(SUBSTITUTE(SUBSTITUTE(SUBSTITUTE(SUBSTITUTE(SUBSTITUTE(db[[#This Row],[NB PAJAK]]," ",""),"-",""),"(",""),")",""),".",""),",",""),"/",""),"""",""),"+",""))</f>
        <v/>
      </c>
      <c r="D1387" s="17" t="s">
        <v>3767</v>
      </c>
      <c r="E1387" s="21" t="s">
        <v>3762</v>
      </c>
      <c r="F1387" s="59"/>
      <c r="G1387" s="1" t="s">
        <v>1697</v>
      </c>
      <c r="H1387" s="33" t="e">
        <f>IF(db[[#This Row],[NB NOTA_C]]="","",COUNTIF([1]!B_MSK[concat],db[[#This Row],[NB NOTA_C]]))</f>
        <v>#REF!</v>
      </c>
      <c r="I1387" s="7" t="s">
        <v>1719</v>
      </c>
      <c r="J1387" s="16" t="s">
        <v>1774</v>
      </c>
      <c r="K1387" s="17" t="s">
        <v>2991</v>
      </c>
      <c r="L1387" s="16"/>
      <c r="M1387" s="16"/>
      <c r="N1387" s="16"/>
      <c r="O1387" s="1">
        <v>1</v>
      </c>
    </row>
    <row r="1388" spans="1:15" x14ac:dyDescent="0.25">
      <c r="A1388" s="16" t="str">
        <f>LOWER(SUBSTITUTE(SUBSTITUTE(SUBSTITUTE(SUBSTITUTE(SUBSTITUTE(SUBSTITUTE(db[[#This Row],[NB BM]]," ",),".",""),"-",""),"(",""),")",""),"/",""))</f>
        <v>maprestbio800kuning</v>
      </c>
      <c r="B1388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388" s="16" t="str">
        <f>LOWER(SUBSTITUTE(SUBSTITUTE(SUBSTITUTE(SUBSTITUTE(SUBSTITUTE(SUBSTITUTE(SUBSTITUTE(SUBSTITUTE(SUBSTITUTE(db[[#This Row],[NB PAJAK]]," ",""),"-",""),"(",""),")",""),".",""),",",""),"/",""),"""",""),"+",""))</f>
        <v/>
      </c>
      <c r="D1388" s="17" t="s">
        <v>3764</v>
      </c>
      <c r="E1388" s="21" t="s">
        <v>3759</v>
      </c>
      <c r="F1388" s="59"/>
      <c r="G1388" s="1" t="s">
        <v>1697</v>
      </c>
      <c r="H1388" s="33" t="e">
        <f>IF(db[[#This Row],[NB NOTA_C]]="","",COUNTIF([1]!B_MSK[concat],db[[#This Row],[NB NOTA_C]]))</f>
        <v>#REF!</v>
      </c>
      <c r="I1388" s="7" t="s">
        <v>1719</v>
      </c>
      <c r="J1388" s="16" t="s">
        <v>1774</v>
      </c>
      <c r="K1388" s="17" t="s">
        <v>2991</v>
      </c>
      <c r="L1388" s="16"/>
      <c r="M1388" s="16"/>
      <c r="N1388" s="16"/>
      <c r="O1388" s="1">
        <v>1</v>
      </c>
    </row>
    <row r="1389" spans="1:15" x14ac:dyDescent="0.25">
      <c r="A1389" s="16" t="str">
        <f>LOWER(SUBSTITUTE(SUBSTITUTE(SUBSTITUTE(SUBSTITUTE(SUBSTITUTE(SUBSTITUTE(db[[#This Row],[NB BM]]," ",),".",""),"-",""),"(",""),")",""),"/",""))</f>
        <v>maprestbio800merah</v>
      </c>
      <c r="B1389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389" s="16" t="str">
        <f>LOWER(SUBSTITUTE(SUBSTITUTE(SUBSTITUTE(SUBSTITUTE(SUBSTITUTE(SUBSTITUTE(SUBSTITUTE(SUBSTITUTE(SUBSTITUTE(db[[#This Row],[NB PAJAK]]," ",""),"-",""),"(",""),")",""),".",""),",",""),"/",""),"""",""),"+",""))</f>
        <v/>
      </c>
      <c r="D1389" s="17" t="s">
        <v>3763</v>
      </c>
      <c r="E1389" s="21" t="s">
        <v>3758</v>
      </c>
      <c r="F1389" s="59"/>
      <c r="G1389" s="1" t="s">
        <v>1697</v>
      </c>
      <c r="H1389" s="33" t="e">
        <f>IF(db[[#This Row],[NB NOTA_C]]="","",COUNTIF([1]!B_MSK[concat],db[[#This Row],[NB NOTA_C]]))</f>
        <v>#REF!</v>
      </c>
      <c r="I1389" s="7" t="s">
        <v>1719</v>
      </c>
      <c r="J1389" s="16" t="s">
        <v>1774</v>
      </c>
      <c r="K1389" s="17" t="s">
        <v>2991</v>
      </c>
      <c r="L1389" s="16"/>
      <c r="M1389" s="16"/>
      <c r="N1389" s="16"/>
      <c r="O1389" s="1">
        <v>1</v>
      </c>
    </row>
    <row r="1390" spans="1:15" x14ac:dyDescent="0.25">
      <c r="A1390" s="16" t="str">
        <f>LOWER(SUBSTITUTE(SUBSTITUTE(SUBSTITUTE(SUBSTITUTE(SUBSTITUTE(SUBSTITUTE(db[[#This Row],[NB BM]]," ",),".",""),"-",""),"(",""),")",""),"/",""))</f>
        <v>maptalisikakcgac06biru</v>
      </c>
      <c r="B1390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390" s="16" t="str">
        <f>LOWER(SUBSTITUTE(SUBSTITUTE(SUBSTITUTE(SUBSTITUTE(SUBSTITUTE(SUBSTITUTE(SUBSTITUTE(SUBSTITUTE(SUBSTITUTE(db[[#This Row],[NB PAJAK]]," ",""),"-",""),"(",""),")",""),".",""),",",""),"/",""),"""",""),"+",""))</f>
        <v/>
      </c>
      <c r="D1390" s="17" t="s">
        <v>4343</v>
      </c>
      <c r="E1390" s="21" t="s">
        <v>4339</v>
      </c>
      <c r="F1390" s="59"/>
      <c r="G1390" s="17"/>
      <c r="H1390" s="33" t="e">
        <f>IF(db[[#This Row],[NB NOTA_C]]="","",COUNTIF([1]!B_MSK[concat],db[[#This Row],[NB NOTA_C]]))</f>
        <v>#REF!</v>
      </c>
      <c r="I1390" s="7" t="s">
        <v>1712</v>
      </c>
      <c r="J1390" s="16" t="s">
        <v>1814</v>
      </c>
      <c r="K1390" s="17" t="s">
        <v>2991</v>
      </c>
      <c r="L1390" s="16"/>
      <c r="M1390" s="16"/>
      <c r="N1390" s="16"/>
      <c r="O1390" s="1">
        <v>1</v>
      </c>
    </row>
    <row r="1391" spans="1:15" x14ac:dyDescent="0.25">
      <c r="A1391" s="16" t="str">
        <f>LOWER(SUBSTITUTE(SUBSTITUTE(SUBSTITUTE(SUBSTITUTE(SUBSTITUTE(SUBSTITUTE(db[[#This Row],[NB BM]]," ",),".",""),"-",""),"(",""),")",""),"/",""))</f>
        <v>maptalisikakcgac06merah</v>
      </c>
      <c r="B1391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391" s="16" t="str">
        <f>LOWER(SUBSTITUTE(SUBSTITUTE(SUBSTITUTE(SUBSTITUTE(SUBSTITUTE(SUBSTITUTE(SUBSTITUTE(SUBSTITUTE(SUBSTITUTE(db[[#This Row],[NB PAJAK]]," ",""),"-",""),"(",""),")",""),".",""),",",""),"/",""),"""",""),"+",""))</f>
        <v/>
      </c>
      <c r="D1391" s="1" t="s">
        <v>4555</v>
      </c>
      <c r="E1391" s="4" t="s">
        <v>4554</v>
      </c>
      <c r="F1391" s="59"/>
      <c r="G1391" s="1" t="s">
        <v>1697</v>
      </c>
      <c r="H1391" s="33" t="e">
        <f>IF(db[[#This Row],[NB NOTA_C]]="","",COUNTIF([1]!B_MSK[concat],db[[#This Row],[NB NOTA_C]]))</f>
        <v>#REF!</v>
      </c>
      <c r="I1391" s="7" t="s">
        <v>1712</v>
      </c>
      <c r="J1391" s="16" t="s">
        <v>1814</v>
      </c>
      <c r="K1391" s="17" t="s">
        <v>2991</v>
      </c>
      <c r="L1391" s="16"/>
      <c r="M1391" s="16"/>
      <c r="N1391" s="16"/>
      <c r="O1391" s="1">
        <v>1</v>
      </c>
    </row>
    <row r="1392" spans="1:15" x14ac:dyDescent="0.25">
      <c r="A1392" s="3" t="str">
        <f>LOWER(SUBSTITUTE(SUBSTITUTE(SUBSTITUTE(SUBSTITUTE(SUBSTITUTE(SUBSTITUTE(db[[#This Row],[NB BM]]," ",),".",""),"-",""),"(",""),")",""),"/",""))</f>
        <v>mapzipperbt21ap233</v>
      </c>
      <c r="B1392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1" t="s">
        <v>1258</v>
      </c>
      <c r="E1392" s="4" t="s">
        <v>1558</v>
      </c>
      <c r="F1392" s="58"/>
      <c r="G1392" s="1" t="s">
        <v>1697</v>
      </c>
      <c r="H1392" s="32" t="e">
        <f>IF(db[[#This Row],[NB NOTA_C]]="","",COUNTIF([1]!B_MSK[concat],db[[#This Row],[NB NOTA_C]]))</f>
        <v>#REF!</v>
      </c>
      <c r="I1392" s="6" t="s">
        <v>1716</v>
      </c>
      <c r="J1392" s="1" t="s">
        <v>1863</v>
      </c>
      <c r="K1392" s="1" t="s">
        <v>2991</v>
      </c>
      <c r="N1392" s="3"/>
      <c r="O1392" s="1">
        <v>1</v>
      </c>
    </row>
    <row r="1393" spans="1:15" x14ac:dyDescent="0.25">
      <c r="A1393" s="16" t="str">
        <f>LOWER(SUBSTITUTE(SUBSTITUTE(SUBSTITUTE(SUBSTITUTE(SUBSTITUTE(SUBSTITUTE(db[[#This Row],[NB BM]]," ",),".",""),"-",""),"(",""),")",""),"/",""))</f>
        <v>mapzipperjalabiru</v>
      </c>
      <c r="B1393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393" s="16" t="str">
        <f>LOWER(SUBSTITUTE(SUBSTITUTE(SUBSTITUTE(SUBSTITUTE(SUBSTITUTE(SUBSTITUTE(SUBSTITUTE(SUBSTITUTE(SUBSTITUTE(db[[#This Row],[NB PAJAK]]," ",""),"-",""),"(",""),")",""),".",""),",",""),"/",""),"""",""),"+",""))</f>
        <v/>
      </c>
      <c r="D1393" s="17" t="s">
        <v>3812</v>
      </c>
      <c r="E1393" s="21" t="s">
        <v>3797</v>
      </c>
      <c r="F1393" s="59"/>
      <c r="G1393" s="17"/>
      <c r="H1393" s="33" t="e">
        <f>IF(db[[#This Row],[NB NOTA_C]]="","",COUNTIF([1]!B_MSK[concat],db[[#This Row],[NB NOTA_C]]))</f>
        <v>#REF!</v>
      </c>
      <c r="I1393" s="18" t="s">
        <v>1712</v>
      </c>
      <c r="J1393" s="16" t="s">
        <v>1774</v>
      </c>
      <c r="K1393" s="17" t="s">
        <v>2991</v>
      </c>
      <c r="L1393" s="16"/>
      <c r="M1393" s="16"/>
      <c r="N1393" s="16"/>
      <c r="O1393" s="1">
        <v>1</v>
      </c>
    </row>
    <row r="1394" spans="1:15" x14ac:dyDescent="0.25">
      <c r="A1394" s="16" t="str">
        <f>LOWER(SUBSTITUTE(SUBSTITUTE(SUBSTITUTE(SUBSTITUTE(SUBSTITUTE(SUBSTITUTE(db[[#This Row],[NB BM]]," ",),".",""),"-",""),"(",""),")",""),"/",""))</f>
        <v>mapzipperjalahijau</v>
      </c>
      <c r="B1394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394" s="16" t="str">
        <f>LOWER(SUBSTITUTE(SUBSTITUTE(SUBSTITUTE(SUBSTITUTE(SUBSTITUTE(SUBSTITUTE(SUBSTITUTE(SUBSTITUTE(SUBSTITUTE(db[[#This Row],[NB PAJAK]]," ",""),"-",""),"(",""),")",""),".",""),",",""),"/",""),"""",""),"+",""))</f>
        <v/>
      </c>
      <c r="D1394" s="17" t="s">
        <v>3815</v>
      </c>
      <c r="E1394" s="21" t="s">
        <v>3816</v>
      </c>
      <c r="F1394" s="59"/>
      <c r="G1394" s="17"/>
      <c r="H1394" s="33" t="e">
        <f>IF(db[[#This Row],[NB NOTA_C]]="","",COUNTIF([1]!B_MSK[concat],db[[#This Row],[NB NOTA_C]]))</f>
        <v>#REF!</v>
      </c>
      <c r="I1394" s="18" t="s">
        <v>1712</v>
      </c>
      <c r="J1394" s="16" t="s">
        <v>1774</v>
      </c>
      <c r="K1394" s="17" t="s">
        <v>2991</v>
      </c>
      <c r="L1394" s="16"/>
      <c r="M1394" s="16"/>
      <c r="N1394" s="16"/>
      <c r="O1394" s="1">
        <v>1</v>
      </c>
    </row>
    <row r="1395" spans="1:15" x14ac:dyDescent="0.25">
      <c r="A1395" s="16" t="str">
        <f>LOWER(SUBSTITUTE(SUBSTITUTE(SUBSTITUTE(SUBSTITUTE(SUBSTITUTE(SUBSTITUTE(db[[#This Row],[NB BM]]," ",),".",""),"-",""),"(",""),")",""),"/",""))</f>
        <v>mapzipperjalakuning</v>
      </c>
      <c r="B1395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395" s="16" t="str">
        <f>LOWER(SUBSTITUTE(SUBSTITUTE(SUBSTITUTE(SUBSTITUTE(SUBSTITUTE(SUBSTITUTE(SUBSTITUTE(SUBSTITUTE(SUBSTITUTE(db[[#This Row],[NB PAJAK]]," ",""),"-",""),"(",""),")",""),".",""),",",""),"/",""),"""",""),"+",""))</f>
        <v/>
      </c>
      <c r="D1395" s="17" t="s">
        <v>3813</v>
      </c>
      <c r="E1395" s="21" t="s">
        <v>3798</v>
      </c>
      <c r="F1395" s="59"/>
      <c r="G1395" s="17"/>
      <c r="H1395" s="33" t="e">
        <f>IF(db[[#This Row],[NB NOTA_C]]="","",COUNTIF([1]!B_MSK[concat],db[[#This Row],[NB NOTA_C]]))</f>
        <v>#REF!</v>
      </c>
      <c r="I1395" s="18" t="s">
        <v>1712</v>
      </c>
      <c r="J1395" s="16" t="s">
        <v>1774</v>
      </c>
      <c r="K1395" s="17" t="s">
        <v>2991</v>
      </c>
      <c r="L1395" s="16"/>
      <c r="M1395" s="16"/>
      <c r="N1395" s="16"/>
      <c r="O1395" s="1">
        <v>1</v>
      </c>
    </row>
    <row r="1396" spans="1:15" x14ac:dyDescent="0.25">
      <c r="A1396" s="16" t="str">
        <f>LOWER(SUBSTITUTE(SUBSTITUTE(SUBSTITUTE(SUBSTITUTE(SUBSTITUTE(SUBSTITUTE(db[[#This Row],[NB BM]]," ",),".",""),"-",""),"(",""),")",""),"/",""))</f>
        <v>mapzipperjalamerah</v>
      </c>
      <c r="B1396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396" s="16" t="str">
        <f>LOWER(SUBSTITUTE(SUBSTITUTE(SUBSTITUTE(SUBSTITUTE(SUBSTITUTE(SUBSTITUTE(SUBSTITUTE(SUBSTITUTE(SUBSTITUTE(db[[#This Row],[NB PAJAK]]," ",""),"-",""),"(",""),")",""),".",""),",",""),"/",""),"""",""),"+",""))</f>
        <v/>
      </c>
      <c r="D1396" s="17" t="s">
        <v>3814</v>
      </c>
      <c r="E1396" s="21" t="s">
        <v>3799</v>
      </c>
      <c r="F1396" s="59"/>
      <c r="G1396" s="17"/>
      <c r="H1396" s="33" t="e">
        <f>IF(db[[#This Row],[NB NOTA_C]]="","",COUNTIF([1]!B_MSK[concat],db[[#This Row],[NB NOTA_C]]))</f>
        <v>#REF!</v>
      </c>
      <c r="I1396" s="18" t="s">
        <v>1712</v>
      </c>
      <c r="J1396" s="16" t="s">
        <v>1774</v>
      </c>
      <c r="K1396" s="17" t="s">
        <v>2991</v>
      </c>
      <c r="L1396" s="16"/>
      <c r="M1396" s="16"/>
      <c r="N1396" s="16"/>
      <c r="O1396" s="1">
        <v>1</v>
      </c>
    </row>
    <row r="1397" spans="1:15" x14ac:dyDescent="0.25">
      <c r="A1397" s="12" t="str">
        <f>LOWER(SUBSTITUTE(SUBSTITUTE(SUBSTITUTE(SUBSTITUTE(SUBSTITUTE(SUBSTITUTE(db[[#This Row],[NB BM]]," ",),".",""),"-",""),"(",""),")",""),"/",""))</f>
        <v>mapzipperkcg2hijau</v>
      </c>
      <c r="B1397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397" s="12" t="str">
        <f>LOWER(SUBSTITUTE(SUBSTITUTE(SUBSTITUTE(SUBSTITUTE(SUBSTITUTE(SUBSTITUTE(SUBSTITUTE(SUBSTITUTE(SUBSTITUTE(db[[#This Row],[NB PAJAK]]," ",""),"-",""),"(",""),")",""),".",""),",",""),"/",""),"""",""),"+",""))</f>
        <v/>
      </c>
      <c r="D1397" s="13" t="s">
        <v>3684</v>
      </c>
      <c r="E1397" s="22" t="s">
        <v>3683</v>
      </c>
      <c r="F1397" s="66"/>
      <c r="G1397" s="13"/>
      <c r="H1397" s="35" t="e">
        <f>IF(db[[#This Row],[NB NOTA_C]]="","",COUNTIF([1]!B_MSK[concat],db[[#This Row],[NB NOTA_C]]))</f>
        <v>#REF!</v>
      </c>
      <c r="I1397" s="14" t="s">
        <v>1712</v>
      </c>
      <c r="J1397" s="12" t="s">
        <v>1774</v>
      </c>
      <c r="K1397" s="13" t="s">
        <v>2991</v>
      </c>
      <c r="L1397" s="12"/>
      <c r="M1397" s="12"/>
      <c r="N1397" s="12"/>
      <c r="O1397" s="1">
        <v>1</v>
      </c>
    </row>
    <row r="1398" spans="1:15" x14ac:dyDescent="0.25">
      <c r="A1398" s="3" t="str">
        <f>LOWER(SUBSTITUTE(SUBSTITUTE(SUBSTITUTE(SUBSTITUTE(SUBSTITUTE(SUBSTITUTE(db[[#This Row],[NB BM]]," ",),".",""),"-",""),"(",""),")",""),"/",""))</f>
        <v>wcolormarriese1386b</v>
      </c>
      <c r="B1398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/>
      </c>
      <c r="D1398" s="1" t="s">
        <v>1339</v>
      </c>
      <c r="E1398" s="4" t="s">
        <v>1634</v>
      </c>
      <c r="F1398" s="58"/>
      <c r="G1398" s="1" t="s">
        <v>1697</v>
      </c>
      <c r="H1398" s="32" t="e">
        <f>IF(db[[#This Row],[NB NOTA_C]]="","",COUNTIF([1]!B_MSK[concat],db[[#This Row],[NB NOTA_C]]))</f>
        <v>#REF!</v>
      </c>
      <c r="I1398" s="6" t="s">
        <v>1702</v>
      </c>
      <c r="J1398" s="1" t="s">
        <v>1739</v>
      </c>
      <c r="K1398" s="1" t="s">
        <v>2969</v>
      </c>
      <c r="N1398" s="3"/>
      <c r="O1398" s="1">
        <v>1</v>
      </c>
    </row>
    <row r="1399" spans="1:15" x14ac:dyDescent="0.25">
      <c r="A1399" s="3" t="str">
        <f>LOWER(SUBSTITUTE(SUBSTITUTE(SUBSTITUTE(SUBSTITUTE(SUBSTITUTE(SUBSTITUTE(db[[#This Row],[NB BM]]," ",),".",""),"-",""),"(",""),")",""),"/",""))</f>
        <v>wcolormarries12w1325b</v>
      </c>
      <c r="B1399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399" s="3" t="str">
        <f>LOWER(SUBSTITUTE(SUBSTITUTE(SUBSTITUTE(SUBSTITUTE(SUBSTITUTE(SUBSTITUTE(SUBSTITUTE(SUBSTITUTE(SUBSTITUTE(db[[#This Row],[NB PAJAK]]," ",""),"-",""),"(",""),")",""),".",""),",",""),"/",""),"""",""),"+",""))</f>
        <v/>
      </c>
      <c r="D1399" s="1" t="s">
        <v>4066</v>
      </c>
      <c r="E1399" s="4" t="s">
        <v>4065</v>
      </c>
      <c r="F1399" s="58"/>
      <c r="H1399" s="32" t="e">
        <f>IF(db[[#This Row],[NB NOTA_C]]="","",COUNTIF([1]!B_MSK[concat],db[[#This Row],[NB NOTA_C]]))</f>
        <v>#REF!</v>
      </c>
      <c r="I1399" s="6" t="s">
        <v>1702</v>
      </c>
      <c r="J1399" s="1" t="s">
        <v>4067</v>
      </c>
      <c r="K1399" s="1" t="s">
        <v>2972</v>
      </c>
      <c r="N1399" s="3"/>
      <c r="O1399" s="1">
        <v>1</v>
      </c>
    </row>
    <row r="1400" spans="1:15" x14ac:dyDescent="0.25">
      <c r="A1400" s="3" t="str">
        <f>LOWER(SUBSTITUTE(SUBSTITUTE(SUBSTITUTE(SUBSTITUTE(SUBSTITUTE(SUBSTITUTE(db[[#This Row],[NB BM]]," ",),".",""),"-",""),"(",""),")",""),"/",""))</f>
        <v>masker</v>
      </c>
      <c r="B1400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400" s="3" t="str">
        <f>LOWER(SUBSTITUTE(SUBSTITUTE(SUBSTITUTE(SUBSTITUTE(SUBSTITUTE(SUBSTITUTE(SUBSTITUTE(SUBSTITUTE(SUBSTITUTE(db[[#This Row],[NB PAJAK]]," ",""),"-",""),"(",""),")",""),".",""),",",""),"/",""),"""",""),"+",""))</f>
        <v/>
      </c>
      <c r="D1400" s="1" t="s">
        <v>1259</v>
      </c>
      <c r="E1400" s="4" t="s">
        <v>1559</v>
      </c>
      <c r="F1400" s="2"/>
      <c r="G1400" s="1" t="s">
        <v>1697</v>
      </c>
      <c r="H1400" s="32" t="e">
        <f>IF(db[[#This Row],[NB NOTA_C]]="","",COUNTIF([1]!B_MSK[concat],db[[#This Row],[NB NOTA_C]]))</f>
        <v>#REF!</v>
      </c>
      <c r="I1400" s="6" t="s">
        <v>1710</v>
      </c>
      <c r="J1400" s="1" t="s">
        <v>1864</v>
      </c>
      <c r="K1400" s="1" t="s">
        <v>2974</v>
      </c>
      <c r="N1400" s="3"/>
      <c r="O1400" s="1">
        <v>1</v>
      </c>
    </row>
    <row r="1401" spans="1:15" x14ac:dyDescent="0.25">
      <c r="A1401" s="16" t="str">
        <f>LOWER(SUBSTITUTE(SUBSTITUTE(SUBSTITUTE(SUBSTITUTE(SUBSTITUTE(SUBSTITUTE(db[[#This Row],[NB BM]]," ",),".",""),"-",""),"(",""),")",""),"/",""))</f>
        <v>masker</v>
      </c>
      <c r="B1401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401" s="16" t="str">
        <f>LOWER(SUBSTITUTE(SUBSTITUTE(SUBSTITUTE(SUBSTITUTE(SUBSTITUTE(SUBSTITUTE(SUBSTITUTE(SUBSTITUTE(SUBSTITUTE(db[[#This Row],[NB PAJAK]]," ",""),"-",""),"(",""),")",""),".",""),",",""),"/",""),"""",""),"+",""))</f>
        <v/>
      </c>
      <c r="D1401" s="17" t="s">
        <v>1259</v>
      </c>
      <c r="E1401" s="21" t="s">
        <v>4220</v>
      </c>
      <c r="F1401" s="59"/>
      <c r="G1401" s="17"/>
      <c r="H1401" s="33" t="e">
        <f>IF(db[[#This Row],[NB NOTA_C]]="","",COUNTIF([1]!B_MSK[concat],db[[#This Row],[NB NOTA_C]]))</f>
        <v>#REF!</v>
      </c>
      <c r="I1401" s="18" t="s">
        <v>1703</v>
      </c>
      <c r="J1401" s="16" t="s">
        <v>1864</v>
      </c>
      <c r="K1401" s="17" t="s">
        <v>2974</v>
      </c>
      <c r="L1401" s="16"/>
      <c r="M1401" s="16"/>
      <c r="N1401" s="16"/>
      <c r="O1401" s="1">
        <v>1</v>
      </c>
    </row>
    <row r="1402" spans="1:15" x14ac:dyDescent="0.25">
      <c r="A1402" s="3" t="str">
        <f>LOWER(SUBSTITUTE(SUBSTITUTE(SUBSTITUTE(SUBSTITUTE(SUBSTITUTE(SUBSTITUTE(db[[#This Row],[NB BM]]," ",),".",""),"-",""),"(",""),")",""),"/",""))</f>
        <v>maskerbonus</v>
      </c>
      <c r="B1402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3309</v>
      </c>
      <c r="E1402" s="4" t="s">
        <v>3031</v>
      </c>
      <c r="F1402" s="58"/>
      <c r="H1402" s="32" t="e">
        <f>IF(db[[#This Row],[NB NOTA_C]]="","",COUNTIF([1]!B_MSK[concat],db[[#This Row],[NB NOTA_C]]))</f>
        <v>#REF!</v>
      </c>
      <c r="I1402" s="6" t="s">
        <v>1703</v>
      </c>
      <c r="J1402" s="1" t="s">
        <v>1864</v>
      </c>
      <c r="K1402" s="1" t="s">
        <v>2974</v>
      </c>
      <c r="N1402" s="3"/>
      <c r="O1402" s="1">
        <v>1</v>
      </c>
    </row>
    <row r="1403" spans="1:15" x14ac:dyDescent="0.25">
      <c r="A1403" s="3" t="str">
        <f>LOWER(SUBSTITUTE(SUBSTITUTE(SUBSTITUTE(SUBSTITUTE(SUBSTITUTE(SUBSTITUTE(db[[#This Row],[NB BM]]," ",),".",""),"-",""),"(",""),")",""),"/",""))</f>
        <v>maskingtapejk24mmx20m</v>
      </c>
      <c r="B1403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/>
      </c>
      <c r="D1403" s="1" t="s">
        <v>4781</v>
      </c>
      <c r="E1403" s="4" t="s">
        <v>4657</v>
      </c>
      <c r="F1403" s="58"/>
      <c r="G1403" s="1" t="s">
        <v>1696</v>
      </c>
      <c r="H1403" s="34" t="e">
        <f>IF(db[[#This Row],[NB NOTA_C]]="","",COUNTIF([1]!B_MSK[concat],db[[#This Row],[NB NOTA_C]]))</f>
        <v>#REF!</v>
      </c>
      <c r="I1403" s="7" t="s">
        <v>1707</v>
      </c>
      <c r="J1403" s="3" t="s">
        <v>1887</v>
      </c>
      <c r="K1403" s="1" t="s">
        <v>2979</v>
      </c>
      <c r="L1403" s="3"/>
      <c r="M1403" s="3"/>
      <c r="N1403" s="3"/>
      <c r="O1403" s="1">
        <v>1</v>
      </c>
    </row>
    <row r="1404" spans="1:15" x14ac:dyDescent="0.25">
      <c r="A1404" s="3" t="str">
        <f>LOWER(SUBSTITUTE(SUBSTITUTE(SUBSTITUTE(SUBSTITUTE(SUBSTITUTE(SUBSTITUTE(db[[#This Row],[NB BM]]," ",),".",""),"-",""),"(",""),")",""),"/",""))</f>
        <v>jangkasetjkms100</v>
      </c>
      <c r="B1404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2686</v>
      </c>
      <c r="E1404" s="4" t="s">
        <v>2663</v>
      </c>
      <c r="F1404" s="59"/>
      <c r="G1404" s="1" t="s">
        <v>1696</v>
      </c>
      <c r="H1404" s="32" t="e">
        <f>IF(db[[#This Row],[NB NOTA_C]]="","",COUNTIF([1]!B_MSK[concat],db[[#This Row],[NB NOTA_C]]))</f>
        <v>#REF!</v>
      </c>
      <c r="I1404" s="7" t="s">
        <v>1707</v>
      </c>
      <c r="J1404" s="3" t="s">
        <v>1881</v>
      </c>
      <c r="K1404" s="1" t="s">
        <v>2980</v>
      </c>
      <c r="N1404" s="3"/>
      <c r="O1404" s="1">
        <v>1</v>
      </c>
    </row>
    <row r="1405" spans="1:15" x14ac:dyDescent="0.25">
      <c r="A1405" s="1" t="str">
        <f>LOWER(SUBSTITUTE(SUBSTITUTE(SUBSTITUTE(SUBSTITUTE(SUBSTITUTE(SUBSTITUTE(db[[#This Row],[NB BM]]," ",),".",""),"-",""),"(",""),")",""),"/",""))</f>
        <v>jangkasetjkms25</v>
      </c>
      <c r="B1405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405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405" s="1" t="s">
        <v>696</v>
      </c>
      <c r="E1405" s="4" t="s">
        <v>697</v>
      </c>
      <c r="F1405" s="58" t="s">
        <v>2424</v>
      </c>
      <c r="G1405" s="1" t="s">
        <v>1696</v>
      </c>
      <c r="H1405" s="32" t="e">
        <f>IF(db[[#This Row],[NB NOTA_C]]="","",COUNTIF([1]!B_MSK[concat],db[[#This Row],[NB NOTA_C]]))</f>
        <v>#REF!</v>
      </c>
      <c r="I1405" s="6" t="s">
        <v>1707</v>
      </c>
      <c r="J1405" s="1" t="s">
        <v>1797</v>
      </c>
      <c r="K1405" s="1" t="s">
        <v>2980</v>
      </c>
      <c r="N1405" s="3"/>
      <c r="O1405" s="1">
        <v>1</v>
      </c>
    </row>
    <row r="1406" spans="1:15" x14ac:dyDescent="0.25">
      <c r="A1406" s="3" t="str">
        <f>LOWER(SUBSTITUTE(SUBSTITUTE(SUBSTITUTE(SUBSTITUTE(SUBSTITUTE(SUBSTITUTE(db[[#This Row],[NB BM]]," ",),".",""),"-",""),"(",""),")",""),"/",""))</f>
        <v>jangkasetjkms28</v>
      </c>
      <c r="B1406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406" s="1" t="s">
        <v>698</v>
      </c>
      <c r="E1406" s="4" t="s">
        <v>699</v>
      </c>
      <c r="F1406" s="58" t="s">
        <v>700</v>
      </c>
      <c r="G1406" s="1" t="s">
        <v>1696</v>
      </c>
      <c r="H1406" s="32" t="e">
        <f>IF(db[[#This Row],[NB NOTA_C]]="","",COUNTIF([1]!B_MSK[concat],db[[#This Row],[NB NOTA_C]]))</f>
        <v>#REF!</v>
      </c>
      <c r="I1406" s="6" t="s">
        <v>1707</v>
      </c>
      <c r="J1406" s="1" t="s">
        <v>1797</v>
      </c>
      <c r="K1406" s="1" t="s">
        <v>2980</v>
      </c>
      <c r="N1406" s="3"/>
      <c r="O1406" s="1">
        <v>1</v>
      </c>
    </row>
    <row r="1407" spans="1:15" x14ac:dyDescent="0.25">
      <c r="A1407" s="16" t="str">
        <f>LOWER(SUBSTITUTE(SUBSTITUTE(SUBSTITUTE(SUBSTITUTE(SUBSTITUTE(SUBSTITUTE(db[[#This Row],[NB BM]]," ",),".",""),"-",""),"(",""),")",""),"/",""))</f>
        <v>jangkasetjkms402</v>
      </c>
      <c r="B1407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407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407" s="17" t="s">
        <v>4389</v>
      </c>
      <c r="E1407" s="21" t="s">
        <v>4383</v>
      </c>
      <c r="F1407" s="58" t="s">
        <v>2662</v>
      </c>
      <c r="G1407" s="1" t="s">
        <v>1696</v>
      </c>
      <c r="H1407" s="33" t="e">
        <f>IF(db[[#This Row],[NB NOTA_C]]="","",COUNTIF([1]!B_MSK[concat],db[[#This Row],[NB NOTA_C]]))</f>
        <v>#REF!</v>
      </c>
      <c r="I1407" s="18" t="s">
        <v>1707</v>
      </c>
      <c r="J1407" s="16" t="s">
        <v>1890</v>
      </c>
      <c r="K1407" s="17" t="s">
        <v>2980</v>
      </c>
      <c r="L1407" s="16"/>
      <c r="M1407" s="16"/>
      <c r="N1407" s="16"/>
      <c r="O1407" s="1">
        <v>1</v>
      </c>
    </row>
    <row r="1408" spans="1:15" x14ac:dyDescent="0.25">
      <c r="A1408" s="1" t="str">
        <f>LOWER(SUBSTITUTE(SUBSTITUTE(SUBSTITUTE(SUBSTITUTE(SUBSTITUTE(SUBSTITUTE(db[[#This Row],[NB BM]]," ",),".",""),"-",""),"(",""),")",""),"/",""))</f>
        <v>jangkasetjkms410</v>
      </c>
      <c r="B1408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408" s="1" t="str">
        <f>LOWER(SUBSTITUTE(SUBSTITUTE(SUBSTITUTE(SUBSTITUTE(SUBSTITUTE(SUBSTITUTE(SUBSTITUTE(SUBSTITUTE(SUBSTITUTE(db[[#This Row],[NB PAJAK]]," ",""),"-",""),"(",""),")",""),".",""),",",""),"/",""),"""",""),"+",""))</f>
        <v/>
      </c>
      <c r="D1408" s="1" t="s">
        <v>701</v>
      </c>
      <c r="E1408" s="4" t="s">
        <v>702</v>
      </c>
      <c r="F1408" s="58"/>
      <c r="G1408" s="1" t="s">
        <v>1696</v>
      </c>
      <c r="H1408" s="32" t="e">
        <f>IF(db[[#This Row],[NB NOTA_C]]="","",COUNTIF([1]!B_MSK[concat],db[[#This Row],[NB NOTA_C]]))</f>
        <v>#REF!</v>
      </c>
      <c r="I1408" s="6" t="s">
        <v>1707</v>
      </c>
      <c r="J1408" s="1" t="s">
        <v>1797</v>
      </c>
      <c r="K1408" s="1" t="s">
        <v>2980</v>
      </c>
      <c r="N1408" s="3"/>
      <c r="O1408" s="1">
        <v>1</v>
      </c>
    </row>
    <row r="1409" spans="1:15" x14ac:dyDescent="0.25">
      <c r="A1409" s="8" t="str">
        <f>LOWER(SUBSTITUTE(SUBSTITUTE(SUBSTITUTE(SUBSTITUTE(SUBSTITUTE(SUBSTITUTE(db[[#This Row],[NB BM]]," ",),".",""),"-",""),"(",""),")",""),"/",""))</f>
        <v>jangkasetjkms55</v>
      </c>
      <c r="B1409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409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409" s="8" t="s">
        <v>703</v>
      </c>
      <c r="E1409" s="20" t="s">
        <v>704</v>
      </c>
      <c r="F1409" s="58" t="s">
        <v>705</v>
      </c>
      <c r="G1409" s="1" t="s">
        <v>1696</v>
      </c>
      <c r="H1409" s="32" t="e">
        <f>IF(db[[#This Row],[NB NOTA_C]]="","",COUNTIF([1]!B_MSK[concat],db[[#This Row],[NB NOTA_C]]))</f>
        <v>#REF!</v>
      </c>
      <c r="I1409" s="6" t="s">
        <v>1707</v>
      </c>
      <c r="J1409" s="1" t="s">
        <v>1797</v>
      </c>
      <c r="K1409" s="1" t="s">
        <v>2980</v>
      </c>
      <c r="N1409" s="3"/>
      <c r="O1409" s="1">
        <v>1</v>
      </c>
    </row>
    <row r="1410" spans="1:15" x14ac:dyDescent="0.25">
      <c r="A1410" s="1" t="str">
        <f>LOWER(SUBSTITUTE(SUBSTITUTE(SUBSTITUTE(SUBSTITUTE(SUBSTITUTE(SUBSTITUTE(db[[#This Row],[NB BM]]," ",),".",""),"-",""),"(",""),")",""),"/",""))</f>
        <v>jangkasetjkms75</v>
      </c>
      <c r="B1410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410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410" s="1" t="s">
        <v>706</v>
      </c>
      <c r="E1410" s="4" t="s">
        <v>707</v>
      </c>
      <c r="F1410" s="58" t="s">
        <v>708</v>
      </c>
      <c r="G1410" s="1" t="s">
        <v>1696</v>
      </c>
      <c r="H1410" s="32" t="e">
        <f>IF(db[[#This Row],[NB NOTA_C]]="","",COUNTIF([1]!B_MSK[concat],db[[#This Row],[NB NOTA_C]]))</f>
        <v>#REF!</v>
      </c>
      <c r="I1410" s="6" t="s">
        <v>1707</v>
      </c>
      <c r="J1410" s="1" t="s">
        <v>1797</v>
      </c>
      <c r="K1410" s="1" t="s">
        <v>2980</v>
      </c>
      <c r="N1410" s="3"/>
      <c r="O1410" s="1">
        <v>1</v>
      </c>
    </row>
    <row r="1411" spans="1:15" x14ac:dyDescent="0.25">
      <c r="A1411" s="3" t="str">
        <f>LOWER(SUBSTITUTE(SUBSTITUTE(SUBSTITUTE(SUBSTITUTE(SUBSTITUTE(SUBSTITUTE(db[[#This Row],[NB BM]]," ",),".",""),"-",""),"(",""),")",""),"/",""))</f>
        <v>mechpenjkmp01</v>
      </c>
      <c r="B1411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411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411" s="1" t="s">
        <v>4009</v>
      </c>
      <c r="E1411" s="4" t="s">
        <v>3885</v>
      </c>
      <c r="F1411" s="58" t="s">
        <v>3886</v>
      </c>
      <c r="G1411" s="1" t="s">
        <v>1696</v>
      </c>
      <c r="H1411" s="34" t="e">
        <f>IF(db[[#This Row],[NB NOTA_C]]="","",COUNTIF([1]!B_MSK[concat],db[[#This Row],[NB NOTA_C]]))</f>
        <v>#REF!</v>
      </c>
      <c r="I1411" s="7" t="s">
        <v>1707</v>
      </c>
      <c r="J1411" s="3" t="s">
        <v>1753</v>
      </c>
      <c r="K1411" s="1" t="s">
        <v>2992</v>
      </c>
      <c r="L1411" s="3"/>
      <c r="M1411" s="3"/>
      <c r="N1411" s="3"/>
      <c r="O1411" s="1">
        <v>1</v>
      </c>
    </row>
    <row r="1412" spans="1:15" x14ac:dyDescent="0.25">
      <c r="A1412" s="1" t="str">
        <f>LOWER(SUBSTITUTE(SUBSTITUTE(SUBSTITUTE(SUBSTITUTE(SUBSTITUTE(SUBSTITUTE(db[[#This Row],[NB BM]]," ",),".",""),"-",""),"(",""),")",""),"/",""))</f>
        <v>mechpenjkmp07</v>
      </c>
      <c r="B1412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412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412" s="1" t="s">
        <v>709</v>
      </c>
      <c r="E1412" s="4" t="s">
        <v>710</v>
      </c>
      <c r="F1412" s="58" t="s">
        <v>2678</v>
      </c>
      <c r="G1412" s="1" t="s">
        <v>1696</v>
      </c>
      <c r="H1412" s="32" t="e">
        <f>IF(db[[#This Row],[NB NOTA_C]]="","",COUNTIF([1]!B_MSK[concat],db[[#This Row],[NB NOTA_C]]))</f>
        <v>#REF!</v>
      </c>
      <c r="I1412" s="6" t="s">
        <v>1707</v>
      </c>
      <c r="J1412" s="1" t="s">
        <v>1799</v>
      </c>
      <c r="K1412" s="1" t="s">
        <v>2992</v>
      </c>
      <c r="N1412" s="3"/>
      <c r="O1412" s="1">
        <v>1</v>
      </c>
    </row>
    <row r="1413" spans="1:15" x14ac:dyDescent="0.25">
      <c r="A1413" s="3" t="str">
        <f>LOWER(SUBSTITUTE(SUBSTITUTE(SUBSTITUTE(SUBSTITUTE(SUBSTITUTE(SUBSTITUTE(db[[#This Row],[NB BM]]," ",),".",""),"-",""),"(",""),")",""),"/",""))</f>
        <v>mechpenjkmp15cristal</v>
      </c>
      <c r="B1413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413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413" s="1" t="s">
        <v>4011</v>
      </c>
      <c r="E1413" s="4" t="s">
        <v>3889</v>
      </c>
      <c r="F1413" s="58" t="s">
        <v>3893</v>
      </c>
      <c r="G1413" s="1" t="s">
        <v>1696</v>
      </c>
      <c r="H1413" s="34" t="e">
        <f>IF(db[[#This Row],[NB NOTA_C]]="","",COUNTIF([1]!B_MSK[concat],db[[#This Row],[NB NOTA_C]]))</f>
        <v>#REF!</v>
      </c>
      <c r="I1413" s="7" t="s">
        <v>1707</v>
      </c>
      <c r="J1413" s="3" t="s">
        <v>2306</v>
      </c>
      <c r="K1413" s="1" t="s">
        <v>2992</v>
      </c>
      <c r="L1413" s="3"/>
      <c r="M1413" s="3"/>
      <c r="N1413" s="3"/>
      <c r="O1413" s="1">
        <v>1</v>
      </c>
    </row>
    <row r="1414" spans="1:15" x14ac:dyDescent="0.25">
      <c r="A1414" s="1" t="str">
        <f>LOWER(SUBSTITUTE(SUBSTITUTE(SUBSTITUTE(SUBSTITUTE(SUBSTITUTE(SUBSTITUTE(db[[#This Row],[NB BM]]," ",),".",""),"-",""),"(",""),")",""),"/",""))</f>
        <v>mechpenjkmp19</v>
      </c>
      <c r="B1414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414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414" s="1" t="s">
        <v>711</v>
      </c>
      <c r="E1414" s="4" t="s">
        <v>712</v>
      </c>
      <c r="F1414" s="58" t="s">
        <v>3697</v>
      </c>
      <c r="G1414" s="1" t="s">
        <v>1696</v>
      </c>
      <c r="H1414" s="32" t="e">
        <f>IF(db[[#This Row],[NB NOTA_C]]="","",COUNTIF([1]!B_MSK[concat],db[[#This Row],[NB NOTA_C]]))</f>
        <v>#REF!</v>
      </c>
      <c r="I1414" s="6" t="s">
        <v>1707</v>
      </c>
      <c r="J1414" s="1" t="s">
        <v>1753</v>
      </c>
      <c r="K1414" s="1" t="s">
        <v>2992</v>
      </c>
      <c r="N1414" s="3"/>
      <c r="O1414" s="1">
        <v>1</v>
      </c>
    </row>
    <row r="1415" spans="1:15" x14ac:dyDescent="0.25">
      <c r="A1415" s="3" t="str">
        <f>LOWER(SUBSTITUTE(SUBSTITUTE(SUBSTITUTE(SUBSTITUTE(SUBSTITUTE(SUBSTITUTE(db[[#This Row],[NB BM]]," ",),".",""),"-",""),"(",""),")",""),"/",""))</f>
        <v>mechpenjkmp21</v>
      </c>
      <c r="B1415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415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415" s="1" t="s">
        <v>4487</v>
      </c>
      <c r="E1415" s="4" t="s">
        <v>4479</v>
      </c>
      <c r="F1415" s="58" t="s">
        <v>4480</v>
      </c>
      <c r="G1415" s="1" t="s">
        <v>1696</v>
      </c>
      <c r="H1415" s="34" t="e">
        <f>IF(db[[#This Row],[NB NOTA_C]]="","",COUNTIF([1]!B_MSK[concat],db[[#This Row],[NB NOTA_C]]))</f>
        <v>#REF!</v>
      </c>
      <c r="I1415" s="6" t="s">
        <v>1707</v>
      </c>
      <c r="J1415" s="3" t="s">
        <v>1753</v>
      </c>
      <c r="K1415" s="1" t="s">
        <v>2992</v>
      </c>
      <c r="L1415" s="3"/>
      <c r="M1415" s="3"/>
      <c r="N1415" s="3"/>
      <c r="O1415" s="1">
        <v>1</v>
      </c>
    </row>
    <row r="1416" spans="1:15" x14ac:dyDescent="0.25">
      <c r="A1416" s="3" t="str">
        <f>LOWER(SUBSTITUTE(SUBSTITUTE(SUBSTITUTE(SUBSTITUTE(SUBSTITUTE(SUBSTITUTE(db[[#This Row],[NB BM]]," ",),".",""),"-",""),"(",""),")",""),"/",""))</f>
        <v>mechpenjkmp47safari</v>
      </c>
      <c r="B1416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416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416" s="1" t="s">
        <v>4012</v>
      </c>
      <c r="E1416" s="4" t="s">
        <v>3890</v>
      </c>
      <c r="F1416" s="58" t="s">
        <v>3895</v>
      </c>
      <c r="G1416" s="1" t="s">
        <v>1696</v>
      </c>
      <c r="H1416" s="34" t="e">
        <f>IF(db[[#This Row],[NB NOTA_C]]="","",COUNTIF([1]!B_MSK[concat],db[[#This Row],[NB NOTA_C]]))</f>
        <v>#REF!</v>
      </c>
      <c r="I1416" s="7" t="s">
        <v>1707</v>
      </c>
      <c r="J1416" s="3" t="s">
        <v>1753</v>
      </c>
      <c r="K1416" s="1" t="s">
        <v>2992</v>
      </c>
      <c r="L1416" s="3"/>
      <c r="M1416" s="3"/>
      <c r="N1416" s="3"/>
      <c r="O1416" s="1">
        <v>1</v>
      </c>
    </row>
    <row r="1417" spans="1:15" x14ac:dyDescent="0.25">
      <c r="A1417" s="3" t="str">
        <f>LOWER(SUBSTITUTE(SUBSTITUTE(SUBSTITUTE(SUBSTITUTE(SUBSTITUTE(SUBSTITUTE(db[[#This Row],[NB BM]]," ",),".",""),"-",""),"(",""),")",""),"/",""))</f>
        <v>mechpenjkmp50</v>
      </c>
      <c r="B1417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417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417" s="1" t="s">
        <v>4676</v>
      </c>
      <c r="E1417" s="4" t="s">
        <v>4674</v>
      </c>
      <c r="F1417" s="58" t="s">
        <v>4675</v>
      </c>
      <c r="G1417" s="1" t="s">
        <v>1696</v>
      </c>
      <c r="H1417" s="34" t="e">
        <f>IF(db[[#This Row],[NB NOTA_C]]="","",COUNTIF([1]!B_MSK[concat],db[[#This Row],[NB NOTA_C]]))</f>
        <v>#REF!</v>
      </c>
      <c r="I1417" s="7" t="s">
        <v>1707</v>
      </c>
      <c r="J1417" s="3" t="s">
        <v>1753</v>
      </c>
      <c r="K1417" s="1" t="s">
        <v>2992</v>
      </c>
      <c r="L1417" s="3"/>
      <c r="M1417" s="3"/>
      <c r="N1417" s="3"/>
      <c r="O1417" s="1">
        <v>1</v>
      </c>
    </row>
    <row r="1418" spans="1:15" x14ac:dyDescent="0.25">
      <c r="A1418" s="3" t="str">
        <f>LOWER(SUBSTITUTE(SUBSTITUTE(SUBSTITUTE(SUBSTITUTE(SUBSTITUTE(SUBSTITUTE(db[[#This Row],[NB BM]]," ",),".",""),"-",""),"(",""),")",""),"/",""))</f>
        <v>mejaipadimportjumbo</v>
      </c>
      <c r="B1418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418" s="3" t="str">
        <f>LOWER(SUBSTITUTE(SUBSTITUTE(SUBSTITUTE(SUBSTITUTE(SUBSTITUTE(SUBSTITUTE(SUBSTITUTE(SUBSTITUTE(SUBSTITUTE(db[[#This Row],[NB PAJAK]]," ",""),"-",""),"(",""),")",""),".",""),",",""),"/",""),"""",""),"+",""))</f>
        <v/>
      </c>
      <c r="D1418" s="1" t="s">
        <v>4594</v>
      </c>
      <c r="E1418" s="4" t="s">
        <v>4590</v>
      </c>
      <c r="F1418" s="58"/>
      <c r="H1418" s="34" t="e">
        <f>IF(db[[#This Row],[NB NOTA_C]]="","",COUNTIF([1]!B_MSK[concat],db[[#This Row],[NB NOTA_C]]))</f>
        <v>#REF!</v>
      </c>
      <c r="I1418" s="7" t="s">
        <v>2961</v>
      </c>
      <c r="J1418" s="3" t="s">
        <v>2220</v>
      </c>
      <c r="K1418" s="1" t="s">
        <v>2974</v>
      </c>
      <c r="L1418" s="3"/>
      <c r="M1418" s="3"/>
      <c r="N1418" s="3"/>
      <c r="O1418" s="1">
        <v>1</v>
      </c>
    </row>
    <row r="1419" spans="1:15" x14ac:dyDescent="0.25">
      <c r="A1419" s="47" t="str">
        <f>LOWER(SUBSTITUTE(SUBSTITUTE(SUBSTITUTE(SUBSTITUTE(SUBSTITUTE(SUBSTITUTE(db[[#This Row],[NB BM]]," ",),".",""),"-",""),"(",""),")",""),"/",""))</f>
        <v>mejalipathandlewarna</v>
      </c>
      <c r="B1419" s="47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419" s="47" t="str">
        <f>LOWER(SUBSTITUTE(SUBSTITUTE(SUBSTITUTE(SUBSTITUTE(SUBSTITUTE(SUBSTITUTE(SUBSTITUTE(SUBSTITUTE(SUBSTITUTE(db[[#This Row],[NB PAJAK]]," ",""),"-",""),"(",""),")",""),".",""),",",""),"/",""),"""",""),"+",""))</f>
        <v/>
      </c>
      <c r="D1419" s="48" t="s">
        <v>4933</v>
      </c>
      <c r="E1419" s="49" t="s">
        <v>4932</v>
      </c>
      <c r="F1419" s="71"/>
      <c r="G1419" s="48"/>
      <c r="H1419" s="50" t="e">
        <f>IF(db[[#This Row],[NB NOTA_C]]="","",COUNTIF([1]!B_MSK[concat],db[[#This Row],[NB NOTA_C]]))</f>
        <v>#REF!</v>
      </c>
      <c r="I1419" s="51" t="s">
        <v>4267</v>
      </c>
      <c r="J1419" s="47" t="s">
        <v>2220</v>
      </c>
      <c r="K1419" s="48" t="s">
        <v>2974</v>
      </c>
      <c r="L1419" s="47"/>
      <c r="M1419" s="47"/>
      <c r="N1419" s="47"/>
      <c r="O1419" s="1">
        <v>1</v>
      </c>
    </row>
    <row r="1420" spans="1:15" x14ac:dyDescent="0.25">
      <c r="A1420" s="3" t="str">
        <f>LOWER(SUBSTITUTE(SUBSTITUTE(SUBSTITUTE(SUBSTITUTE(SUBSTITUTE(SUBSTITUTE(db[[#This Row],[NB BM]]," ",),".",""),"-",""),"(",""),")",""),"/",""))</f>
        <v>mechpen05batiktm01600a</v>
      </c>
      <c r="B1420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420" s="3" t="str">
        <f>LOWER(SUBSTITUTE(SUBSTITUTE(SUBSTITUTE(SUBSTITUTE(SUBSTITUTE(SUBSTITUTE(SUBSTITUTE(SUBSTITUTE(SUBSTITUTE(db[[#This Row],[NB PAJAK]]," ",""),"-",""),"(",""),")",""),".",""),",",""),"/",""),"""",""),"+",""))</f>
        <v/>
      </c>
      <c r="D1420" s="1" t="s">
        <v>4876</v>
      </c>
      <c r="E1420" s="4" t="s">
        <v>4872</v>
      </c>
      <c r="F1420" s="58"/>
      <c r="H1420" s="34" t="e">
        <f>IF(db[[#This Row],[NB NOTA_C]]="","",COUNTIF([1]!B_MSK[concat],db[[#This Row],[NB NOTA_C]]))</f>
        <v>#REF!</v>
      </c>
      <c r="I1420" s="7" t="s">
        <v>2820</v>
      </c>
      <c r="J1420" s="3" t="s">
        <v>1753</v>
      </c>
      <c r="K1420" s="1" t="s">
        <v>2992</v>
      </c>
      <c r="L1420" s="3"/>
      <c r="M1420" s="3"/>
      <c r="N1420" s="3"/>
      <c r="O1420" s="1">
        <v>1</v>
      </c>
    </row>
    <row r="1421" spans="1:15" x14ac:dyDescent="0.25">
      <c r="A1421" s="3" t="str">
        <f>LOWER(SUBSTITUTE(SUBSTITUTE(SUBSTITUTE(SUBSTITUTE(SUBSTITUTE(SUBSTITUTE(db[[#This Row],[NB BM]]," ",),".",""),"-",""),"(",""),")",""),"/",""))</f>
        <v>mechpenbatik20tm030d</v>
      </c>
      <c r="B1421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421" s="3" t="str">
        <f>LOWER(SUBSTITUTE(SUBSTITUTE(SUBSTITUTE(SUBSTITUTE(SUBSTITUTE(SUBSTITUTE(SUBSTITUTE(SUBSTITUTE(SUBSTITUTE(db[[#This Row],[NB PAJAK]]," ",""),"-",""),"(",""),")",""),".",""),",",""),"/",""),"""",""),"+",""))</f>
        <v/>
      </c>
      <c r="D1421" s="1" t="s">
        <v>1262</v>
      </c>
      <c r="E1421" s="4" t="s">
        <v>1561</v>
      </c>
      <c r="F1421" s="2"/>
      <c r="G1421" s="1" t="s">
        <v>1697</v>
      </c>
      <c r="H1421" s="32" t="e">
        <f>IF(db[[#This Row],[NB NOTA_C]]="","",COUNTIF([1]!B_MSK[concat],db[[#This Row],[NB NOTA_C]]))</f>
        <v>#REF!</v>
      </c>
      <c r="I1421" s="6" t="s">
        <v>1710</v>
      </c>
      <c r="J1421" s="1" t="s">
        <v>1754</v>
      </c>
      <c r="K1421" s="1" t="s">
        <v>2992</v>
      </c>
      <c r="N1421" s="3"/>
      <c r="O1421" s="1">
        <v>1</v>
      </c>
    </row>
    <row r="1422" spans="1:15" x14ac:dyDescent="0.25">
      <c r="A1422" s="3" t="str">
        <f>LOWER(SUBSTITUTE(SUBSTITUTE(SUBSTITUTE(SUBSTITUTE(SUBSTITUTE(SUBSTITUTE(db[[#This Row],[NB BM]]," ",),".",""),"-",""),"(",""),")",""),"/",""))</f>
        <v>mechpentizo20tm01800a</v>
      </c>
      <c r="B1422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422" s="3" t="str">
        <f>LOWER(SUBSTITUTE(SUBSTITUTE(SUBSTITUTE(SUBSTITUTE(SUBSTITUTE(SUBSTITUTE(SUBSTITUTE(SUBSTITUTE(SUBSTITUTE(db[[#This Row],[NB PAJAK]]," ",""),"-",""),"(",""),")",""),".",""),",",""),"/",""),"""",""),"+",""))</f>
        <v/>
      </c>
      <c r="D1422" s="1" t="s">
        <v>3620</v>
      </c>
      <c r="E1422" s="4" t="s">
        <v>3619</v>
      </c>
      <c r="F1422" s="58"/>
      <c r="H1422" s="34" t="e">
        <f>IF(db[[#This Row],[NB NOTA_C]]="","",COUNTIF([1]!B_MSK[concat],db[[#This Row],[NB NOTA_C]]))</f>
        <v>#REF!</v>
      </c>
      <c r="I1422" s="7" t="s">
        <v>2820</v>
      </c>
      <c r="J1422" s="3" t="s">
        <v>1754</v>
      </c>
      <c r="K1422" s="1" t="s">
        <v>2992</v>
      </c>
      <c r="L1422" s="3"/>
      <c r="M1422" s="3"/>
      <c r="N1422" s="3"/>
      <c r="O1422" s="1">
        <v>1</v>
      </c>
    </row>
    <row r="1423" spans="1:15" x14ac:dyDescent="0.25">
      <c r="A1423" s="28" t="str">
        <f>LOWER(SUBSTITUTE(SUBSTITUTE(SUBSTITUTE(SUBSTITUTE(SUBSTITUTE(SUBSTITUTE(db[[#This Row],[NB BM]]," ",),".",""),"-",""),"(",""),")",""),"/",""))</f>
        <v>mechpentizo20tm030h</v>
      </c>
      <c r="B1423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423" s="28" t="str">
        <f>LOWER(SUBSTITUTE(SUBSTITUTE(SUBSTITUTE(SUBSTITUTE(SUBSTITUTE(SUBSTITUTE(SUBSTITUTE(SUBSTITUTE(SUBSTITUTE(db[[#This Row],[NB PAJAK]]," ",""),"-",""),"(",""),")",""),".",""),",",""),"/",""),"""",""),"+",""))</f>
        <v/>
      </c>
      <c r="D1423" s="1" t="s">
        <v>4574</v>
      </c>
      <c r="E1423" s="30" t="s">
        <v>4573</v>
      </c>
      <c r="F1423" s="68"/>
      <c r="G1423" s="29"/>
      <c r="H1423" s="36" t="e">
        <f>IF(db[[#This Row],[NB NOTA_C]]="","",COUNTIF([1]!B_MSK[concat],db[[#This Row],[NB NOTA_C]]))</f>
        <v>#REF!</v>
      </c>
      <c r="I1423" s="31" t="s">
        <v>1710</v>
      </c>
      <c r="J1423" s="28" t="s">
        <v>1754</v>
      </c>
      <c r="K1423" s="29" t="s">
        <v>2992</v>
      </c>
      <c r="L1423" s="28"/>
      <c r="M1423" s="28"/>
      <c r="N1423" s="28"/>
      <c r="O1423" s="1">
        <v>1</v>
      </c>
    </row>
    <row r="1424" spans="1:15" x14ac:dyDescent="0.25">
      <c r="A1424" s="16" t="str">
        <f>LOWER(SUBSTITUTE(SUBSTITUTE(SUBSTITUTE(SUBSTITUTE(SUBSTITUTE(SUBSTITUTE(db[[#This Row],[NB BM]]," ",),".",""),"-",""),"(",""),")",""),"/",""))</f>
        <v>mechpen20tm1800</v>
      </c>
      <c r="B1424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424" s="16" t="str">
        <f>LOWER(SUBSTITUTE(SUBSTITUTE(SUBSTITUTE(SUBSTITUTE(SUBSTITUTE(SUBSTITUTE(SUBSTITUTE(SUBSTITUTE(SUBSTITUTE(db[[#This Row],[NB PAJAK]]," ",""),"-",""),"(",""),")",""),".",""),",",""),"/",""),"""",""),"+",""))</f>
        <v/>
      </c>
      <c r="D1424" s="17" t="s">
        <v>4334</v>
      </c>
      <c r="E1424" s="21" t="s">
        <v>4327</v>
      </c>
      <c r="F1424" s="59"/>
      <c r="G1424" s="17"/>
      <c r="H1424" s="33" t="e">
        <f>IF(db[[#This Row],[NB NOTA_C]]="","",COUNTIF([1]!B_MSK[concat],db[[#This Row],[NB NOTA_C]]))</f>
        <v>#REF!</v>
      </c>
      <c r="I1424" s="18" t="s">
        <v>2820</v>
      </c>
      <c r="J1424" s="16" t="s">
        <v>1754</v>
      </c>
      <c r="K1424" s="17" t="s">
        <v>2992</v>
      </c>
      <c r="L1424" s="16"/>
      <c r="M1424" s="16"/>
      <c r="N1424" s="16"/>
    </row>
    <row r="1425" spans="1:15" x14ac:dyDescent="0.25">
      <c r="A1425" s="3" t="str">
        <f>LOWER(SUBSTITUTE(SUBSTITUTE(SUBSTITUTE(SUBSTITUTE(SUBSTITUTE(SUBSTITUTE(db[[#This Row],[NB BM]]," ",),".",""),"-",""),"(",""),")",""),"/",""))</f>
        <v>mechpen20tm01800</v>
      </c>
      <c r="B1425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425" s="3" t="str">
        <f>LOWER(SUBSTITUTE(SUBSTITUTE(SUBSTITUTE(SUBSTITUTE(SUBSTITUTE(SUBSTITUTE(SUBSTITUTE(SUBSTITUTE(SUBSTITUTE(db[[#This Row],[NB PAJAK]]," ",""),"-",""),"(",""),")",""),".",""),",",""),"/",""),"""",""),"+",""))</f>
        <v/>
      </c>
      <c r="D1425" s="1" t="s">
        <v>1261</v>
      </c>
      <c r="E1425" s="4" t="s">
        <v>1560</v>
      </c>
      <c r="F1425" s="58"/>
      <c r="G1425" s="1" t="s">
        <v>1697</v>
      </c>
      <c r="H1425" s="32" t="e">
        <f>IF(db[[#This Row],[NB NOTA_C]]="","",COUNTIF([1]!B_MSK[concat],db[[#This Row],[NB NOTA_C]]))</f>
        <v>#REF!</v>
      </c>
      <c r="I1425" s="6" t="s">
        <v>1710</v>
      </c>
      <c r="J1425" s="1" t="s">
        <v>1754</v>
      </c>
      <c r="K1425" s="1" t="s">
        <v>2992</v>
      </c>
      <c r="N1425" s="3"/>
      <c r="O1425" s="1">
        <v>1</v>
      </c>
    </row>
    <row r="1426" spans="1:15" x14ac:dyDescent="0.25">
      <c r="A1426" s="3" t="str">
        <f>LOWER(SUBSTITUTE(SUBSTITUTE(SUBSTITUTE(SUBSTITUTE(SUBSTITUTE(SUBSTITUTE(db[[#This Row],[NB BM]]," ",),".",""),"-",""),"(",""),")",""),"/",""))</f>
        <v>mechpentizo20tm00303</v>
      </c>
      <c r="B1426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426" s="3" t="str">
        <f>LOWER(SUBSTITUTE(SUBSTITUTE(SUBSTITUTE(SUBSTITUTE(SUBSTITUTE(SUBSTITUTE(SUBSTITUTE(SUBSTITUTE(SUBSTITUTE(db[[#This Row],[NB PAJAK]]," ",""),"-",""),"(",""),")",""),".",""),",",""),"/",""),"""",""),"+",""))</f>
        <v/>
      </c>
      <c r="D1426" s="1" t="s">
        <v>1263</v>
      </c>
      <c r="E1426" s="4" t="s">
        <v>1562</v>
      </c>
      <c r="F1426" s="58"/>
      <c r="G1426" s="1" t="s">
        <v>1697</v>
      </c>
      <c r="H1426" s="32" t="e">
        <f>IF(db[[#This Row],[NB NOTA_C]]="","",COUNTIF([1]!B_MSK[concat],db[[#This Row],[NB NOTA_C]]))</f>
        <v>#REF!</v>
      </c>
      <c r="I1426" s="6" t="s">
        <v>1710</v>
      </c>
      <c r="J1426" s="1" t="s">
        <v>1754</v>
      </c>
      <c r="K1426" s="1" t="s">
        <v>2992</v>
      </c>
      <c r="N1426" s="3"/>
      <c r="O1426" s="1">
        <v>1</v>
      </c>
    </row>
    <row r="1427" spans="1:15" x14ac:dyDescent="0.25">
      <c r="A1427" s="16" t="str">
        <f>LOWER(SUBSTITUTE(SUBSTITUTE(SUBSTITUTE(SUBSTITUTE(SUBSTITUTE(SUBSTITUTE(db[[#This Row],[NB BM]]," ",),".",""),"-",""),"(",""),")",""),"/",""))</f>
        <v>mechpen05tm1600a</v>
      </c>
      <c r="B1427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427" s="16" t="str">
        <f>LOWER(SUBSTITUTE(SUBSTITUTE(SUBSTITUTE(SUBSTITUTE(SUBSTITUTE(SUBSTITUTE(SUBSTITUTE(SUBSTITUTE(SUBSTITUTE(db[[#This Row],[NB PAJAK]]," ",""),"-",""),"(",""),")",""),".",""),",",""),"/",""),"""",""),"+",""))</f>
        <v/>
      </c>
      <c r="D1427" s="17" t="s">
        <v>4333</v>
      </c>
      <c r="E1427" s="21" t="s">
        <v>4326</v>
      </c>
      <c r="F1427" s="59"/>
      <c r="G1427" s="17"/>
      <c r="H1427" s="33" t="e">
        <f>IF(db[[#This Row],[NB NOTA_C]]="","",COUNTIF([1]!B_MSK[concat],db[[#This Row],[NB NOTA_C]]))</f>
        <v>#REF!</v>
      </c>
      <c r="I1427" s="18" t="s">
        <v>2820</v>
      </c>
      <c r="J1427" s="16" t="s">
        <v>1753</v>
      </c>
      <c r="K1427" s="17" t="s">
        <v>2992</v>
      </c>
      <c r="L1427" s="16"/>
      <c r="M1427" s="16"/>
      <c r="N1427" s="16"/>
      <c r="O1427" s="1">
        <v>1</v>
      </c>
    </row>
    <row r="1428" spans="1:15" x14ac:dyDescent="0.25">
      <c r="A1428" s="16" t="str">
        <f>LOWER(SUBSTITUTE(SUBSTITUTE(SUBSTITUTE(SUBSTITUTE(SUBSTITUTE(SUBSTITUTE(db[[#This Row],[NB BM]]," ",),".",""),"-",""),"(",""),")",""),"/",""))</f>
        <v>mechpen05g09970</v>
      </c>
      <c r="B1428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428" s="16" t="str">
        <f>LOWER(SUBSTITUTE(SUBSTITUTE(SUBSTITUTE(SUBSTITUTE(SUBSTITUTE(SUBSTITUTE(SUBSTITUTE(SUBSTITUTE(SUBSTITUTE(db[[#This Row],[NB PAJAK]]," ",""),"-",""),"(",""),")",""),".",""),",",""),"/",""),"""",""),"+",""))</f>
        <v/>
      </c>
      <c r="D1428" s="17" t="s">
        <v>4297</v>
      </c>
      <c r="E1428" s="21" t="s">
        <v>4287</v>
      </c>
      <c r="F1428" s="59"/>
      <c r="G1428" s="17"/>
      <c r="H1428" s="33" t="e">
        <f>IF(db[[#This Row],[NB NOTA_C]]="","",COUNTIF([1]!B_MSK[concat],db[[#This Row],[NB NOTA_C]]))</f>
        <v>#REF!</v>
      </c>
      <c r="I1428" s="18" t="s">
        <v>2820</v>
      </c>
      <c r="J1428" s="16" t="s">
        <v>1751</v>
      </c>
      <c r="K1428" s="17" t="s">
        <v>2992</v>
      </c>
      <c r="L1428" s="16"/>
      <c r="M1428" s="16"/>
      <c r="N1428" s="16"/>
      <c r="O1428" s="1">
        <v>1</v>
      </c>
    </row>
    <row r="1429" spans="1:15" x14ac:dyDescent="0.25">
      <c r="A1429" s="16" t="str">
        <f>LOWER(SUBSTITUTE(SUBSTITUTE(SUBSTITUTE(SUBSTITUTE(SUBSTITUTE(SUBSTITUTE(db[[#This Row],[NB BM]]," ",),".",""),"-",""),"(",""),")",""),"/",""))</f>
        <v>mechpen20tm30dbatik</v>
      </c>
      <c r="B1429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429" s="16" t="str">
        <f>LOWER(SUBSTITUTE(SUBSTITUTE(SUBSTITUTE(SUBSTITUTE(SUBSTITUTE(SUBSTITUTE(SUBSTITUTE(SUBSTITUTE(SUBSTITUTE(db[[#This Row],[NB PAJAK]]," ",""),"-",""),"(",""),")",""),".",""),",",""),"/",""),"""",""),"+",""))</f>
        <v/>
      </c>
      <c r="D1429" s="17" t="s">
        <v>4332</v>
      </c>
      <c r="E1429" s="21" t="s">
        <v>4325</v>
      </c>
      <c r="F1429" s="59"/>
      <c r="G1429" s="17"/>
      <c r="H1429" s="33" t="e">
        <f>IF(db[[#This Row],[NB NOTA_C]]="","",COUNTIF([1]!B_MSK[concat],db[[#This Row],[NB NOTA_C]]))</f>
        <v>#REF!</v>
      </c>
      <c r="I1429" s="18" t="s">
        <v>2820</v>
      </c>
      <c r="J1429" s="16" t="s">
        <v>1754</v>
      </c>
      <c r="K1429" s="17" t="s">
        <v>2992</v>
      </c>
      <c r="L1429" s="16"/>
      <c r="M1429" s="16"/>
      <c r="N1429" s="16"/>
      <c r="O1429" s="1">
        <v>1</v>
      </c>
    </row>
    <row r="1430" spans="1:15" x14ac:dyDescent="0.25">
      <c r="A1430" s="3" t="str">
        <f>LOWER(SUBSTITUTE(SUBSTITUTE(SUBSTITUTE(SUBSTITUTE(SUBSTITUTE(SUBSTITUTE(db[[#This Row],[NB BM]]," ",),".",""),"-",""),"(",""),")",""),"/",""))</f>
        <v>mechpentizo20tm030a1</v>
      </c>
      <c r="B1430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2588</v>
      </c>
      <c r="E1430" s="4" t="s">
        <v>2581</v>
      </c>
      <c r="F1430" s="58"/>
      <c r="H1430" s="32" t="e">
        <f>IF(db[[#This Row],[NB NOTA_C]]="","",COUNTIF([1]!B_MSK[concat],db[[#This Row],[NB NOTA_C]]))</f>
        <v>#REF!</v>
      </c>
      <c r="I1430" s="7" t="s">
        <v>1710</v>
      </c>
      <c r="J1430" s="3" t="s">
        <v>1754</v>
      </c>
      <c r="K1430" s="1" t="s">
        <v>2992</v>
      </c>
      <c r="N1430" s="3"/>
      <c r="O1430" s="1">
        <v>1</v>
      </c>
    </row>
    <row r="1431" spans="1:15" x14ac:dyDescent="0.25">
      <c r="A1431" s="3" t="str">
        <f>LOWER(SUBSTITUTE(SUBSTITUTE(SUBSTITUTE(SUBSTITUTE(SUBSTITUTE(SUBSTITUTE(db[[#This Row],[NB BM]]," ",),".",""),"-",""),"(",""),")",""),"/",""))</f>
        <v>mechpentizo20tm030c</v>
      </c>
      <c r="B1431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431" s="3" t="str">
        <f>LOWER(SUBSTITUTE(SUBSTITUTE(SUBSTITUTE(SUBSTITUTE(SUBSTITUTE(SUBSTITUTE(SUBSTITUTE(SUBSTITUTE(SUBSTITUTE(db[[#This Row],[NB PAJAK]]," ",""),"-",""),"(",""),")",""),".",""),",",""),"/",""),"""",""),"+",""))</f>
        <v/>
      </c>
      <c r="D1431" s="1" t="s">
        <v>2585</v>
      </c>
      <c r="E1431" s="4" t="s">
        <v>2584</v>
      </c>
      <c r="F1431" s="58"/>
      <c r="H1431" s="32" t="e">
        <f>IF(db[[#This Row],[NB NOTA_C]]="","",COUNTIF([1]!B_MSK[concat],db[[#This Row],[NB NOTA_C]]))</f>
        <v>#REF!</v>
      </c>
      <c r="I1431" s="7" t="s">
        <v>1710</v>
      </c>
      <c r="J1431" s="3" t="s">
        <v>1754</v>
      </c>
      <c r="K1431" s="1" t="s">
        <v>2992</v>
      </c>
      <c r="N1431" s="3"/>
      <c r="O1431" s="1">
        <v>1</v>
      </c>
    </row>
    <row r="1432" spans="1:15" x14ac:dyDescent="0.25">
      <c r="A1432" s="3" t="str">
        <f>LOWER(SUBSTITUTE(SUBSTITUTE(SUBSTITUTE(SUBSTITUTE(SUBSTITUTE(SUBSTITUTE(db[[#This Row],[NB BM]]," ",),".",""),"-",""),"(",""),")",""),"/",""))</f>
        <v>mechpentizo20tm1800a</v>
      </c>
      <c r="B1432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2589</v>
      </c>
      <c r="E1432" s="4" t="s">
        <v>2580</v>
      </c>
      <c r="F1432" s="58"/>
      <c r="H1432" s="32" t="e">
        <f>IF(db[[#This Row],[NB NOTA_C]]="","",COUNTIF([1]!B_MSK[concat],db[[#This Row],[NB NOTA_C]]))</f>
        <v>#REF!</v>
      </c>
      <c r="I1432" s="7" t="s">
        <v>1710</v>
      </c>
      <c r="J1432" s="3" t="s">
        <v>1754</v>
      </c>
      <c r="K1432" s="1" t="s">
        <v>2992</v>
      </c>
      <c r="N1432" s="3"/>
      <c r="O1432" s="1">
        <v>1</v>
      </c>
    </row>
    <row r="1433" spans="1:15" x14ac:dyDescent="0.25">
      <c r="A1433" s="16" t="str">
        <f>LOWER(SUBSTITUTE(SUBSTITUTE(SUBSTITUTE(SUBSTITUTE(SUBSTITUTE(SUBSTITUTE(db[[#This Row],[NB BM]]," ",),".",""),"-",""),"(",""),")",""),"/",""))</f>
        <v>mechpeng09302a24pcs</v>
      </c>
      <c r="B1433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433" s="16" t="str">
        <f>LOWER(SUBSTITUTE(SUBSTITUTE(SUBSTITUTE(SUBSTITUTE(SUBSTITUTE(SUBSTITUTE(SUBSTITUTE(SUBSTITUTE(SUBSTITUTE(db[[#This Row],[NB PAJAK]]," ",""),"-",""),"(",""),")",""),".",""),",",""),"/",""),"""",""),"+",""))</f>
        <v/>
      </c>
      <c r="D1433" s="17" t="s">
        <v>4298</v>
      </c>
      <c r="E1433" s="21" t="s">
        <v>4288</v>
      </c>
      <c r="F1433" s="59"/>
      <c r="G1433" s="17"/>
      <c r="H1433" s="33" t="e">
        <f>IF(db[[#This Row],[NB NOTA_C]]="","",COUNTIF([1]!B_MSK[concat],db[[#This Row],[NB NOTA_C]]))</f>
        <v>#REF!</v>
      </c>
      <c r="I1433" s="18" t="s">
        <v>2820</v>
      </c>
      <c r="J1433" s="16" t="s">
        <v>1751</v>
      </c>
      <c r="K1433" s="17" t="s">
        <v>2992</v>
      </c>
      <c r="L1433" s="16"/>
      <c r="M1433" s="16"/>
      <c r="N1433" s="16"/>
      <c r="O1433" s="1">
        <v>1</v>
      </c>
    </row>
    <row r="1434" spans="1:15" x14ac:dyDescent="0.25">
      <c r="A1434" s="16" t="str">
        <f>LOWER(SUBSTITUTE(SUBSTITUTE(SUBSTITUTE(SUBSTITUTE(SUBSTITUTE(SUBSTITUTE(db[[#This Row],[NB BM]]," ",),".",""),"-",""),"(",""),")",""),"/",""))</f>
        <v>mechpeng0930724pcs</v>
      </c>
      <c r="B1434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434" s="16" t="str">
        <f>LOWER(SUBSTITUTE(SUBSTITUTE(SUBSTITUTE(SUBSTITUTE(SUBSTITUTE(SUBSTITUTE(SUBSTITUTE(SUBSTITUTE(SUBSTITUTE(db[[#This Row],[NB PAJAK]]," ",""),"-",""),"(",""),")",""),".",""),",",""),"/",""),"""",""),"+",""))</f>
        <v/>
      </c>
      <c r="D1434" s="17" t="s">
        <v>4300</v>
      </c>
      <c r="E1434" s="21" t="s">
        <v>4290</v>
      </c>
      <c r="F1434" s="59"/>
      <c r="G1434" s="17"/>
      <c r="H1434" s="33" t="e">
        <f>IF(db[[#This Row],[NB NOTA_C]]="","",COUNTIF([1]!B_MSK[concat],db[[#This Row],[NB NOTA_C]]))</f>
        <v>#REF!</v>
      </c>
      <c r="I1434" s="18" t="s">
        <v>2820</v>
      </c>
      <c r="J1434" s="16" t="s">
        <v>1751</v>
      </c>
      <c r="K1434" s="17" t="s">
        <v>2992</v>
      </c>
      <c r="L1434" s="16"/>
      <c r="M1434" s="16"/>
      <c r="N1434" s="16"/>
      <c r="O1434" s="1">
        <v>1</v>
      </c>
    </row>
    <row r="1435" spans="1:15" x14ac:dyDescent="0.25">
      <c r="A1435" s="16" t="str">
        <f>LOWER(SUBSTITUTE(SUBSTITUTE(SUBSTITUTE(SUBSTITUTE(SUBSTITUTE(SUBSTITUTE(db[[#This Row],[NB BM]]," ",),".",""),"-",""),"(",""),")",""),"/",""))</f>
        <v>mechpeng0931124pcs</v>
      </c>
      <c r="B1435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435" s="16" t="str">
        <f>LOWER(SUBSTITUTE(SUBSTITUTE(SUBSTITUTE(SUBSTITUTE(SUBSTITUTE(SUBSTITUTE(SUBSTITUTE(SUBSTITUTE(SUBSTITUTE(db[[#This Row],[NB PAJAK]]," ",""),"-",""),"(",""),")",""),".",""),",",""),"/",""),"""",""),"+",""))</f>
        <v/>
      </c>
      <c r="D1435" s="17" t="s">
        <v>4299</v>
      </c>
      <c r="E1435" s="21" t="s">
        <v>4289</v>
      </c>
      <c r="F1435" s="59"/>
      <c r="G1435" s="17"/>
      <c r="H1435" s="33" t="e">
        <f>IF(db[[#This Row],[NB NOTA_C]]="","",COUNTIF([1]!B_MSK[concat],db[[#This Row],[NB NOTA_C]]))</f>
        <v>#REF!</v>
      </c>
      <c r="I1435" s="18" t="s">
        <v>2820</v>
      </c>
      <c r="J1435" s="16" t="s">
        <v>1751</v>
      </c>
      <c r="K1435" s="17" t="s">
        <v>2992</v>
      </c>
      <c r="L1435" s="16"/>
      <c r="M1435" s="16"/>
      <c r="N1435" s="16"/>
      <c r="O1435" s="1">
        <v>1</v>
      </c>
    </row>
    <row r="1436" spans="1:15" x14ac:dyDescent="0.25">
      <c r="A1436" s="53" t="str">
        <f>LOWER(SUBSTITUTE(SUBSTITUTE(SUBSTITUTE(SUBSTITUTE(SUBSTITUTE(SUBSTITUTE(db[[#This Row],[NB BM]]," ",),".",""),"-",""),"(",""),")",""),"/",""))</f>
        <v>mechpentizotm090a</v>
      </c>
      <c r="B1436" s="53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436" s="53" t="str">
        <f>LOWER(SUBSTITUTE(SUBSTITUTE(SUBSTITUTE(SUBSTITUTE(SUBSTITUTE(SUBSTITUTE(SUBSTITUTE(SUBSTITUTE(SUBSTITUTE(db[[#This Row],[NB PAJAK]]," ",""),"-",""),"(",""),")",""),".",""),",",""),"/",""),"""",""),"+",""))</f>
        <v/>
      </c>
      <c r="D1436" s="74" t="s">
        <v>5070</v>
      </c>
      <c r="E1436" s="74" t="s">
        <v>5031</v>
      </c>
      <c r="F1436" s="67"/>
      <c r="G1436" s="54"/>
      <c r="H1436" s="55" t="e">
        <f>IF(db[[#This Row],[NB NOTA_C]]="","",COUNTIF([1]!B_MSK[concat],db[[#This Row],[NB NOTA_C]]))</f>
        <v>#REF!</v>
      </c>
      <c r="I1436" s="56" t="s">
        <v>2820</v>
      </c>
      <c r="J1436" s="53" t="s">
        <v>1753</v>
      </c>
      <c r="K1436" s="54" t="s">
        <v>2992</v>
      </c>
      <c r="L1436" s="53"/>
      <c r="M1436" s="53"/>
      <c r="N1436" s="53"/>
      <c r="O1436" s="1">
        <v>1</v>
      </c>
    </row>
    <row r="1437" spans="1:15" x14ac:dyDescent="0.25">
      <c r="A1437" s="16" t="str">
        <f>LOWER(SUBSTITUTE(SUBSTITUTE(SUBSTITUTE(SUBSTITUTE(SUBSTITUTE(SUBSTITUTE(db[[#This Row],[NB BM]]," ",),".",""),"-",""),"(",""),")",""),"/",""))</f>
        <v>mechpentizotmp090a</v>
      </c>
      <c r="B1437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437" s="16" t="str">
        <f>LOWER(SUBSTITUTE(SUBSTITUTE(SUBSTITUTE(SUBSTITUTE(SUBSTITUTE(SUBSTITUTE(SUBSTITUTE(SUBSTITUTE(SUBSTITUTE(db[[#This Row],[NB PAJAK]]," ",""),"-",""),"(",""),")",""),".",""),",",""),"/",""),"""",""),"+",""))</f>
        <v/>
      </c>
      <c r="D1437" s="17" t="s">
        <v>4295</v>
      </c>
      <c r="E1437" s="21" t="s">
        <v>4285</v>
      </c>
      <c r="F1437" s="59"/>
      <c r="G1437" s="17"/>
      <c r="H1437" s="33" t="e">
        <f>IF(db[[#This Row],[NB NOTA_C]]="","",COUNTIF([1]!B_MSK[concat],db[[#This Row],[NB NOTA_C]]))</f>
        <v>#REF!</v>
      </c>
      <c r="I1437" s="18" t="s">
        <v>2820</v>
      </c>
      <c r="J1437" s="16" t="s">
        <v>1753</v>
      </c>
      <c r="K1437" s="17" t="s">
        <v>2992</v>
      </c>
      <c r="L1437" s="16"/>
      <c r="M1437" s="16"/>
      <c r="N1437" s="16"/>
      <c r="O1437" s="1">
        <v>1</v>
      </c>
    </row>
    <row r="1438" spans="1:15" x14ac:dyDescent="0.25">
      <c r="A1438" s="3" t="str">
        <f>LOWER(SUBSTITUTE(SUBSTITUTE(SUBSTITUTE(SUBSTITUTE(SUBSTITUTE(SUBSTITUTE(db[[#This Row],[NB BM]]," ",),".",""),"-",""),"(",""),")",""),"/",""))</f>
        <v>mechpentizo20tm30c</v>
      </c>
      <c r="B1438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438" s="3" t="str">
        <f>LOWER(SUBSTITUTE(SUBSTITUTE(SUBSTITUTE(SUBSTITUTE(SUBSTITUTE(SUBSTITUTE(SUBSTITUTE(SUBSTITUTE(SUBSTITUTE(db[[#This Row],[NB PAJAK]]," ",""),"-",""),"(",""),")",""),".",""),",",""),"/",""),"""",""),"+",""))</f>
        <v/>
      </c>
      <c r="D1438" s="1" t="s">
        <v>2586</v>
      </c>
      <c r="E1438" s="4" t="s">
        <v>2583</v>
      </c>
      <c r="F1438" s="58"/>
      <c r="H1438" s="32" t="e">
        <f>IF(db[[#This Row],[NB NOTA_C]]="","",COUNTIF([1]!B_MSK[concat],db[[#This Row],[NB NOTA_C]]))</f>
        <v>#REF!</v>
      </c>
      <c r="I1438" s="7" t="s">
        <v>1710</v>
      </c>
      <c r="J1438" s="3" t="s">
        <v>1754</v>
      </c>
      <c r="K1438" s="1" t="s">
        <v>2992</v>
      </c>
      <c r="N1438" s="3"/>
      <c r="O1438" s="1">
        <v>1</v>
      </c>
    </row>
    <row r="1439" spans="1:15" x14ac:dyDescent="0.25">
      <c r="A1439" s="3" t="str">
        <f>LOWER(SUBSTITUTE(SUBSTITUTE(SUBSTITUTE(SUBSTITUTE(SUBSTITUTE(SUBSTITUTE(db[[#This Row],[NB BM]]," ",),".",""),"-",""),"(",""),")",""),"/",""))</f>
        <v>mechpen20batiktm030p</v>
      </c>
      <c r="B1439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439" s="3" t="str">
        <f>LOWER(SUBSTITUTE(SUBSTITUTE(SUBSTITUTE(SUBSTITUTE(SUBSTITUTE(SUBSTITUTE(SUBSTITUTE(SUBSTITUTE(SUBSTITUTE(db[[#This Row],[NB PAJAK]]," ",""),"-",""),"(",""),")",""),".",""),",",""),"/",""),"""",""),"+",""))</f>
        <v/>
      </c>
      <c r="D1439" s="1" t="s">
        <v>1260</v>
      </c>
      <c r="E1439" s="4" t="s">
        <v>3495</v>
      </c>
      <c r="F1439" s="58"/>
      <c r="G1439" s="1" t="s">
        <v>1697</v>
      </c>
      <c r="H1439" s="32" t="e">
        <f>IF(db[[#This Row],[NB NOTA_C]]="","",COUNTIF([1]!B_MSK[concat],db[[#This Row],[NB NOTA_C]]))</f>
        <v>#REF!</v>
      </c>
      <c r="I1439" s="6" t="s">
        <v>1710</v>
      </c>
      <c r="J1439" s="1" t="s">
        <v>1754</v>
      </c>
      <c r="K1439" s="1" t="s">
        <v>2992</v>
      </c>
      <c r="N1439" s="3"/>
      <c r="O1439" s="1">
        <v>1</v>
      </c>
    </row>
    <row r="1440" spans="1:15" x14ac:dyDescent="0.25">
      <c r="A1440" s="3" t="str">
        <f>LOWER(SUBSTITUTE(SUBSTITUTE(SUBSTITUTE(SUBSTITUTE(SUBSTITUTE(SUBSTITUTE(db[[#This Row],[NB BM]]," ",),".",""),"-",""),"(",""),")",""),"/",""))</f>
        <v>mechpentizo20tm030f</v>
      </c>
      <c r="B1440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440" s="3" t="str">
        <f>LOWER(SUBSTITUTE(SUBSTITUTE(SUBSTITUTE(SUBSTITUTE(SUBSTITUTE(SUBSTITUTE(SUBSTITUTE(SUBSTITUTE(SUBSTITUTE(db[[#This Row],[NB PAJAK]]," ",""),"-",""),"(",""),")",""),".",""),",",""),"/",""),"""",""),"+",""))</f>
        <v/>
      </c>
      <c r="D1440" s="1" t="s">
        <v>1264</v>
      </c>
      <c r="E1440" s="4" t="s">
        <v>3494</v>
      </c>
      <c r="F1440" s="58"/>
      <c r="G1440" s="1" t="s">
        <v>1697</v>
      </c>
      <c r="H1440" s="32" t="e">
        <f>IF(db[[#This Row],[NB NOTA_C]]="","",COUNTIF([1]!B_MSK[concat],db[[#This Row],[NB NOTA_C]]))</f>
        <v>#REF!</v>
      </c>
      <c r="I1440" s="6" t="s">
        <v>1710</v>
      </c>
      <c r="J1440" s="1" t="s">
        <v>1754</v>
      </c>
      <c r="K1440" s="1" t="s">
        <v>2992</v>
      </c>
      <c r="N1440" s="3"/>
      <c r="O1440" s="1">
        <v>1</v>
      </c>
    </row>
    <row r="1441" spans="1:15" x14ac:dyDescent="0.25">
      <c r="A1441" s="3" t="str">
        <f>LOWER(SUBSTITUTE(SUBSTITUTE(SUBSTITUTE(SUBSTITUTE(SUBSTITUTE(SUBSTITUTE(db[[#This Row],[NB BM]]," ",),".",""),"-",""),"(",""),")",""),"/",""))</f>
        <v>mechpentizog9000</v>
      </c>
      <c r="B1441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441" s="3" t="str">
        <f>LOWER(SUBSTITUTE(SUBSTITUTE(SUBSTITUTE(SUBSTITUTE(SUBSTITUTE(SUBSTITUTE(SUBSTITUTE(SUBSTITUTE(SUBSTITUTE(db[[#This Row],[NB PAJAK]]," ",""),"-",""),"(",""),")",""),".",""),",",""),"/",""),"""",""),"+",""))</f>
        <v/>
      </c>
      <c r="D1441" s="1" t="s">
        <v>2048</v>
      </c>
      <c r="E1441" s="4" t="s">
        <v>2697</v>
      </c>
      <c r="F1441" s="2"/>
      <c r="H1441" s="32" t="e">
        <f>IF(db[[#This Row],[NB NOTA_C]]="","",COUNTIF([1]!B_MSK[concat],db[[#This Row],[NB NOTA_C]]))</f>
        <v>#REF!</v>
      </c>
      <c r="I1441" s="7" t="s">
        <v>1710</v>
      </c>
      <c r="J1441" s="3" t="s">
        <v>1753</v>
      </c>
      <c r="K1441" s="1" t="s">
        <v>2992</v>
      </c>
      <c r="N1441" s="3"/>
      <c r="O1441" s="1">
        <v>1</v>
      </c>
    </row>
    <row r="1442" spans="1:15" x14ac:dyDescent="0.25">
      <c r="A1442" s="3" t="str">
        <f>LOWER(SUBSTITUTE(SUBSTITUTE(SUBSTITUTE(SUBSTITUTE(SUBSTITUTE(SUBSTITUTE(db[[#This Row],[NB BM]]," ",),".",""),"-",""),"(",""),")",""),"/",""))</f>
        <v>mechpentizog9001</v>
      </c>
      <c r="B1442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442" s="3" t="str">
        <f>LOWER(SUBSTITUTE(SUBSTITUTE(SUBSTITUTE(SUBSTITUTE(SUBSTITUTE(SUBSTITUTE(SUBSTITUTE(SUBSTITUTE(SUBSTITUTE(db[[#This Row],[NB PAJAK]]," ",""),"-",""),"(",""),")",""),".",""),",",""),"/",""),"""",""),"+",""))</f>
        <v/>
      </c>
      <c r="D1442" s="1" t="s">
        <v>2049</v>
      </c>
      <c r="E1442" s="4" t="s">
        <v>2698</v>
      </c>
      <c r="F1442" s="58"/>
      <c r="H1442" s="32" t="e">
        <f>IF(db[[#This Row],[NB NOTA_C]]="","",COUNTIF([1]!B_MSK[concat],db[[#This Row],[NB NOTA_C]]))</f>
        <v>#REF!</v>
      </c>
      <c r="I1442" s="7" t="s">
        <v>1710</v>
      </c>
      <c r="J1442" s="3" t="s">
        <v>1753</v>
      </c>
      <c r="K1442" s="1" t="s">
        <v>2992</v>
      </c>
      <c r="N1442" s="3"/>
      <c r="O1442" s="1">
        <v>1</v>
      </c>
    </row>
    <row r="1443" spans="1:15" x14ac:dyDescent="0.25">
      <c r="A1443" s="3" t="str">
        <f>LOWER(SUBSTITUTE(SUBSTITUTE(SUBSTITUTE(SUBSTITUTE(SUBSTITUTE(SUBSTITUTE(db[[#This Row],[NB BM]]," ",),".",""),"-",""),"(",""),")",""),"/",""))</f>
        <v>mechpentizog9002</v>
      </c>
      <c r="B1443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443" s="3" t="str">
        <f>LOWER(SUBSTITUTE(SUBSTITUTE(SUBSTITUTE(SUBSTITUTE(SUBSTITUTE(SUBSTITUTE(SUBSTITUTE(SUBSTITUTE(SUBSTITUTE(db[[#This Row],[NB PAJAK]]," ",""),"-",""),"(",""),")",""),".",""),",",""),"/",""),"""",""),"+",""))</f>
        <v/>
      </c>
      <c r="D1443" s="1" t="s">
        <v>2050</v>
      </c>
      <c r="E1443" s="4" t="s">
        <v>2699</v>
      </c>
      <c r="F1443" s="58"/>
      <c r="H1443" s="32" t="e">
        <f>IF(db[[#This Row],[NB NOTA_C]]="","",COUNTIF([1]!B_MSK[concat],db[[#This Row],[NB NOTA_C]]))</f>
        <v>#REF!</v>
      </c>
      <c r="I1443" s="7" t="s">
        <v>1710</v>
      </c>
      <c r="J1443" s="3" t="s">
        <v>1753</v>
      </c>
      <c r="K1443" s="1" t="s">
        <v>2992</v>
      </c>
      <c r="N1443" s="3"/>
      <c r="O1443" s="1">
        <v>1</v>
      </c>
    </row>
    <row r="1444" spans="1:15" x14ac:dyDescent="0.25">
      <c r="A1444" s="3" t="str">
        <f>LOWER(SUBSTITUTE(SUBSTITUTE(SUBSTITUTE(SUBSTITUTE(SUBSTITUTE(SUBSTITUTE(db[[#This Row],[NB BM]]," ",),".",""),"-",""),"(",""),")",""),"/",""))</f>
        <v>mechpentizog9003</v>
      </c>
      <c r="B1444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444" s="3" t="str">
        <f>LOWER(SUBSTITUTE(SUBSTITUTE(SUBSTITUTE(SUBSTITUTE(SUBSTITUTE(SUBSTITUTE(SUBSTITUTE(SUBSTITUTE(SUBSTITUTE(db[[#This Row],[NB PAJAK]]," ",""),"-",""),"(",""),")",""),".",""),",",""),"/",""),"""",""),"+",""))</f>
        <v/>
      </c>
      <c r="D1444" s="1" t="s">
        <v>2051</v>
      </c>
      <c r="E1444" s="4" t="s">
        <v>2700</v>
      </c>
      <c r="F1444" s="2"/>
      <c r="H1444" s="32" t="e">
        <f>IF(db[[#This Row],[NB NOTA_C]]="","",COUNTIF([1]!B_MSK[concat],db[[#This Row],[NB NOTA_C]]))</f>
        <v>#REF!</v>
      </c>
      <c r="I1444" s="7" t="s">
        <v>1710</v>
      </c>
      <c r="J1444" s="3" t="s">
        <v>1753</v>
      </c>
      <c r="K1444" s="1" t="s">
        <v>2992</v>
      </c>
      <c r="N1444" s="3"/>
      <c r="O1444" s="1">
        <v>1</v>
      </c>
    </row>
    <row r="1445" spans="1:15" x14ac:dyDescent="0.25">
      <c r="A1445" s="3" t="str">
        <f>LOWER(SUBSTITUTE(SUBSTITUTE(SUBSTITUTE(SUBSTITUTE(SUBSTITUTE(SUBSTITUTE(db[[#This Row],[NB BM]]," ",),".",""),"-",""),"(",""),")",""),"/",""))</f>
        <v>mechpentizog9004</v>
      </c>
      <c r="B1445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445" s="3" t="str">
        <f>LOWER(SUBSTITUTE(SUBSTITUTE(SUBSTITUTE(SUBSTITUTE(SUBSTITUTE(SUBSTITUTE(SUBSTITUTE(SUBSTITUTE(SUBSTITUTE(db[[#This Row],[NB PAJAK]]," ",""),"-",""),"(",""),")",""),".",""),",",""),"/",""),"""",""),"+",""))</f>
        <v/>
      </c>
      <c r="D1445" s="1" t="s">
        <v>2052</v>
      </c>
      <c r="E1445" s="4" t="s">
        <v>2701</v>
      </c>
      <c r="F1445" s="58"/>
      <c r="H1445" s="32" t="e">
        <f>IF(db[[#This Row],[NB NOTA_C]]="","",COUNTIF([1]!B_MSK[concat],db[[#This Row],[NB NOTA_C]]))</f>
        <v>#REF!</v>
      </c>
      <c r="I1445" s="7" t="s">
        <v>1710</v>
      </c>
      <c r="J1445" s="3" t="s">
        <v>1753</v>
      </c>
      <c r="K1445" s="1" t="s">
        <v>2992</v>
      </c>
      <c r="N1445" s="3"/>
      <c r="O1445" s="1">
        <v>1</v>
      </c>
    </row>
    <row r="1446" spans="1:15" x14ac:dyDescent="0.25">
      <c r="A1446" s="3" t="str">
        <f>LOWER(SUBSTITUTE(SUBSTITUTE(SUBSTITUTE(SUBSTITUTE(SUBSTITUTE(SUBSTITUTE(db[[#This Row],[NB BM]]," ",),".",""),"-",""),"(",""),")",""),"/",""))</f>
        <v>mechpentizo20tm030c</v>
      </c>
      <c r="B1446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446" s="3" t="str">
        <f>LOWER(SUBSTITUTE(SUBSTITUTE(SUBSTITUTE(SUBSTITUTE(SUBSTITUTE(SUBSTITUTE(SUBSTITUTE(SUBSTITUTE(SUBSTITUTE(db[[#This Row],[NB PAJAK]]," ",""),"-",""),"(",""),")",""),".",""),",",""),"/",""),"""",""),"+",""))</f>
        <v/>
      </c>
      <c r="D1446" s="1" t="s">
        <v>1265</v>
      </c>
      <c r="E1446" s="4" t="s">
        <v>1563</v>
      </c>
      <c r="F1446" s="58"/>
      <c r="G1446" s="1" t="s">
        <v>1697</v>
      </c>
      <c r="H1446" s="32" t="e">
        <f>IF(db[[#This Row],[NB NOTA_C]]="","",COUNTIF([1]!B_MSK[concat],db[[#This Row],[NB NOTA_C]]))</f>
        <v>#REF!</v>
      </c>
      <c r="I1446" s="6">
        <v>99</v>
      </c>
      <c r="J1446" s="1" t="s">
        <v>1754</v>
      </c>
      <c r="K1446" s="1" t="s">
        <v>2992</v>
      </c>
      <c r="N1446" s="3"/>
      <c r="O1446" s="1">
        <v>1</v>
      </c>
    </row>
    <row r="1447" spans="1:15" ht="15" customHeight="1" x14ac:dyDescent="0.25">
      <c r="A1447" s="3" t="str">
        <f>LOWER(SUBSTITUTE(SUBSTITUTE(SUBSTITUTE(SUBSTITUTE(SUBSTITUTE(SUBSTITUTE(db[[#This Row],[NB BM]]," ",),".",""),"-",""),"(",""),")",""),"/",""))</f>
        <v>mechpen20tm030b</v>
      </c>
      <c r="B1447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447" s="3" t="str">
        <f>LOWER(SUBSTITUTE(SUBSTITUTE(SUBSTITUTE(SUBSTITUTE(SUBSTITUTE(SUBSTITUTE(SUBSTITUTE(SUBSTITUTE(SUBSTITUTE(db[[#This Row],[NB PAJAK]]," ",""),"-",""),"(",""),")",""),".",""),",",""),"/",""),"""",""),"+",""))</f>
        <v/>
      </c>
      <c r="D1447" s="1" t="s">
        <v>2587</v>
      </c>
      <c r="E1447" s="4" t="s">
        <v>2582</v>
      </c>
      <c r="F1447" s="58"/>
      <c r="H1447" s="32" t="e">
        <f>IF(db[[#This Row],[NB NOTA_C]]="","",COUNTIF([1]!B_MSK[concat],db[[#This Row],[NB NOTA_C]]))</f>
        <v>#REF!</v>
      </c>
      <c r="I1447" s="7" t="s">
        <v>1710</v>
      </c>
      <c r="J1447" s="3" t="s">
        <v>1754</v>
      </c>
      <c r="K1447" s="1" t="s">
        <v>2992</v>
      </c>
      <c r="N1447" s="3"/>
      <c r="O1447" s="1">
        <v>1</v>
      </c>
    </row>
    <row r="1448" spans="1:15" x14ac:dyDescent="0.25">
      <c r="A1448" s="3" t="str">
        <f>LOWER(SUBSTITUTE(SUBSTITUTE(SUBSTITUTE(SUBSTITUTE(SUBSTITUTE(SUBSTITUTE(db[[#This Row],[NB BM]]," ",),".",""),"-",""),"(",""),")",""),"/",""))</f>
        <v>mechpentizotm01500</v>
      </c>
      <c r="B1448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448" s="3" t="str">
        <f>LOWER(SUBSTITUTE(SUBSTITUTE(SUBSTITUTE(SUBSTITUTE(SUBSTITUTE(SUBSTITUTE(SUBSTITUTE(SUBSTITUTE(SUBSTITUTE(db[[#This Row],[NB PAJAK]]," ",""),"-",""),"(",""),")",""),".",""),",",""),"/",""),"""",""),"+",""))</f>
        <v/>
      </c>
      <c r="D1448" s="1" t="s">
        <v>4875</v>
      </c>
      <c r="E1448" s="4" t="s">
        <v>4871</v>
      </c>
      <c r="F1448" s="58"/>
      <c r="H1448" s="34" t="e">
        <f>IF(db[[#This Row],[NB NOTA_C]]="","",COUNTIF([1]!B_MSK[concat],db[[#This Row],[NB NOTA_C]]))</f>
        <v>#REF!</v>
      </c>
      <c r="I1448" s="7" t="s">
        <v>2820</v>
      </c>
      <c r="J1448" s="3" t="s">
        <v>1753</v>
      </c>
      <c r="K1448" s="1" t="s">
        <v>2992</v>
      </c>
      <c r="L1448" s="3"/>
      <c r="M1448" s="3"/>
      <c r="N1448" s="3"/>
      <c r="O1448" s="1">
        <v>1</v>
      </c>
    </row>
    <row r="1449" spans="1:15" x14ac:dyDescent="0.25">
      <c r="A1449" s="3" t="str">
        <f>LOWER(SUBSTITUTE(SUBSTITUTE(SUBSTITUTE(SUBSTITUTE(SUBSTITUTE(SUBSTITUTE(db[[#This Row],[NB BM]]," ",),".",""),"-",""),"(",""),")",""),"/",""))</f>
        <v>mechpentizo20tm030e</v>
      </c>
      <c r="B1449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449" s="3" t="str">
        <f>LOWER(SUBSTITUTE(SUBSTITUTE(SUBSTITUTE(SUBSTITUTE(SUBSTITUTE(SUBSTITUTE(SUBSTITUTE(SUBSTITUTE(SUBSTITUTE(db[[#This Row],[NB PAJAK]]," ",""),"-",""),"(",""),")",""),".",""),",",""),"/",""),"""",""),"+",""))</f>
        <v/>
      </c>
      <c r="D1449" s="1" t="s">
        <v>1266</v>
      </c>
      <c r="E1449" s="4" t="s">
        <v>1564</v>
      </c>
      <c r="F1449" s="58"/>
      <c r="G1449" s="1" t="s">
        <v>1697</v>
      </c>
      <c r="H1449" s="32" t="e">
        <f>IF(db[[#This Row],[NB NOTA_C]]="","",COUNTIF([1]!B_MSK[concat],db[[#This Row],[NB NOTA_C]]))</f>
        <v>#REF!</v>
      </c>
      <c r="I1449" s="6" t="s">
        <v>1710</v>
      </c>
      <c r="J1449" s="1" t="s">
        <v>1754</v>
      </c>
      <c r="K1449" s="1" t="s">
        <v>2992</v>
      </c>
      <c r="N1449" s="3"/>
    </row>
    <row r="1450" spans="1:15" x14ac:dyDescent="0.25">
      <c r="A1450" s="3" t="str">
        <f>LOWER(SUBSTITUTE(SUBSTITUTE(SUBSTITUTE(SUBSTITUTE(SUBSTITUTE(SUBSTITUTE(db[[#This Row],[NB BM]]," ",),".",""),"-",""),"(",""),")",""),"/",""))</f>
        <v>minipocketmb120warnakulit</v>
      </c>
      <c r="B1450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450" s="3" t="str">
        <f>LOWER(SUBSTITUTE(SUBSTITUTE(SUBSTITUTE(SUBSTITUTE(SUBSTITUTE(SUBSTITUTE(SUBSTITUTE(SUBSTITUTE(SUBSTITUTE(db[[#This Row],[NB PAJAK]]," ",""),"-",""),"(",""),")",""),".",""),",",""),"/",""),"""",""),"+",""))</f>
        <v/>
      </c>
      <c r="D1450" s="1" t="s">
        <v>4860</v>
      </c>
      <c r="E1450" s="4" t="s">
        <v>4855</v>
      </c>
      <c r="F1450" s="58"/>
      <c r="H1450" s="34" t="e">
        <f>IF(db[[#This Row],[NB NOTA_C]]="","",COUNTIF([1]!B_MSK[concat],db[[#This Row],[NB NOTA_C]]))</f>
        <v>#REF!</v>
      </c>
      <c r="I1450" s="7" t="s">
        <v>1704</v>
      </c>
      <c r="J1450" s="3" t="s">
        <v>1798</v>
      </c>
      <c r="K1450" s="1" t="s">
        <v>2993</v>
      </c>
      <c r="L1450" s="3"/>
      <c r="M1450" s="3"/>
      <c r="N1450" s="3"/>
      <c r="O1450" s="1">
        <v>1</v>
      </c>
    </row>
    <row r="1451" spans="1:15" x14ac:dyDescent="0.25">
      <c r="A1451" s="16" t="str">
        <f>LOWER(SUBSTITUTE(SUBSTITUTE(SUBSTITUTE(SUBSTITUTE(SUBSTITUTE(SUBSTITUTE(db[[#This Row],[NB BM]]," ",),".",""),"-",""),"(",""),")",""),"/",""))</f>
        <v>mechpentizog09031a24pcs</v>
      </c>
      <c r="B1451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451" s="16" t="str">
        <f>LOWER(SUBSTITUTE(SUBSTITUTE(SUBSTITUTE(SUBSTITUTE(SUBSTITUTE(SUBSTITUTE(SUBSTITUTE(SUBSTITUTE(SUBSTITUTE(db[[#This Row],[NB PAJAK]]," ",""),"-",""),"(",""),")",""),".",""),",",""),"/",""),"""",""),"+",""))</f>
        <v/>
      </c>
      <c r="D1451" s="17" t="s">
        <v>4296</v>
      </c>
      <c r="E1451" s="21" t="s">
        <v>4286</v>
      </c>
      <c r="F1451" s="59"/>
      <c r="G1451" s="17"/>
      <c r="H1451" s="33" t="e">
        <f>IF(db[[#This Row],[NB NOTA_C]]="","",COUNTIF([1]!B_MSK[concat],db[[#This Row],[NB NOTA_C]]))</f>
        <v>#REF!</v>
      </c>
      <c r="I1451" s="18" t="s">
        <v>2820</v>
      </c>
      <c r="J1451" s="16" t="s">
        <v>1751</v>
      </c>
      <c r="K1451" s="17" t="s">
        <v>2992</v>
      </c>
      <c r="L1451" s="16"/>
      <c r="M1451" s="16"/>
      <c r="N1451" s="16"/>
      <c r="O1451" s="1">
        <v>1</v>
      </c>
    </row>
    <row r="1452" spans="1:15" x14ac:dyDescent="0.25">
      <c r="A1452" s="3" t="str">
        <f>LOWER(SUBSTITUTE(SUBSTITUTE(SUBSTITUTE(SUBSTITUTE(SUBSTITUTE(SUBSTITUTE(db[[#This Row],[NB BM]]," ",),".",""),"-",""),"(",""),")",""),"/",""))</f>
        <v>nametagdusbiru300</v>
      </c>
      <c r="B1452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452" s="3" t="str">
        <f>LOWER(SUBSTITUTE(SUBSTITUTE(SUBSTITUTE(SUBSTITUTE(SUBSTITUTE(SUBSTITUTE(SUBSTITUTE(SUBSTITUTE(SUBSTITUTE(db[[#This Row],[NB PAJAK]]," ",""),"-",""),"(",""),")",""),".",""),",",""),"/",""),"""",""),"+",""))</f>
        <v/>
      </c>
      <c r="D1452" s="1" t="s">
        <v>5001</v>
      </c>
      <c r="E1452" s="4" t="s">
        <v>5000</v>
      </c>
      <c r="F1452" s="58"/>
      <c r="H1452" s="34" t="e">
        <f>IF(db[[#This Row],[NB NOTA_C]]="","",COUNTIF([1]!B_MSK[concat],db[[#This Row],[NB NOTA_C]]))</f>
        <v>#REF!</v>
      </c>
      <c r="I1452" s="7" t="s">
        <v>1727</v>
      </c>
      <c r="J1452" s="3" t="s">
        <v>4548</v>
      </c>
      <c r="K1452" s="1" t="s">
        <v>2974</v>
      </c>
      <c r="L1452" s="3"/>
      <c r="M1452" s="3"/>
      <c r="N1452" s="3"/>
      <c r="O1452" s="1">
        <v>1</v>
      </c>
    </row>
    <row r="1453" spans="1:15" x14ac:dyDescent="0.25">
      <c r="A1453" s="3" t="str">
        <f>LOWER(SUBSTITUTE(SUBSTITUTE(SUBSTITUTE(SUBSTITUTE(SUBSTITUTE(SUBSTITUTE(db[[#This Row],[NB BM]]," ",),".",""),"-",""),"(",""),")",""),"/",""))</f>
        <v>nametagdusmerah301</v>
      </c>
      <c r="B1453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453" s="3" t="str">
        <f>LOWER(SUBSTITUTE(SUBSTITUTE(SUBSTITUTE(SUBSTITUTE(SUBSTITUTE(SUBSTITUTE(SUBSTITUTE(SUBSTITUTE(SUBSTITUTE(db[[#This Row],[NB PAJAK]]," ",""),"-",""),"(",""),")",""),".",""),",",""),"/",""),"""",""),"+",""))</f>
        <v/>
      </c>
      <c r="D1453" s="1" t="s">
        <v>4547</v>
      </c>
      <c r="E1453" s="4" t="s">
        <v>4546</v>
      </c>
      <c r="F1453" s="58"/>
      <c r="G1453" s="1" t="s">
        <v>1697</v>
      </c>
      <c r="H1453" s="34" t="e">
        <f>IF(db[[#This Row],[NB NOTA_C]]="","",COUNTIF([1]!B_MSK[concat],db[[#This Row],[NB NOTA_C]]))</f>
        <v>#REF!</v>
      </c>
      <c r="I1453" s="7" t="s">
        <v>1727</v>
      </c>
      <c r="J1453" s="3" t="s">
        <v>4548</v>
      </c>
      <c r="K1453" s="1" t="s">
        <v>2974</v>
      </c>
      <c r="L1453" s="3"/>
      <c r="M1453" s="3"/>
      <c r="N1453" s="3"/>
      <c r="O1453" s="1">
        <v>1</v>
      </c>
    </row>
    <row r="1454" spans="1:15" x14ac:dyDescent="0.25">
      <c r="A1454" s="3" t="str">
        <f>LOWER(SUBSTITUTE(SUBSTITUTE(SUBSTITUTE(SUBSTITUTE(SUBSTITUTE(SUBSTITUTE(db[[#This Row],[NB BM]]," ",),".",""),"-",""),"(",""),")",""),"/",""))</f>
        <v>guntingkuku777besarn211</v>
      </c>
      <c r="B1454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454" s="3" t="str">
        <f>LOWER(SUBSTITUTE(SUBSTITUTE(SUBSTITUTE(SUBSTITUTE(SUBSTITUTE(SUBSTITUTE(SUBSTITUTE(SUBSTITUTE(SUBSTITUTE(db[[#This Row],[NB PAJAK]]," ",""),"-",""),"(",""),")",""),".",""),",",""),"/",""),"""",""),"+",""))</f>
        <v/>
      </c>
      <c r="D1454" s="1" t="s">
        <v>1211</v>
      </c>
      <c r="E1454" s="4" t="s">
        <v>1516</v>
      </c>
      <c r="F1454" s="58"/>
      <c r="G1454" s="1" t="s">
        <v>1697</v>
      </c>
      <c r="H1454" s="32" t="e">
        <f>IF(db[[#This Row],[NB NOTA_C]]="","",COUNTIF([1]!B_MSK[concat],db[[#This Row],[NB NOTA_C]]))</f>
        <v>#REF!</v>
      </c>
      <c r="I1454" s="6" t="s">
        <v>1715</v>
      </c>
      <c r="J1454" s="1" t="s">
        <v>1821</v>
      </c>
      <c r="K1454" s="1" t="s">
        <v>2977</v>
      </c>
      <c r="N1454" s="3"/>
      <c r="O1454" s="1">
        <v>1</v>
      </c>
    </row>
    <row r="1455" spans="1:15" x14ac:dyDescent="0.25">
      <c r="A1455" s="16" t="str">
        <f>LOWER(SUBSTITUTE(SUBSTITUTE(SUBSTITUTE(SUBSTITUTE(SUBSTITUTE(SUBSTITUTE(db[[#This Row],[NB BM]]," ",),".",""),"-",""),"(",""),")",""),"/",""))</f>
        <v>nba5kya58812</v>
      </c>
      <c r="B1455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455" s="16" t="str">
        <f>LOWER(SUBSTITUTE(SUBSTITUTE(SUBSTITUTE(SUBSTITUTE(SUBSTITUTE(SUBSTITUTE(SUBSTITUTE(SUBSTITUTE(SUBSTITUTE(db[[#This Row],[NB PAJAK]]," ",""),"-",""),"(",""),")",""),".",""),",",""),"/",""),"""",""),"+",""))</f>
        <v/>
      </c>
      <c r="D1455" s="17" t="s">
        <v>4294</v>
      </c>
      <c r="E1455" s="21" t="s">
        <v>4284</v>
      </c>
      <c r="F1455" s="59"/>
      <c r="G1455" s="17"/>
      <c r="H1455" s="33" t="e">
        <f>IF(db[[#This Row],[NB NOTA_C]]="","",COUNTIF([1]!B_MSK[concat],db[[#This Row],[NB NOTA_C]]))</f>
        <v>#REF!</v>
      </c>
      <c r="I1455" s="18" t="s">
        <v>2820</v>
      </c>
      <c r="J1455" s="16" t="s">
        <v>1743</v>
      </c>
      <c r="K1455" s="17" t="s">
        <v>2968</v>
      </c>
      <c r="L1455" s="16"/>
      <c r="M1455" s="16"/>
      <c r="N1455" s="16"/>
      <c r="O1455" s="1">
        <v>1</v>
      </c>
    </row>
    <row r="1456" spans="1:15" x14ac:dyDescent="0.25">
      <c r="A1456" s="3" t="str">
        <f>LOWER(SUBSTITUTE(SUBSTITUTE(SUBSTITUTE(SUBSTITUTE(SUBSTITUTE(SUBSTITUTE(db[[#This Row],[NB BM]]," ",),".",""),"-",""),"(",""),")",""),"/",""))</f>
        <v>notebookexclusive0801</v>
      </c>
      <c r="B1456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456" s="3" t="str">
        <f>LOWER(SUBSTITUTE(SUBSTITUTE(SUBSTITUTE(SUBSTITUTE(SUBSTITUTE(SUBSTITUTE(SUBSTITUTE(SUBSTITUTE(SUBSTITUTE(db[[#This Row],[NB PAJAK]]," ",""),"-",""),"(",""),")",""),".",""),",",""),"/",""),"""",""),"+",""))</f>
        <v/>
      </c>
      <c r="D1456" s="1" t="s">
        <v>1272</v>
      </c>
      <c r="E1456" s="4" t="s">
        <v>1570</v>
      </c>
      <c r="F1456" s="2"/>
      <c r="G1456" s="1" t="s">
        <v>1697</v>
      </c>
      <c r="H1456" s="32" t="e">
        <f>IF(db[[#This Row],[NB NOTA_C]]="","",COUNTIF([1]!B_MSK[concat],db[[#This Row],[NB NOTA_C]]))</f>
        <v>#REF!</v>
      </c>
      <c r="I1456" s="6" t="s">
        <v>1704</v>
      </c>
      <c r="J1456" s="1" t="s">
        <v>1741</v>
      </c>
      <c r="K1456" s="1" t="s">
        <v>2993</v>
      </c>
      <c r="N1456" s="3"/>
      <c r="O1456" s="1">
        <v>1</v>
      </c>
    </row>
    <row r="1457" spans="1:15" x14ac:dyDescent="0.25">
      <c r="A1457" s="3" t="str">
        <f>LOWER(SUBSTITUTE(SUBSTITUTE(SUBSTITUTE(SUBSTITUTE(SUBSTITUTE(SUBSTITUTE(db[[#This Row],[NB BM]]," ",),".",""),"-",""),"(",""),")",""),"/",""))</f>
        <v>nbspiral856014b5</v>
      </c>
      <c r="B1457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457" s="3" t="str">
        <f>LOWER(SUBSTITUTE(SUBSTITUTE(SUBSTITUTE(SUBSTITUTE(SUBSTITUTE(SUBSTITUTE(SUBSTITUTE(SUBSTITUTE(SUBSTITUTE(db[[#This Row],[NB PAJAK]]," ",""),"-",""),"(",""),")",""),".",""),",",""),"/",""),"""",""),"+",""))</f>
        <v/>
      </c>
      <c r="D1457" s="1" t="s">
        <v>3992</v>
      </c>
      <c r="E1457" s="4" t="s">
        <v>3960</v>
      </c>
      <c r="F1457" s="58"/>
      <c r="H1457" s="34" t="e">
        <f>IF(db[[#This Row],[NB NOTA_C]]="","",COUNTIF([1]!B_MSK[concat],db[[#This Row],[NB NOTA_C]]))</f>
        <v>#REF!</v>
      </c>
      <c r="I1457" s="7" t="s">
        <v>1708</v>
      </c>
      <c r="J1457" s="3" t="s">
        <v>1777</v>
      </c>
      <c r="K1457" s="1" t="s">
        <v>2968</v>
      </c>
      <c r="L1457" s="3"/>
      <c r="M1457" s="3"/>
      <c r="N1457" s="3"/>
      <c r="O1457" s="1">
        <v>1</v>
      </c>
    </row>
    <row r="1458" spans="1:15" x14ac:dyDescent="0.25">
      <c r="A1458" s="3" t="str">
        <f>LOWER(SUBSTITUTE(SUBSTITUTE(SUBSTITUTE(SUBSTITUTE(SUBSTITUTE(SUBSTITUTE(db[[#This Row],[NB BM]]," ",),".",""),"-",""),"(",""),")",""),"/",""))</f>
        <v>nbspiral856016b5</v>
      </c>
      <c r="B1458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458" s="3" t="str">
        <f>LOWER(SUBSTITUTE(SUBSTITUTE(SUBSTITUTE(SUBSTITUTE(SUBSTITUTE(SUBSTITUTE(SUBSTITUTE(SUBSTITUTE(SUBSTITUTE(db[[#This Row],[NB PAJAK]]," ",""),"-",""),"(",""),")",""),".",""),",",""),"/",""),"""",""),"+",""))</f>
        <v/>
      </c>
      <c r="D1458" s="1" t="s">
        <v>3993</v>
      </c>
      <c r="E1458" s="4" t="s">
        <v>3961</v>
      </c>
      <c r="F1458" s="58"/>
      <c r="H1458" s="34" t="e">
        <f>IF(db[[#This Row],[NB NOTA_C]]="","",COUNTIF([1]!B_MSK[concat],db[[#This Row],[NB NOTA_C]]))</f>
        <v>#REF!</v>
      </c>
      <c r="I1458" s="7" t="s">
        <v>1708</v>
      </c>
      <c r="J1458" s="3" t="s">
        <v>1740</v>
      </c>
      <c r="K1458" s="1" t="s">
        <v>2968</v>
      </c>
      <c r="L1458" s="3"/>
      <c r="M1458" s="3"/>
      <c r="N1458" s="3"/>
      <c r="O1458" s="1">
        <v>1</v>
      </c>
    </row>
    <row r="1459" spans="1:15" x14ac:dyDescent="0.25">
      <c r="A1459" s="3" t="str">
        <f>LOWER(SUBSTITUTE(SUBSTITUTE(SUBSTITUTE(SUBSTITUTE(SUBSTITUTE(SUBSTITUTE(db[[#This Row],[NB BM]]," ",),".",""),"-",""),"(",""),")",""),"/",""))</f>
        <v>nbspiral856018b5</v>
      </c>
      <c r="B1459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459" s="3" t="str">
        <f>LOWER(SUBSTITUTE(SUBSTITUTE(SUBSTITUTE(SUBSTITUTE(SUBSTITUTE(SUBSTITUTE(SUBSTITUTE(SUBSTITUTE(SUBSTITUTE(db[[#This Row],[NB PAJAK]]," ",""),"-",""),"(",""),")",""),".",""),",",""),"/",""),"""",""),"+",""))</f>
        <v/>
      </c>
      <c r="D1459" s="1" t="s">
        <v>3994</v>
      </c>
      <c r="E1459" s="4" t="s">
        <v>3962</v>
      </c>
      <c r="F1459" s="58"/>
      <c r="H1459" s="34" t="e">
        <f>IF(db[[#This Row],[NB NOTA_C]]="","",COUNTIF([1]!B_MSK[concat],db[[#This Row],[NB NOTA_C]]))</f>
        <v>#REF!</v>
      </c>
      <c r="I1459" s="7" t="s">
        <v>1708</v>
      </c>
      <c r="J1459" s="3" t="s">
        <v>1740</v>
      </c>
      <c r="K1459" s="1" t="s">
        <v>2968</v>
      </c>
      <c r="L1459" s="3"/>
      <c r="M1459" s="3"/>
      <c r="N1459" s="3"/>
      <c r="O1459" s="1">
        <v>1</v>
      </c>
    </row>
    <row r="1460" spans="1:15" x14ac:dyDescent="0.25">
      <c r="A1460" s="16" t="str">
        <f>LOWER(SUBSTITUTE(SUBSTITUTE(SUBSTITUTE(SUBSTITUTE(SUBSTITUTE(SUBSTITUTE(db[[#This Row],[NB BM]]," ",),".",""),"-",""),"(",""),")",""),"/",""))</f>
        <v>nbspiralxq80k851a6flamingo</v>
      </c>
      <c r="B1460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460" s="16" t="str">
        <f>LOWER(SUBSTITUTE(SUBSTITUTE(SUBSTITUTE(SUBSTITUTE(SUBSTITUTE(SUBSTITUTE(SUBSTITUTE(SUBSTITUTE(SUBSTITUTE(db[[#This Row],[NB PAJAK]]," ",""),"-",""),"(",""),")",""),".",""),",",""),"/",""),"""",""),"+",""))</f>
        <v/>
      </c>
      <c r="D1460" s="17" t="s">
        <v>4346</v>
      </c>
      <c r="E1460" s="21" t="s">
        <v>4342</v>
      </c>
      <c r="F1460" s="59"/>
      <c r="G1460" s="17"/>
      <c r="H1460" s="33" t="e">
        <f>IF(db[[#This Row],[NB NOTA_C]]="","",COUNTIF([1]!B_MSK[concat],db[[#This Row],[NB NOTA_C]]))</f>
        <v>#REF!</v>
      </c>
      <c r="I1460" s="18" t="s">
        <v>1708</v>
      </c>
      <c r="J1460" s="16" t="s">
        <v>1774</v>
      </c>
      <c r="K1460" s="17" t="s">
        <v>2968</v>
      </c>
      <c r="L1460" s="16"/>
      <c r="M1460" s="16"/>
      <c r="N1460" s="16"/>
      <c r="O1460" s="1">
        <v>1</v>
      </c>
    </row>
    <row r="1461" spans="1:15" x14ac:dyDescent="0.25">
      <c r="A1461" s="16" t="str">
        <f>LOWER(SUBSTITUTE(SUBSTITUTE(SUBSTITUTE(SUBSTITUTE(SUBSTITUTE(SUBSTITUTE(db[[#This Row],[NB BM]]," ",),".",""),"-",""),"(",""),")",""),"/",""))</f>
        <v>nbspirala98qy190402faflamingo</v>
      </c>
      <c r="B1461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461" s="16" t="str">
        <f>LOWER(SUBSTITUTE(SUBSTITUTE(SUBSTITUTE(SUBSTITUTE(SUBSTITUTE(SUBSTITUTE(SUBSTITUTE(SUBSTITUTE(SUBSTITUTE(db[[#This Row],[NB PAJAK]]," ",""),"-",""),"(",""),")",""),".",""),",",""),"/",""),"""",""),"+",""))</f>
        <v/>
      </c>
      <c r="D1461" s="17" t="s">
        <v>4344</v>
      </c>
      <c r="E1461" s="21" t="s">
        <v>4340</v>
      </c>
      <c r="F1461" s="59"/>
      <c r="G1461" s="17"/>
      <c r="H1461" s="33" t="e">
        <f>IF(db[[#This Row],[NB NOTA_C]]="","",COUNTIF([1]!B_MSK[concat],db[[#This Row],[NB NOTA_C]]))</f>
        <v>#REF!</v>
      </c>
      <c r="I1461" s="18" t="s">
        <v>1708</v>
      </c>
      <c r="J1461" s="16" t="s">
        <v>1748</v>
      </c>
      <c r="K1461" s="17" t="s">
        <v>2968</v>
      </c>
      <c r="L1461" s="16"/>
      <c r="M1461" s="16"/>
      <c r="N1461" s="16"/>
      <c r="O1461" s="1">
        <v>1</v>
      </c>
    </row>
    <row r="1462" spans="1:15" x14ac:dyDescent="0.25">
      <c r="A1462" s="1" t="str">
        <f>LOWER(SUBSTITUTE(SUBSTITUTE(SUBSTITUTE(SUBSTITUTE(SUBSTITUTE(SUBSTITUTE(db[[#This Row],[NB BM]]," ",),".",""),"-",""),"(",""),")",""),"/",""))</f>
        <v>notebookjknb661a5biru</v>
      </c>
      <c r="B1462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462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462" s="1" t="s">
        <v>713</v>
      </c>
      <c r="E1462" s="4" t="s">
        <v>714</v>
      </c>
      <c r="F1462" s="58" t="s">
        <v>3873</v>
      </c>
      <c r="G1462" s="1" t="s">
        <v>1696</v>
      </c>
      <c r="H1462" s="32" t="e">
        <f>IF(db[[#This Row],[NB NOTA_C]]="","",COUNTIF([1]!B_MSK[concat],db[[#This Row],[NB NOTA_C]]))</f>
        <v>#REF!</v>
      </c>
      <c r="I1462" s="6" t="s">
        <v>1707</v>
      </c>
      <c r="J1462" s="1" t="s">
        <v>4032</v>
      </c>
      <c r="K1462" s="1" t="s">
        <v>2993</v>
      </c>
      <c r="N1462" s="3"/>
      <c r="O1462" s="1">
        <v>1</v>
      </c>
    </row>
    <row r="1463" spans="1:15" x14ac:dyDescent="0.25">
      <c r="A1463" s="1" t="str">
        <f>LOWER(SUBSTITUTE(SUBSTITUTE(SUBSTITUTE(SUBSTITUTE(SUBSTITUTE(SUBSTITUTE(db[[#This Row],[NB BM]]," ",),".",""),"-",""),"(",""),")",""),"/",""))</f>
        <v>notebookjknb661a5orange</v>
      </c>
      <c r="B1463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463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463" s="1" t="s">
        <v>715</v>
      </c>
      <c r="E1463" s="4" t="s">
        <v>716</v>
      </c>
      <c r="F1463" s="58" t="s">
        <v>3874</v>
      </c>
      <c r="G1463" s="1" t="s">
        <v>1696</v>
      </c>
      <c r="H1463" s="32" t="e">
        <f>IF(db[[#This Row],[NB NOTA_C]]="","",COUNTIF([1]!B_MSK[concat],db[[#This Row],[NB NOTA_C]]))</f>
        <v>#REF!</v>
      </c>
      <c r="I1463" s="6" t="s">
        <v>1707</v>
      </c>
      <c r="J1463" s="1" t="s">
        <v>4032</v>
      </c>
      <c r="K1463" s="1" t="s">
        <v>2993</v>
      </c>
      <c r="N1463" s="3"/>
      <c r="O1463" s="1">
        <v>1</v>
      </c>
    </row>
    <row r="1464" spans="1:15" x14ac:dyDescent="0.25">
      <c r="A1464" s="1" t="str">
        <f>LOWER(SUBSTITUTE(SUBSTITUTE(SUBSTITUTE(SUBSTITUTE(SUBSTITUTE(SUBSTITUTE(db[[#This Row],[NB BM]]," ",),".",""),"-",""),"(",""),")",""),"/",""))</f>
        <v>notebookjknb661a5merah</v>
      </c>
      <c r="B1464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464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464" s="1" t="s">
        <v>717</v>
      </c>
      <c r="E1464" s="4" t="s">
        <v>718</v>
      </c>
      <c r="F1464" s="58" t="s">
        <v>3875</v>
      </c>
      <c r="G1464" s="1" t="s">
        <v>1696</v>
      </c>
      <c r="H1464" s="32" t="e">
        <f>IF(db[[#This Row],[NB NOTA_C]]="","",COUNTIF([1]!B_MSK[concat],db[[#This Row],[NB NOTA_C]]))</f>
        <v>#REF!</v>
      </c>
      <c r="I1464" s="6" t="s">
        <v>1707</v>
      </c>
      <c r="J1464" s="1" t="s">
        <v>4032</v>
      </c>
      <c r="K1464" s="1" t="s">
        <v>2993</v>
      </c>
      <c r="N1464" s="3"/>
      <c r="O1464" s="1">
        <v>1</v>
      </c>
    </row>
    <row r="1465" spans="1:15" x14ac:dyDescent="0.25">
      <c r="A1465" s="1" t="str">
        <f>LOWER(SUBSTITUTE(SUBSTITUTE(SUBSTITUTE(SUBSTITUTE(SUBSTITUTE(SUBSTITUTE(db[[#This Row],[NB BM]]," ",),".",""),"-",""),"(",""),")",""),"/",""))</f>
        <v>notebookjknb661a5kuning</v>
      </c>
      <c r="B1465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465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465" s="1" t="s">
        <v>719</v>
      </c>
      <c r="E1465" s="4" t="s">
        <v>720</v>
      </c>
      <c r="F1465" s="58" t="s">
        <v>3876</v>
      </c>
      <c r="G1465" s="1" t="s">
        <v>1696</v>
      </c>
      <c r="H1465" s="32" t="e">
        <f>IF(db[[#This Row],[NB NOTA_C]]="","",COUNTIF([1]!B_MSK[concat],db[[#This Row],[NB NOTA_C]]))</f>
        <v>#REF!</v>
      </c>
      <c r="I1465" s="6" t="s">
        <v>1707</v>
      </c>
      <c r="J1465" s="1" t="s">
        <v>4032</v>
      </c>
      <c r="K1465" s="1" t="s">
        <v>2993</v>
      </c>
      <c r="N1465" s="3"/>
      <c r="O1465" s="1">
        <v>1</v>
      </c>
    </row>
    <row r="1466" spans="1:15" x14ac:dyDescent="0.25">
      <c r="A1466" s="1" t="str">
        <f>LOWER(SUBSTITUTE(SUBSTITUTE(SUBSTITUTE(SUBSTITUTE(SUBSTITUTE(SUBSTITUTE(db[[#This Row],[NB BM]]," ",),".",""),"-",""),"(",""),")",""),"/",""))</f>
        <v>notebookjknb665a6</v>
      </c>
      <c r="B1466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466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466" s="1" t="s">
        <v>4126</v>
      </c>
      <c r="E1466" s="4" t="s">
        <v>4125</v>
      </c>
      <c r="F1466" s="58" t="s">
        <v>4127</v>
      </c>
      <c r="G1466" s="1" t="s">
        <v>1696</v>
      </c>
      <c r="H1466" s="32" t="e">
        <f>IF(db[[#This Row],[NB NOTA_C]]="","",COUNTIF([1]!B_MSK[concat],db[[#This Row],[NB NOTA_C]]))</f>
        <v>#REF!</v>
      </c>
      <c r="I1466" s="6" t="s">
        <v>1707</v>
      </c>
      <c r="J1466" s="1" t="s">
        <v>1888</v>
      </c>
      <c r="K1466" s="1" t="s">
        <v>2993</v>
      </c>
      <c r="N1466" s="3"/>
      <c r="O1466" s="1">
        <v>1</v>
      </c>
    </row>
    <row r="1467" spans="1:15" x14ac:dyDescent="0.25">
      <c r="A1467" s="16" t="str">
        <f>LOWER(SUBSTITUTE(SUBSTITUTE(SUBSTITUTE(SUBSTITUTE(SUBSTITUTE(SUBSTITUTE(db[[#This Row],[NB BM]]," ",),".",""),"-",""),"(",""),")",""),"/",""))</f>
        <v>nbspirala65qy190402faflamingo</v>
      </c>
      <c r="B1467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467" s="16" t="str">
        <f>LOWER(SUBSTITUTE(SUBSTITUTE(SUBSTITUTE(SUBSTITUTE(SUBSTITUTE(SUBSTITUTE(SUBSTITUTE(SUBSTITUTE(SUBSTITUTE(db[[#This Row],[NB PAJAK]]," ",""),"-",""),"(",""),")",""),".",""),",",""),"/",""),"""",""),"+",""))</f>
        <v/>
      </c>
      <c r="D1467" s="17" t="s">
        <v>4345</v>
      </c>
      <c r="E1467" s="21" t="s">
        <v>4341</v>
      </c>
      <c r="F1467" s="59"/>
      <c r="G1467" s="17"/>
      <c r="H1467" s="33" t="e">
        <f>IF(db[[#This Row],[NB NOTA_C]]="","",COUNTIF([1]!B_MSK[concat],db[[#This Row],[NB NOTA_C]]))</f>
        <v>#REF!</v>
      </c>
      <c r="I1467" s="18" t="s">
        <v>1708</v>
      </c>
      <c r="J1467" s="16" t="s">
        <v>4347</v>
      </c>
      <c r="K1467" s="17" t="s">
        <v>2968</v>
      </c>
      <c r="L1467" s="16"/>
      <c r="M1467" s="16"/>
      <c r="N1467" s="16"/>
      <c r="O1467" s="1">
        <v>1</v>
      </c>
    </row>
    <row r="1468" spans="1:15" x14ac:dyDescent="0.25">
      <c r="A1468" s="3" t="str">
        <f>LOWER(SUBSTITUTE(SUBSTITUTE(SUBSTITUTE(SUBSTITUTE(SUBSTITUTE(SUBSTITUTE(db[[#This Row],[NB BM]]," ",),".",""),"-",""),"(",""),")",""),"/",""))</f>
        <v>notes15680addresstelepon</v>
      </c>
      <c r="B1468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468" s="3" t="str">
        <f>LOWER(SUBSTITUTE(SUBSTITUTE(SUBSTITUTE(SUBSTITUTE(SUBSTITUTE(SUBSTITUTE(SUBSTITUTE(SUBSTITUTE(SUBSTITUTE(db[[#This Row],[NB PAJAK]]," ",""),"-",""),"(",""),")",""),".",""),",",""),"/",""),"""",""),"+",""))</f>
        <v/>
      </c>
      <c r="D1468" s="1" t="s">
        <v>2055</v>
      </c>
      <c r="E1468" s="4" t="s">
        <v>2184</v>
      </c>
      <c r="F1468" s="2"/>
      <c r="H1468" s="32" t="e">
        <f>IF(db[[#This Row],[NB NOTA_C]]="","",COUNTIF([1]!B_MSK[concat],db[[#This Row],[NB NOTA_C]]))</f>
        <v>#REF!</v>
      </c>
      <c r="I1468" s="7" t="s">
        <v>1704</v>
      </c>
      <c r="J1468" s="3" t="s">
        <v>1746</v>
      </c>
      <c r="K1468" s="1" t="s">
        <v>2993</v>
      </c>
      <c r="N1468" s="3"/>
      <c r="O1468" s="1">
        <v>1</v>
      </c>
    </row>
    <row r="1469" spans="1:15" x14ac:dyDescent="0.25">
      <c r="A1469" s="3" t="str">
        <f>LOWER(SUBSTITUTE(SUBSTITUTE(SUBSTITUTE(SUBSTITUTE(SUBSTITUTE(SUBSTITUTE(db[[#This Row],[NB BM]]," ",),".",""),"-",""),"(",""),")",""),"/",""))</f>
        <v>notesspirala5tutuphitam</v>
      </c>
      <c r="B1469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469" s="3" t="str">
        <f>LOWER(SUBSTITUTE(SUBSTITUTE(SUBSTITUTE(SUBSTITUTE(SUBSTITUTE(SUBSTITUTE(SUBSTITUTE(SUBSTITUTE(SUBSTITUTE(db[[#This Row],[NB PAJAK]]," ",""),"-",""),"(",""),")",""),".",""),",",""),"/",""),"""",""),"+",""))</f>
        <v/>
      </c>
      <c r="D1469" s="1" t="s">
        <v>2056</v>
      </c>
      <c r="E1469" s="4" t="s">
        <v>2185</v>
      </c>
      <c r="F1469" s="58"/>
      <c r="H1469" s="32" t="e">
        <f>IF(db[[#This Row],[NB NOTA_C]]="","",COUNTIF([1]!B_MSK[concat],db[[#This Row],[NB NOTA_C]]))</f>
        <v>#REF!</v>
      </c>
      <c r="I1469" s="7" t="s">
        <v>1704</v>
      </c>
      <c r="J1469" s="3" t="s">
        <v>2303</v>
      </c>
      <c r="K1469" s="1" t="s">
        <v>2993</v>
      </c>
      <c r="N1469" s="3"/>
      <c r="O1469" s="1">
        <v>1</v>
      </c>
    </row>
    <row r="1470" spans="1:15" x14ac:dyDescent="0.25">
      <c r="A1470" s="3" t="str">
        <f>LOWER(SUBSTITUTE(SUBSTITUTE(SUBSTITUTE(SUBSTITUTE(SUBSTITUTE(SUBSTITUTE(db[[#This Row],[NB BM]]," ",),".",""),"-",""),"(",""),")",""),"/",""))</f>
        <v>notesspiralb5tutuphitam</v>
      </c>
      <c r="B1470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470" s="3" t="str">
        <f>LOWER(SUBSTITUTE(SUBSTITUTE(SUBSTITUTE(SUBSTITUTE(SUBSTITUTE(SUBSTITUTE(SUBSTITUTE(SUBSTITUTE(SUBSTITUTE(db[[#This Row],[NB PAJAK]]," ",""),"-",""),"(",""),")",""),".",""),",",""),"/",""),"""",""),"+",""))</f>
        <v/>
      </c>
      <c r="D1470" s="1" t="s">
        <v>2057</v>
      </c>
      <c r="E1470" s="4" t="s">
        <v>2186</v>
      </c>
      <c r="F1470" s="58"/>
      <c r="H1470" s="32" t="e">
        <f>IF(db[[#This Row],[NB NOTA_C]]="","",COUNTIF([1]!B_MSK[concat],db[[#This Row],[NB NOTA_C]]))</f>
        <v>#REF!</v>
      </c>
      <c r="I1470" s="7" t="s">
        <v>1704</v>
      </c>
      <c r="J1470" s="3" t="s">
        <v>1903</v>
      </c>
      <c r="K1470" s="1" t="s">
        <v>2993</v>
      </c>
      <c r="N1470" s="3"/>
      <c r="O1470" s="1">
        <v>1</v>
      </c>
    </row>
    <row r="1471" spans="1:15" x14ac:dyDescent="0.25">
      <c r="A1471" s="3" t="str">
        <f>LOWER(SUBSTITUTE(SUBSTITUTE(SUBSTITUTE(SUBSTITUTE(SUBSTITUTE(SUBSTITUTE(db[[#This Row],[NB BM]]," ",),".",""),"-",""),"(",""),")",""),"/",""))</f>
        <v>opastel18wdb99818</v>
      </c>
      <c r="B1471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471" s="3" t="str">
        <f>LOWER(SUBSTITUTE(SUBSTITUTE(SUBSTITUTE(SUBSTITUTE(SUBSTITUTE(SUBSTITUTE(SUBSTITUTE(SUBSTITUTE(SUBSTITUTE(db[[#This Row],[NB PAJAK]]," ",""),"-",""),"(",""),")",""),".",""),",",""),"/",""),"""",""),"+",""))</f>
        <v/>
      </c>
      <c r="D1471" s="1" t="s">
        <v>1273</v>
      </c>
      <c r="E1471" s="4" t="s">
        <v>1571</v>
      </c>
      <c r="F1471" s="58"/>
      <c r="G1471" s="1" t="s">
        <v>1697</v>
      </c>
      <c r="H1471" s="32" t="e">
        <f>IF(db[[#This Row],[NB NOTA_C]]="","",COUNTIF([1]!B_MSK[concat],db[[#This Row],[NB NOTA_C]]))</f>
        <v>#REF!</v>
      </c>
      <c r="I1471" s="6" t="s">
        <v>1710</v>
      </c>
      <c r="J1471" s="1" t="s">
        <v>1738</v>
      </c>
      <c r="K1471" s="1" t="s">
        <v>2972</v>
      </c>
      <c r="N1471" s="3"/>
      <c r="O1471" s="1">
        <v>1</v>
      </c>
    </row>
    <row r="1472" spans="1:15" x14ac:dyDescent="0.25">
      <c r="A1472" s="3" t="str">
        <f>LOWER(SUBSTITUTE(SUBSTITUTE(SUBSTITUTE(SUBSTITUTE(SUBSTITUTE(SUBSTITUTE(db[[#This Row],[NB BM]]," ",),".",""),"-",""),"(",""),")",""),"/",""))</f>
        <v>opastel24wdb99824</v>
      </c>
      <c r="B1472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472" s="3" t="str">
        <f>LOWER(SUBSTITUTE(SUBSTITUTE(SUBSTITUTE(SUBSTITUTE(SUBSTITUTE(SUBSTITUTE(SUBSTITUTE(SUBSTITUTE(SUBSTITUTE(db[[#This Row],[NB PAJAK]]," ",""),"-",""),"(",""),")",""),".",""),",",""),"/",""),"""",""),"+",""))</f>
        <v/>
      </c>
      <c r="D1472" s="1" t="s">
        <v>1274</v>
      </c>
      <c r="E1472" s="4" t="s">
        <v>1572</v>
      </c>
      <c r="F1472" s="58"/>
      <c r="G1472" s="1" t="s">
        <v>1697</v>
      </c>
      <c r="H1472" s="32" t="e">
        <f>IF(db[[#This Row],[NB NOTA_C]]="","",COUNTIF([1]!B_MSK[concat],db[[#This Row],[NB NOTA_C]]))</f>
        <v>#REF!</v>
      </c>
      <c r="I1472" s="6" t="s">
        <v>1710</v>
      </c>
      <c r="J1472" s="1" t="s">
        <v>1739</v>
      </c>
      <c r="K1472" s="1" t="s">
        <v>2972</v>
      </c>
      <c r="N1472" s="3"/>
      <c r="O1472" s="1">
        <v>1</v>
      </c>
    </row>
    <row r="1473" spans="1:15" x14ac:dyDescent="0.25">
      <c r="A1473" s="3" t="str">
        <f>LOWER(SUBSTITUTE(SUBSTITUTE(SUBSTITUTE(SUBSTITUTE(SUBSTITUTE(SUBSTITUTE(db[[#This Row],[NB BM]]," ",),".",""),"-",""),"(",""),")",""),"/",""))</f>
        <v>opastel36wdb99836</v>
      </c>
      <c r="B1473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473" s="3" t="str">
        <f>LOWER(SUBSTITUTE(SUBSTITUTE(SUBSTITUTE(SUBSTITUTE(SUBSTITUTE(SUBSTITUTE(SUBSTITUTE(SUBSTITUTE(SUBSTITUTE(db[[#This Row],[NB PAJAK]]," ",""),"-",""),"(",""),")",""),".",""),",",""),"/",""),"""",""),"+",""))</f>
        <v/>
      </c>
      <c r="D1473" s="1" t="s">
        <v>2353</v>
      </c>
      <c r="E1473" s="4" t="s">
        <v>2352</v>
      </c>
      <c r="F1473" s="58"/>
      <c r="H1473" s="32" t="e">
        <f>IF(db[[#This Row],[NB NOTA_C]]="","",COUNTIF([1]!B_MSK[concat],db[[#This Row],[NB NOTA_C]]))</f>
        <v>#REF!</v>
      </c>
      <c r="I1473" s="7" t="s">
        <v>1710</v>
      </c>
      <c r="J1473" s="3" t="s">
        <v>2355</v>
      </c>
      <c r="K1473" s="1" t="s">
        <v>2972</v>
      </c>
      <c r="N1473" s="3"/>
      <c r="O1473" s="1">
        <v>1</v>
      </c>
    </row>
    <row r="1474" spans="1:15" x14ac:dyDescent="0.25">
      <c r="A1474" s="3" t="str">
        <f>LOWER(SUBSTITUTE(SUBSTITUTE(SUBSTITUTE(SUBSTITUTE(SUBSTITUTE(SUBSTITUTE(db[[#This Row],[NB BM]]," ",),".",""),"-",""),"(",""),")",""),"/",""))</f>
        <v>opasteldebozz12</v>
      </c>
      <c r="B1474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474" s="3" t="str">
        <f>LOWER(SUBSTITUTE(SUBSTITUTE(SUBSTITUTE(SUBSTITUTE(SUBSTITUTE(SUBSTITUTE(SUBSTITUTE(SUBSTITUTE(SUBSTITUTE(db[[#This Row],[NB PAJAK]]," ",""),"-",""),"(",""),")",""),".",""),",",""),"/",""),"""",""),"+",""))</f>
        <v/>
      </c>
      <c r="D1474" s="1" t="s">
        <v>1275</v>
      </c>
      <c r="E1474" s="4" t="s">
        <v>1573</v>
      </c>
      <c r="F1474" s="58"/>
      <c r="G1474" s="1" t="s">
        <v>1697</v>
      </c>
      <c r="H1474" s="32" t="e">
        <f>IF(db[[#This Row],[NB NOTA_C]]="","",COUNTIF([1]!B_MSK[concat],db[[#This Row],[NB NOTA_C]]))</f>
        <v>#REF!</v>
      </c>
      <c r="I1474" s="6" t="s">
        <v>1710</v>
      </c>
      <c r="J1474" s="1" t="s">
        <v>1795</v>
      </c>
      <c r="K1474" s="1" t="s">
        <v>2972</v>
      </c>
      <c r="N1474" s="3"/>
      <c r="O1474" s="1">
        <v>1</v>
      </c>
    </row>
    <row r="1475" spans="1:15" x14ac:dyDescent="0.25">
      <c r="A1475" s="3" t="str">
        <f>LOWER(SUBSTITUTE(SUBSTITUTE(SUBSTITUTE(SUBSTITUTE(SUBSTITUTE(SUBSTITUTE(db[[#This Row],[NB BM]]," ",),".",""),"-",""),"(",""),")",""),"/",""))</f>
        <v>opastel12wdb99812a</v>
      </c>
      <c r="B1475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475" s="3" t="str">
        <f>LOWER(SUBSTITUTE(SUBSTITUTE(SUBSTITUTE(SUBSTITUTE(SUBSTITUTE(SUBSTITUTE(SUBSTITUTE(SUBSTITUTE(SUBSTITUTE(db[[#This Row],[NB PAJAK]]," ",""),"-",""),"(",""),")",""),".",""),",",""),"/",""),"""",""),"+",""))</f>
        <v/>
      </c>
      <c r="D1475" s="1" t="s">
        <v>2214</v>
      </c>
      <c r="E1475" s="4" t="s">
        <v>2213</v>
      </c>
      <c r="F1475" s="58"/>
      <c r="G1475" s="1" t="s">
        <v>1697</v>
      </c>
      <c r="H1475" s="32" t="e">
        <f>IF(db[[#This Row],[NB NOTA_C]]="","",COUNTIF([1]!B_MSK[concat],db[[#This Row],[NB NOTA_C]]))</f>
        <v>#REF!</v>
      </c>
      <c r="I1475" s="6" t="s">
        <v>1710</v>
      </c>
      <c r="J1475" s="1" t="s">
        <v>1795</v>
      </c>
      <c r="K1475" s="1" t="s">
        <v>2972</v>
      </c>
      <c r="N1475" s="3"/>
      <c r="O1475" s="1">
        <v>1</v>
      </c>
    </row>
    <row r="1476" spans="1:15" x14ac:dyDescent="0.25">
      <c r="A1476" s="3" t="str">
        <f>LOWER(SUBSTITUTE(SUBSTITUTE(SUBSTITUTE(SUBSTITUTE(SUBSTITUTE(SUBSTITUTE(db[[#This Row],[NB BM]]," ",),".",""),"-",""),"(",""),")",""),"/",""))</f>
        <v>opasteljk12wop12chhexagonal</v>
      </c>
      <c r="B1476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476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476" s="1" t="s">
        <v>2058</v>
      </c>
      <c r="E1476" s="4" t="s">
        <v>2228</v>
      </c>
      <c r="F1476" s="58" t="s">
        <v>2766</v>
      </c>
      <c r="G1476" s="1" t="s">
        <v>1696</v>
      </c>
      <c r="H1476" s="32" t="e">
        <f>IF(db[[#This Row],[NB NOTA_C]]="","",COUNTIF([1]!B_MSK[concat],db[[#This Row],[NB NOTA_C]]))</f>
        <v>#REF!</v>
      </c>
      <c r="I1476" s="7" t="s">
        <v>1707</v>
      </c>
      <c r="J1476" s="3" t="s">
        <v>1737</v>
      </c>
      <c r="K1476" s="1" t="s">
        <v>2972</v>
      </c>
      <c r="N1476" s="3"/>
      <c r="O1476" s="1">
        <v>1</v>
      </c>
    </row>
    <row r="1477" spans="1:15" x14ac:dyDescent="0.25">
      <c r="A1477" s="1" t="str">
        <f>LOWER(SUBSTITUTE(SUBSTITUTE(SUBSTITUTE(SUBSTITUTE(SUBSTITUTE(SUBSTITUTE(db[[#This Row],[NB BM]]," ",),".",""),"-",""),"(",""),")",""),"/",""))</f>
        <v>opasteljk12wop12chccompact</v>
      </c>
      <c r="B1477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477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477" s="1" t="s">
        <v>721</v>
      </c>
      <c r="E1477" s="4" t="s">
        <v>722</v>
      </c>
      <c r="F1477" s="58" t="s">
        <v>2559</v>
      </c>
      <c r="G1477" s="1" t="s">
        <v>1696</v>
      </c>
      <c r="H1477" s="32" t="e">
        <f>IF(db[[#This Row],[NB NOTA_C]]="","",COUNTIF([1]!B_MSK[concat],db[[#This Row],[NB NOTA_C]]))</f>
        <v>#REF!</v>
      </c>
      <c r="I1477" s="6" t="s">
        <v>1707</v>
      </c>
      <c r="J1477" s="1" t="s">
        <v>1737</v>
      </c>
      <c r="K1477" s="1" t="s">
        <v>2972</v>
      </c>
      <c r="N1477" s="3"/>
      <c r="O1477" s="1">
        <v>1</v>
      </c>
    </row>
    <row r="1478" spans="1:15" x14ac:dyDescent="0.25">
      <c r="A1478" s="1" t="str">
        <f>LOWER(SUBSTITUTE(SUBSTITUTE(SUBSTITUTE(SUBSTITUTE(SUBSTITUTE(SUBSTITUTE(db[[#This Row],[NB BM]]," ",),".",""),"-",""),"(",""),")",""),"/",""))</f>
        <v>opasteljk12wop12crround</v>
      </c>
      <c r="B1478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478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478" s="1" t="s">
        <v>723</v>
      </c>
      <c r="E1478" s="4" t="s">
        <v>724</v>
      </c>
      <c r="F1478" s="58" t="s">
        <v>2560</v>
      </c>
      <c r="G1478" s="1" t="s">
        <v>1696</v>
      </c>
      <c r="H1478" s="32" t="e">
        <f>IF(db[[#This Row],[NB NOTA_C]]="","",COUNTIF([1]!B_MSK[concat],db[[#This Row],[NB NOTA_C]]))</f>
        <v>#REF!</v>
      </c>
      <c r="I1478" s="6" t="s">
        <v>1707</v>
      </c>
      <c r="J1478" s="1" t="s">
        <v>1870</v>
      </c>
      <c r="K1478" s="1" t="s">
        <v>2972</v>
      </c>
      <c r="N1478" s="3"/>
      <c r="O1478" s="1">
        <v>1</v>
      </c>
    </row>
    <row r="1479" spans="1:15" x14ac:dyDescent="0.25">
      <c r="A1479" s="1" t="str">
        <f>LOWER(SUBSTITUTE(SUBSTITUTE(SUBSTITUTE(SUBSTITUTE(SUBSTITUTE(SUBSTITUTE(db[[#This Row],[NB BM]]," ",),".",""),"-",""),"(",""),")",""),"/",""))</f>
        <v>opasteljk12wop12s</v>
      </c>
      <c r="B1479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479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479" s="1" t="s">
        <v>725</v>
      </c>
      <c r="E1479" s="4" t="s">
        <v>726</v>
      </c>
      <c r="F1479" s="58" t="s">
        <v>727</v>
      </c>
      <c r="G1479" s="1" t="s">
        <v>1696</v>
      </c>
      <c r="H1479" s="32" t="e">
        <f>IF(db[[#This Row],[NB NOTA_C]]="","",COUNTIF([1]!B_MSK[concat],db[[#This Row],[NB NOTA_C]]))</f>
        <v>#REF!</v>
      </c>
      <c r="I1479" s="6" t="s">
        <v>1707</v>
      </c>
      <c r="J1479" s="1" t="s">
        <v>1737</v>
      </c>
      <c r="K1479" s="1" t="s">
        <v>2972</v>
      </c>
      <c r="N1479" s="3"/>
      <c r="O1479" s="1">
        <v>1</v>
      </c>
    </row>
    <row r="1480" spans="1:15" x14ac:dyDescent="0.25">
      <c r="A1480" s="1" t="str">
        <f>LOWER(SUBSTITUTE(SUBSTITUTE(SUBSTITUTE(SUBSTITUTE(SUBSTITUTE(SUBSTITUTE(db[[#This Row],[NB BM]]," ",),".",""),"-",""),"(",""),")",""),"/",""))</f>
        <v>opasteljk18wop18s</v>
      </c>
      <c r="B1480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480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480" s="1" t="s">
        <v>728</v>
      </c>
      <c r="E1480" s="4" t="s">
        <v>729</v>
      </c>
      <c r="F1480" s="58" t="s">
        <v>730</v>
      </c>
      <c r="G1480" s="1" t="s">
        <v>1696</v>
      </c>
      <c r="H1480" s="32" t="e">
        <f>IF(db[[#This Row],[NB NOTA_C]]="","",COUNTIF([1]!B_MSK[concat],db[[#This Row],[NB NOTA_C]]))</f>
        <v>#REF!</v>
      </c>
      <c r="I1480" s="6" t="s">
        <v>1707</v>
      </c>
      <c r="J1480" s="1" t="s">
        <v>1776</v>
      </c>
      <c r="K1480" s="1" t="s">
        <v>2972</v>
      </c>
      <c r="N1480" s="3"/>
      <c r="O1480" s="1">
        <v>1</v>
      </c>
    </row>
    <row r="1481" spans="1:15" x14ac:dyDescent="0.25">
      <c r="A1481" s="1" t="str">
        <f>LOWER(SUBSTITUTE(SUBSTITUTE(SUBSTITUTE(SUBSTITUTE(SUBSTITUTE(SUBSTITUTE(db[[#This Row],[NB BM]]," ",),".",""),"-",""),"(",""),")",""),"/",""))</f>
        <v>opasteljk24wop24s</v>
      </c>
      <c r="B1481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481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481" s="1" t="s">
        <v>731</v>
      </c>
      <c r="E1481" s="4" t="s">
        <v>732</v>
      </c>
      <c r="F1481" s="58" t="s">
        <v>733</v>
      </c>
      <c r="G1481" s="1" t="s">
        <v>1696</v>
      </c>
      <c r="H1481" s="32" t="e">
        <f>IF(db[[#This Row],[NB NOTA_C]]="","",COUNTIF([1]!B_MSK[concat],db[[#This Row],[NB NOTA_C]]))</f>
        <v>#REF!</v>
      </c>
      <c r="I1481" s="6" t="s">
        <v>1707</v>
      </c>
      <c r="J1481" s="1" t="s">
        <v>1871</v>
      </c>
      <c r="K1481" s="1" t="s">
        <v>2972</v>
      </c>
      <c r="N1481" s="3"/>
      <c r="O1481" s="1">
        <v>1</v>
      </c>
    </row>
    <row r="1482" spans="1:15" x14ac:dyDescent="0.25">
      <c r="A1482" s="8" t="str">
        <f>LOWER(SUBSTITUTE(SUBSTITUTE(SUBSTITUTE(SUBSTITUTE(SUBSTITUTE(SUBSTITUTE(db[[#This Row],[NB BM]]," ",),".",""),"-",""),"(",""),")",""),"/",""))</f>
        <v>opasteljk36wop36s</v>
      </c>
      <c r="B1482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482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482" s="8" t="s">
        <v>734</v>
      </c>
      <c r="E1482" s="20" t="s">
        <v>735</v>
      </c>
      <c r="F1482" s="58" t="s">
        <v>736</v>
      </c>
      <c r="G1482" s="1" t="s">
        <v>1696</v>
      </c>
      <c r="H1482" s="32" t="e">
        <f>IF(db[[#This Row],[NB NOTA_C]]="","",COUNTIF([1]!B_MSK[concat],db[[#This Row],[NB NOTA_C]]))</f>
        <v>#REF!</v>
      </c>
      <c r="I1482" s="6" t="s">
        <v>1707</v>
      </c>
      <c r="J1482" s="1" t="s">
        <v>1872</v>
      </c>
      <c r="K1482" s="1" t="s">
        <v>2972</v>
      </c>
      <c r="N1482" s="3"/>
      <c r="O1482" s="1">
        <v>1</v>
      </c>
    </row>
    <row r="1483" spans="1:15" x14ac:dyDescent="0.25">
      <c r="A1483" s="8" t="str">
        <f>LOWER(SUBSTITUTE(SUBSTITUTE(SUBSTITUTE(SUBSTITUTE(SUBSTITUTE(SUBSTITUTE(db[[#This Row],[NB BM]]," ",),".",""),"-",""),"(",""),")",""),"/",""))</f>
        <v>opasteljk48wop48s</v>
      </c>
      <c r="B1483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483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483" s="8" t="s">
        <v>737</v>
      </c>
      <c r="E1483" s="20" t="s">
        <v>738</v>
      </c>
      <c r="F1483" s="58" t="s">
        <v>739</v>
      </c>
      <c r="G1483" s="1" t="s">
        <v>1696</v>
      </c>
      <c r="H1483" s="32" t="e">
        <f>IF(db[[#This Row],[NB NOTA_C]]="","",COUNTIF([1]!B_MSK[concat],db[[#This Row],[NB NOTA_C]]))</f>
        <v>#REF!</v>
      </c>
      <c r="I1483" s="6" t="s">
        <v>1707</v>
      </c>
      <c r="J1483" s="1" t="s">
        <v>1873</v>
      </c>
      <c r="K1483" s="1" t="s">
        <v>2972</v>
      </c>
      <c r="N1483" s="3"/>
      <c r="O1483" s="1">
        <v>1</v>
      </c>
    </row>
    <row r="1484" spans="1:15" x14ac:dyDescent="0.25">
      <c r="A1484" s="1" t="str">
        <f>LOWER(SUBSTITUTE(SUBSTITUTE(SUBSTITUTE(SUBSTITUTE(SUBSTITUTE(SUBSTITUTE(db[[#This Row],[NB BM]]," ",),".",""),"-",""),"(",""),")",""),"/",""))</f>
        <v>opasteljk55wop55s</v>
      </c>
      <c r="B1484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484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484" s="1" t="s">
        <v>740</v>
      </c>
      <c r="E1484" s="4" t="s">
        <v>741</v>
      </c>
      <c r="F1484" s="58" t="s">
        <v>742</v>
      </c>
      <c r="G1484" s="1" t="s">
        <v>1696</v>
      </c>
      <c r="H1484" s="32" t="e">
        <f>IF(db[[#This Row],[NB NOTA_C]]="","",COUNTIF([1]!B_MSK[concat],db[[#This Row],[NB NOTA_C]]))</f>
        <v>#REF!</v>
      </c>
      <c r="I1484" s="6" t="s">
        <v>1707</v>
      </c>
      <c r="J1484" s="1" t="s">
        <v>1873</v>
      </c>
      <c r="K1484" s="1" t="s">
        <v>2972</v>
      </c>
      <c r="N1484" s="3"/>
      <c r="O1484" s="1">
        <v>1</v>
      </c>
    </row>
    <row r="1485" spans="1:15" x14ac:dyDescent="0.25">
      <c r="A1485" s="1" t="str">
        <f>LOWER(SUBSTITUTE(SUBSTITUTE(SUBSTITUTE(SUBSTITUTE(SUBSTITUTE(SUBSTITUTE(db[[#This Row],[NB BM]]," ",),".",""),"-",""),"(",""),")",""),"/",""))</f>
        <v>opasteljk55wop72s</v>
      </c>
      <c r="B1485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485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485" s="1" t="s">
        <v>2574</v>
      </c>
      <c r="E1485" s="4" t="s">
        <v>2572</v>
      </c>
      <c r="F1485" s="58" t="s">
        <v>2573</v>
      </c>
      <c r="G1485" s="1" t="s">
        <v>1696</v>
      </c>
      <c r="H1485" s="32" t="e">
        <f>IF(db[[#This Row],[NB NOTA_C]]="","",COUNTIF([1]!B_MSK[concat],db[[#This Row],[NB NOTA_C]]))</f>
        <v>#REF!</v>
      </c>
      <c r="I1485" s="6" t="s">
        <v>1707</v>
      </c>
      <c r="J1485" s="1" t="s">
        <v>1873</v>
      </c>
      <c r="K1485" s="1" t="s">
        <v>2972</v>
      </c>
      <c r="N1485" s="3"/>
      <c r="O1485" s="1">
        <v>1</v>
      </c>
    </row>
    <row r="1486" spans="1:15" x14ac:dyDescent="0.25">
      <c r="A1486" s="3" t="str">
        <f>LOWER(SUBSTITUTE(SUBSTITUTE(SUBSTITUTE(SUBSTITUTE(SUBSTITUTE(SUBSTITUTE(db[[#This Row],[NB BM]]," ",),".",""),"-",""),"(",""),")",""),"/",""))</f>
        <v>guntingollgunindo</v>
      </c>
      <c r="B1486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486" s="3" t="str">
        <f>LOWER(SUBSTITUTE(SUBSTITUTE(SUBSTITUTE(SUBSTITUTE(SUBSTITUTE(SUBSTITUTE(SUBSTITUTE(SUBSTITUTE(SUBSTITUTE(db[[#This Row],[NB PAJAK]]," ",""),"-",""),"(",""),")",""),".",""),",",""),"/",""),"""",""),"+",""))</f>
        <v/>
      </c>
      <c r="D1486" s="1" t="s">
        <v>1212</v>
      </c>
      <c r="E1486" s="4" t="s">
        <v>4531</v>
      </c>
      <c r="F1486" s="2"/>
      <c r="H1486" s="32" t="e">
        <f>IF(db[[#This Row],[NB NOTA_C]]="","",COUNTIF([1]!B_MSK[concat],db[[#This Row],[NB NOTA_C]]))</f>
        <v>#REF!</v>
      </c>
      <c r="I1486" s="6" t="s">
        <v>1724</v>
      </c>
      <c r="J1486" s="1" t="s">
        <v>1798</v>
      </c>
      <c r="K1486" s="1" t="s">
        <v>2977</v>
      </c>
      <c r="N1486" s="3"/>
      <c r="O1486" s="1">
        <v>1</v>
      </c>
    </row>
    <row r="1487" spans="1:15" x14ac:dyDescent="0.25">
      <c r="A1487" s="3" t="str">
        <f>LOWER(SUBSTITUTE(SUBSTITUTE(SUBSTITUTE(SUBSTITUTE(SUBSTITUTE(SUBSTITUTE(db[[#This Row],[NB BM]]," ",),".",""),"-",""),"(",""),")",""),"/",""))</f>
        <v>guntingollgunindo</v>
      </c>
      <c r="B1487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487" s="3" t="str">
        <f>LOWER(SUBSTITUTE(SUBSTITUTE(SUBSTITUTE(SUBSTITUTE(SUBSTITUTE(SUBSTITUTE(SUBSTITUTE(SUBSTITUTE(SUBSTITUTE(db[[#This Row],[NB PAJAK]]," ",""),"-",""),"(",""),")",""),".",""),",",""),"/",""),"""",""),"+",""))</f>
        <v/>
      </c>
      <c r="D1487" s="1" t="s">
        <v>1212</v>
      </c>
      <c r="E1487" s="4" t="s">
        <v>1517</v>
      </c>
      <c r="F1487" s="2"/>
      <c r="G1487" s="1" t="s">
        <v>1697</v>
      </c>
      <c r="H1487" s="32" t="e">
        <f>IF(db[[#This Row],[NB NOTA_C]]="","",COUNTIF([1]!B_MSK[concat],db[[#This Row],[NB NOTA_C]]))</f>
        <v>#REF!</v>
      </c>
      <c r="I1487" s="6" t="s">
        <v>1724</v>
      </c>
      <c r="J1487" s="1" t="s">
        <v>1798</v>
      </c>
      <c r="K1487" s="1" t="s">
        <v>2977</v>
      </c>
      <c r="N1487" s="3"/>
      <c r="O1487" s="1">
        <v>1</v>
      </c>
    </row>
    <row r="1488" spans="1:15" x14ac:dyDescent="0.25">
      <c r="A1488" s="3" t="str">
        <f>LOWER(SUBSTITUTE(SUBSTITUTE(SUBSTITUTE(SUBSTITUTE(SUBSTITUTE(SUBSTITUTE(db[[#This Row],[NB BM]]," ",),".",""),"-",""),"(",""),")",""),"/",""))</f>
        <v>guntingommgunindo</v>
      </c>
      <c r="B1488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488" s="3" t="str">
        <f>LOWER(SUBSTITUTE(SUBSTITUTE(SUBSTITUTE(SUBSTITUTE(SUBSTITUTE(SUBSTITUTE(SUBSTITUTE(SUBSTITUTE(SUBSTITUTE(db[[#This Row],[NB PAJAK]]," ",""),"-",""),"(",""),")",""),".",""),",",""),"/",""),"""",""),"+",""))</f>
        <v/>
      </c>
      <c r="D1488" s="1" t="s">
        <v>1213</v>
      </c>
      <c r="E1488" s="4" t="s">
        <v>3060</v>
      </c>
      <c r="F1488" s="58"/>
      <c r="G1488" s="1" t="s">
        <v>1697</v>
      </c>
      <c r="H1488" s="32" t="e">
        <f>IF(db[[#This Row],[NB NOTA_C]]="","",COUNTIF([1]!B_MSK[concat],db[[#This Row],[NB NOTA_C]]))</f>
        <v>#REF!</v>
      </c>
      <c r="I1488" s="6" t="s">
        <v>1724</v>
      </c>
      <c r="J1488" s="1" t="s">
        <v>1746</v>
      </c>
      <c r="K1488" s="1" t="s">
        <v>2977</v>
      </c>
      <c r="N1488" s="3"/>
      <c r="O1488" s="1">
        <v>1</v>
      </c>
    </row>
    <row r="1489" spans="1:15" x14ac:dyDescent="0.25">
      <c r="A1489" s="3" t="str">
        <f>LOWER(SUBSTITUTE(SUBSTITUTE(SUBSTITUTE(SUBSTITUTE(SUBSTITUTE(SUBSTITUTE(db[[#This Row],[NB BM]]," ",),".",""),"-",""),"(",""),")",""),"/",""))</f>
        <v>kantongopp18x36</v>
      </c>
      <c r="B1489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489" s="3" t="str">
        <f>LOWER(SUBSTITUTE(SUBSTITUTE(SUBSTITUTE(SUBSTITUTE(SUBSTITUTE(SUBSTITUTE(SUBSTITUTE(SUBSTITUTE(SUBSTITUTE(db[[#This Row],[NB PAJAK]]," ",""),"-",""),"(",""),")",""),".",""),",",""),"/",""),"""",""),"+",""))</f>
        <v/>
      </c>
      <c r="D1489" s="1" t="s">
        <v>2371</v>
      </c>
      <c r="E1489" s="4" t="s">
        <v>2370</v>
      </c>
      <c r="F1489" s="58"/>
      <c r="H1489" s="32" t="e">
        <f>IF(db[[#This Row],[NB NOTA_C]]="","",COUNTIF([1]!B_MSK[concat],db[[#This Row],[NB NOTA_C]]))</f>
        <v>#REF!</v>
      </c>
      <c r="I1489" s="7" t="s">
        <v>2299</v>
      </c>
      <c r="J1489" s="3" t="s">
        <v>2372</v>
      </c>
      <c r="K1489" s="1" t="s">
        <v>2974</v>
      </c>
      <c r="N1489" s="3"/>
      <c r="O1489" s="1">
        <v>1</v>
      </c>
    </row>
    <row r="1490" spans="1:15" x14ac:dyDescent="0.25">
      <c r="A1490" s="16" t="str">
        <f>LOWER(SUBSTITUTE(SUBSTITUTE(SUBSTITUTE(SUBSTITUTE(SUBSTITUTE(SUBSTITUTE(db[[#This Row],[NB BM]]," ",),".",""),"-",""),"(",""),")",""),"/",""))</f>
        <v>isolasiopp18x36</v>
      </c>
      <c r="B1490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490" s="16" t="str">
        <f>LOWER(SUBSTITUTE(SUBSTITUTE(SUBSTITUTE(SUBSTITUTE(SUBSTITUTE(SUBSTITUTE(SUBSTITUTE(SUBSTITUTE(SUBSTITUTE(db[[#This Row],[NB PAJAK]]," ",""),"-",""),"(",""),")",""),".",""),",",""),"/",""),"""",""),"+",""))</f>
        <v/>
      </c>
      <c r="D1490" s="17" t="s">
        <v>4040</v>
      </c>
      <c r="E1490" s="21" t="s">
        <v>4038</v>
      </c>
      <c r="F1490" s="59"/>
      <c r="G1490" s="17"/>
      <c r="H1490" s="33" t="e">
        <f>IF(db[[#This Row],[NB NOTA_C]]="","",COUNTIF([1]!B_MSK[concat],db[[#This Row],[NB NOTA_C]]))</f>
        <v>#REF!</v>
      </c>
      <c r="I1490" s="18" t="s">
        <v>2299</v>
      </c>
      <c r="J1490" s="16" t="s">
        <v>4042</v>
      </c>
      <c r="K1490" s="17" t="s">
        <v>2979</v>
      </c>
      <c r="L1490" s="16"/>
      <c r="M1490" s="16"/>
      <c r="N1490" s="16"/>
      <c r="O1490" s="1">
        <v>1</v>
      </c>
    </row>
    <row r="1491" spans="1:15" x14ac:dyDescent="0.25">
      <c r="A1491" s="38" t="str">
        <f>LOWER(SUBSTITUTE(SUBSTITUTE(SUBSTITUTE(SUBSTITUTE(SUBSTITUTE(SUBSTITUTE(db[[#This Row],[NB BM]]," ",),".",""),"-",""),"(",""),")",""),"/",""))</f>
        <v>plakbandopp20x40mix@700</v>
      </c>
      <c r="B1491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491" s="38" t="str">
        <f>LOWER(SUBSTITUTE(SUBSTITUTE(SUBSTITUTE(SUBSTITUTE(SUBSTITUTE(SUBSTITUTE(SUBSTITUTE(SUBSTITUTE(SUBSTITUTE(db[[#This Row],[NB PAJAK]]," ",""),"-",""),"(",""),")",""),".",""),",",""),"/",""),"""",""),"+",""))</f>
        <v/>
      </c>
      <c r="D1491" s="39" t="s">
        <v>4786</v>
      </c>
      <c r="E1491" s="40" t="s">
        <v>4785</v>
      </c>
      <c r="F1491" s="64"/>
      <c r="G1491" s="39"/>
      <c r="H1491" s="41" t="e">
        <f>IF(db[[#This Row],[NB NOTA_C]]="","",COUNTIF([1]!B_MSK[concat],db[[#This Row],[NB NOTA_C]]))</f>
        <v>#REF!</v>
      </c>
      <c r="I1491" s="42" t="s">
        <v>2299</v>
      </c>
      <c r="J1491" s="38" t="s">
        <v>4778</v>
      </c>
      <c r="K1491" s="39" t="s">
        <v>2979</v>
      </c>
      <c r="L1491" s="38"/>
      <c r="M1491" s="38"/>
      <c r="N1491" s="38"/>
      <c r="O1491" s="1">
        <v>1</v>
      </c>
    </row>
    <row r="1492" spans="1:15" x14ac:dyDescent="0.25">
      <c r="A1492" s="16" t="str">
        <f>LOWER(SUBSTITUTE(SUBSTITUTE(SUBSTITUTE(SUBSTITUTE(SUBSTITUTE(SUBSTITUTE(db[[#This Row],[NB BM]]," ",),".",""),"-",""),"(",""),")",""),"/",""))</f>
        <v>isolasiopp25x50</v>
      </c>
      <c r="B1492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492" s="16" t="str">
        <f>LOWER(SUBSTITUTE(SUBSTITUTE(SUBSTITUTE(SUBSTITUTE(SUBSTITUTE(SUBSTITUTE(SUBSTITUTE(SUBSTITUTE(SUBSTITUTE(db[[#This Row],[NB PAJAK]]," ",""),"-",""),"(",""),")",""),".",""),",",""),"/",""),"""",""),"+",""))</f>
        <v/>
      </c>
      <c r="D1492" s="17" t="s">
        <v>4039</v>
      </c>
      <c r="E1492" s="21" t="s">
        <v>4037</v>
      </c>
      <c r="F1492" s="59"/>
      <c r="G1492" s="17"/>
      <c r="H1492" s="33" t="e">
        <f>IF(db[[#This Row],[NB NOTA_C]]="","",COUNTIF([1]!B_MSK[concat],db[[#This Row],[NB NOTA_C]]))</f>
        <v>#REF!</v>
      </c>
      <c r="I1492" s="18" t="s">
        <v>2299</v>
      </c>
      <c r="J1492" s="16" t="s">
        <v>4041</v>
      </c>
      <c r="K1492" s="17" t="s">
        <v>2979</v>
      </c>
      <c r="L1492" s="16"/>
      <c r="M1492" s="16"/>
      <c r="N1492" s="16"/>
      <c r="O1492" s="1">
        <v>1</v>
      </c>
    </row>
    <row r="1493" spans="1:15" x14ac:dyDescent="0.25">
      <c r="A1493" s="3" t="str">
        <f>LOWER(SUBSTITUTE(SUBSTITUTE(SUBSTITUTE(SUBSTITUTE(SUBSTITUTE(SUBSTITUTE(db[[#This Row],[NB BM]]," ",),".",""),"-",""),"(",""),")",""),"/",""))</f>
        <v>crayonopastel12wopsq12w</v>
      </c>
      <c r="B1493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493" s="3" t="str">
        <f>LOWER(SUBSTITUTE(SUBSTITUTE(SUBSTITUTE(SUBSTITUTE(SUBSTITUTE(SUBSTITUTE(SUBSTITUTE(SUBSTITUTE(SUBSTITUTE(db[[#This Row],[NB PAJAK]]," ",""),"-",""),"(",""),")",""),".",""),",",""),"/",""),"""",""),"+",""))</f>
        <v/>
      </c>
      <c r="D1493" s="1" t="s">
        <v>1093</v>
      </c>
      <c r="E1493" s="4" t="s">
        <v>1431</v>
      </c>
      <c r="F1493" s="58"/>
      <c r="G1493" s="1" t="s">
        <v>1697</v>
      </c>
      <c r="H1493" s="32" t="e">
        <f>IF(db[[#This Row],[NB NOTA_C]]="","",COUNTIF([1]!B_MSK[concat],db[[#This Row],[NB NOTA_C]]))</f>
        <v>#REF!</v>
      </c>
      <c r="I1493" s="6" t="s">
        <v>1715</v>
      </c>
      <c r="J1493" s="1" t="s">
        <v>1753</v>
      </c>
      <c r="K1493" s="1" t="s">
        <v>2972</v>
      </c>
      <c r="N1493" s="3"/>
      <c r="O1493" s="1">
        <v>1</v>
      </c>
    </row>
    <row r="1494" spans="1:15" x14ac:dyDescent="0.25">
      <c r="A1494" s="3" t="str">
        <f>LOWER(SUBSTITUTE(SUBSTITUTE(SUBSTITUTE(SUBSTITUTE(SUBSTITUTE(SUBSTITUTE(db[[#This Row],[NB BM]]," ",),".",""),"-",""),"(",""),")",""),"/",""))</f>
        <v>kertaslipatorigamifluorescentalfa12x12</v>
      </c>
      <c r="B1494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494" s="3" t="str">
        <f>LOWER(SUBSTITUTE(SUBSTITUTE(SUBSTITUTE(SUBSTITUTE(SUBSTITUTE(SUBSTITUTE(SUBSTITUTE(SUBSTITUTE(SUBSTITUTE(db[[#This Row],[NB PAJAK]]," ",""),"-",""),"(",""),")",""),".",""),",",""),"/",""),"""",""),"+",""))</f>
        <v/>
      </c>
      <c r="D1494" s="1" t="s">
        <v>4918</v>
      </c>
      <c r="E1494" s="4" t="s">
        <v>4917</v>
      </c>
      <c r="F1494" s="58"/>
      <c r="H1494" s="34" t="e">
        <f>IF(db[[#This Row],[NB NOTA_C]]="","",COUNTIF([1]!B_MSK[concat],db[[#This Row],[NB NOTA_C]]))</f>
        <v>#REF!</v>
      </c>
      <c r="I1494" s="7" t="s">
        <v>2294</v>
      </c>
      <c r="J1494" s="3" t="s">
        <v>2330</v>
      </c>
      <c r="K1494" s="1" t="s">
        <v>2985</v>
      </c>
      <c r="L1494" s="3"/>
      <c r="M1494" s="3"/>
      <c r="N1494" s="3"/>
      <c r="O1494" s="1">
        <v>1</v>
      </c>
    </row>
    <row r="1495" spans="1:15" x14ac:dyDescent="0.25">
      <c r="A1495" s="3" t="str">
        <f>LOWER(SUBSTITUTE(SUBSTITUTE(SUBSTITUTE(SUBSTITUTE(SUBSTITUTE(SUBSTITUTE(db[[#This Row],[NB BM]]," ",),".",""),"-",""),"(",""),")",""),"/",""))</f>
        <v>kertaslipatorigamifluorescentalfa14x14</v>
      </c>
      <c r="B1495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495" s="3" t="str">
        <f>LOWER(SUBSTITUTE(SUBSTITUTE(SUBSTITUTE(SUBSTITUTE(SUBSTITUTE(SUBSTITUTE(SUBSTITUTE(SUBSTITUTE(SUBSTITUTE(db[[#This Row],[NB PAJAK]]," ",""),"-",""),"(",""),")",""),".",""),",",""),"/",""),"""",""),"+",""))</f>
        <v/>
      </c>
      <c r="D1495" s="1" t="s">
        <v>2025</v>
      </c>
      <c r="E1495" s="4" t="s">
        <v>3150</v>
      </c>
      <c r="F1495" s="58"/>
      <c r="H1495" s="32" t="e">
        <f>IF(db[[#This Row],[NB NOTA_C]]="","",COUNTIF([1]!B_MSK[concat],db[[#This Row],[NB NOTA_C]]))</f>
        <v>#REF!</v>
      </c>
      <c r="I1495" s="7" t="s">
        <v>2294</v>
      </c>
      <c r="J1495" s="3" t="s">
        <v>1778</v>
      </c>
      <c r="K1495" s="1" t="s">
        <v>2985</v>
      </c>
      <c r="N1495" s="3"/>
      <c r="O1495" s="1">
        <v>1</v>
      </c>
    </row>
    <row r="1496" spans="1:15" x14ac:dyDescent="0.25">
      <c r="A1496" s="3" t="str">
        <f>LOWER(SUBSTITUTE(SUBSTITUTE(SUBSTITUTE(SUBSTITUTE(SUBSTITUTE(SUBSTITUTE(db[[#This Row],[NB BM]]," ",),".",""),"-",""),"(",""),")",""),"/",""))</f>
        <v>kertaslipatorigamifluorescentalfa16x16</v>
      </c>
      <c r="B1496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496" s="3" t="str">
        <f>LOWER(SUBSTITUTE(SUBSTITUTE(SUBSTITUTE(SUBSTITUTE(SUBSTITUTE(SUBSTITUTE(SUBSTITUTE(SUBSTITUTE(SUBSTITUTE(db[[#This Row],[NB PAJAK]]," ",""),"-",""),"(",""),")",""),".",""),",",""),"/",""),"""",""),"+",""))</f>
        <v/>
      </c>
      <c r="D1496" s="1" t="s">
        <v>2026</v>
      </c>
      <c r="E1496" s="4" t="s">
        <v>3151</v>
      </c>
      <c r="F1496" s="2"/>
      <c r="H1496" s="32" t="e">
        <f>IF(db[[#This Row],[NB NOTA_C]]="","",COUNTIF([1]!B_MSK[concat],db[[#This Row],[NB NOTA_C]]))</f>
        <v>#REF!</v>
      </c>
      <c r="I1496" s="7" t="s">
        <v>2294</v>
      </c>
      <c r="J1496" s="3" t="s">
        <v>2317</v>
      </c>
      <c r="K1496" s="1" t="s">
        <v>2985</v>
      </c>
      <c r="N1496" s="3"/>
      <c r="O1496" s="1">
        <v>1</v>
      </c>
    </row>
    <row r="1497" spans="1:15" x14ac:dyDescent="0.25">
      <c r="A1497" s="3" t="str">
        <f>LOWER(SUBSTITUTE(SUBSTITUTE(SUBSTITUTE(SUBSTITUTE(SUBSTITUTE(SUBSTITUTE(db[[#This Row],[NB BM]]," ",),".",""),"-",""),"(",""),")",""),"/",""))</f>
        <v>kertaslipatorigamifluorescentalfa20x20</v>
      </c>
      <c r="B1497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497" s="3" t="str">
        <f>LOWER(SUBSTITUTE(SUBSTITUTE(SUBSTITUTE(SUBSTITUTE(SUBSTITUTE(SUBSTITUTE(SUBSTITUTE(SUBSTITUTE(SUBSTITUTE(db[[#This Row],[NB PAJAK]]," ",""),"-",""),"(",""),")",""),".",""),",",""),"/",""),"""",""),"+",""))</f>
        <v/>
      </c>
      <c r="D1497" s="1" t="s">
        <v>2027</v>
      </c>
      <c r="E1497" s="4" t="s">
        <v>3152</v>
      </c>
      <c r="F1497" s="58"/>
      <c r="H1497" s="32" t="e">
        <f>IF(db[[#This Row],[NB NOTA_C]]="","",COUNTIF([1]!B_MSK[concat],db[[#This Row],[NB NOTA_C]]))</f>
        <v>#REF!</v>
      </c>
      <c r="I1497" s="7" t="s">
        <v>2294</v>
      </c>
      <c r="J1497" s="3" t="s">
        <v>2318</v>
      </c>
      <c r="K1497" s="1" t="s">
        <v>2985</v>
      </c>
      <c r="N1497" s="3"/>
      <c r="O1497" s="1">
        <v>1</v>
      </c>
    </row>
    <row r="1498" spans="1:15" x14ac:dyDescent="0.25">
      <c r="A1498" s="3" t="str">
        <f>LOWER(SUBSTITUTE(SUBSTITUTE(SUBSTITUTE(SUBSTITUTE(SUBSTITUTE(SUBSTITUTE(db[[#This Row],[NB BM]]," ",),".",""),"-",""),"(",""),")",""),"/",""))</f>
        <v>guntingossgunindo</v>
      </c>
      <c r="B1498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498" s="3" t="str">
        <f>LOWER(SUBSTITUTE(SUBSTITUTE(SUBSTITUTE(SUBSTITUTE(SUBSTITUTE(SUBSTITUTE(SUBSTITUTE(SUBSTITUTE(SUBSTITUTE(db[[#This Row],[NB PAJAK]]," ",""),"-",""),"(",""),")",""),".",""),",",""),"/",""),"""",""),"+",""))</f>
        <v/>
      </c>
      <c r="D1498" s="1" t="s">
        <v>1214</v>
      </c>
      <c r="E1498" s="4" t="s">
        <v>1518</v>
      </c>
      <c r="F1498" s="58"/>
      <c r="G1498" s="1" t="s">
        <v>1697</v>
      </c>
      <c r="H1498" s="32" t="e">
        <f>IF(db[[#This Row],[NB NOTA_C]]="","",COUNTIF([1]!B_MSK[concat],db[[#This Row],[NB NOTA_C]]))</f>
        <v>#REF!</v>
      </c>
      <c r="I1498" s="6" t="s">
        <v>1724</v>
      </c>
      <c r="J1498" s="1" t="s">
        <v>1746</v>
      </c>
      <c r="K1498" s="1" t="s">
        <v>2977</v>
      </c>
      <c r="N1498" s="3"/>
      <c r="O1498" s="1">
        <v>1</v>
      </c>
    </row>
    <row r="1499" spans="1:15" x14ac:dyDescent="0.25">
      <c r="A1499" s="3" t="str">
        <f>LOWER(SUBSTITUTE(SUBSTITUTE(SUBSTITUTE(SUBSTITUTE(SUBSTITUTE(SUBSTITUTE(db[[#This Row],[NB BM]]," ",),".",""),"-",""),"(",""),")",""),"/",""))</f>
        <v>paperbagbatikbesartaliputih</v>
      </c>
      <c r="B1499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499" s="3" t="str">
        <f>LOWER(SUBSTITUTE(SUBSTITUTE(SUBSTITUTE(SUBSTITUTE(SUBSTITUTE(SUBSTITUTE(SUBSTITUTE(SUBSTITUTE(SUBSTITUTE(db[[#This Row],[NB PAJAK]]," ",""),"-",""),"(",""),")",""),".",""),",",""),"/",""),"""",""),"+",""))</f>
        <v/>
      </c>
      <c r="D1499" s="1" t="s">
        <v>4181</v>
      </c>
      <c r="E1499" s="4" t="s">
        <v>4987</v>
      </c>
      <c r="F1499" s="58"/>
      <c r="H1499" s="34" t="e">
        <f>IF(db[[#This Row],[NB NOTA_C]]="","",COUNTIF([1]!B_MSK[concat],db[[#This Row],[NB NOTA_C]]))</f>
        <v>#REF!</v>
      </c>
      <c r="I1499" s="7" t="s">
        <v>1725</v>
      </c>
      <c r="J1499" s="3" t="s">
        <v>1746</v>
      </c>
      <c r="K1499" s="1" t="s">
        <v>4988</v>
      </c>
      <c r="L1499" s="3"/>
      <c r="M1499" s="3"/>
      <c r="N1499" s="3"/>
      <c r="O1499" s="1">
        <v>1</v>
      </c>
    </row>
    <row r="1500" spans="1:15" x14ac:dyDescent="0.25">
      <c r="A1500" s="16" t="str">
        <f>LOWER(SUBSTITUTE(SUBSTITUTE(SUBSTITUTE(SUBSTITUTE(SUBSTITUTE(SUBSTITUTE(db[[#This Row],[NB BM]]," ",),".",""),"-",""),"(",""),")",""),"/",""))</f>
        <v>paperbagbatikbesartaliputih</v>
      </c>
      <c r="B1500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500" s="16" t="str">
        <f>LOWER(SUBSTITUTE(SUBSTITUTE(SUBSTITUTE(SUBSTITUTE(SUBSTITUTE(SUBSTITUTE(SUBSTITUTE(SUBSTITUTE(SUBSTITUTE(db[[#This Row],[NB PAJAK]]," ",""),"-",""),"(",""),")",""),".",""),",",""),"/",""),"""",""),"+",""))</f>
        <v/>
      </c>
      <c r="D1500" s="17" t="s">
        <v>4181</v>
      </c>
      <c r="E1500" s="21" t="s">
        <v>4180</v>
      </c>
      <c r="F1500" s="59"/>
      <c r="G1500" s="17"/>
      <c r="H1500" s="33" t="e">
        <f>IF(db[[#This Row],[NB NOTA_C]]="","",COUNTIF([1]!B_MSK[concat],db[[#This Row],[NB NOTA_C]]))</f>
        <v>#REF!</v>
      </c>
      <c r="I1500" s="18" t="s">
        <v>1725</v>
      </c>
      <c r="J1500" s="16" t="s">
        <v>1814</v>
      </c>
      <c r="K1500" s="17" t="s">
        <v>3004</v>
      </c>
      <c r="L1500" s="16"/>
      <c r="M1500" s="16"/>
      <c r="N1500" s="16"/>
      <c r="O1500" s="1">
        <v>1</v>
      </c>
    </row>
    <row r="1501" spans="1:15" x14ac:dyDescent="0.25">
      <c r="A1501" s="3" t="str">
        <f>LOWER(SUBSTITUTE(SUBSTITUTE(SUBSTITUTE(SUBSTITUTE(SUBSTITUTE(SUBSTITUTE(db[[#This Row],[NB BM]]," ",),".",""),"-",""),"(",""),")",""),"/",""))</f>
        <v>paperbagbatikb</v>
      </c>
      <c r="B1501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501" s="3" t="str">
        <f>LOWER(SUBSTITUTE(SUBSTITUTE(SUBSTITUTE(SUBSTITUTE(SUBSTITUTE(SUBSTITUTE(SUBSTITUTE(SUBSTITUTE(SUBSTITUTE(db[[#This Row],[NB PAJAK]]," ",""),"-",""),"(",""),")",""),".",""),",",""),"/",""),"""",""),"+",""))</f>
        <v/>
      </c>
      <c r="D1501" s="1" t="s">
        <v>2541</v>
      </c>
      <c r="E1501" s="4" t="s">
        <v>2539</v>
      </c>
      <c r="F1501" s="58"/>
      <c r="H1501" s="32" t="e">
        <f>IF(db[[#This Row],[NB NOTA_C]]="","",COUNTIF([1]!B_MSK[concat],db[[#This Row],[NB NOTA_C]]))</f>
        <v>#REF!</v>
      </c>
      <c r="I1501" s="7" t="s">
        <v>1725</v>
      </c>
      <c r="J1501" s="3" t="s">
        <v>1814</v>
      </c>
      <c r="K1501" s="1" t="s">
        <v>3004</v>
      </c>
      <c r="N1501" s="3"/>
      <c r="O1501" s="1">
        <v>1</v>
      </c>
    </row>
    <row r="1502" spans="1:15" x14ac:dyDescent="0.25">
      <c r="A1502" s="3" t="str">
        <f>LOWER(SUBSTITUTE(SUBSTITUTE(SUBSTITUTE(SUBSTITUTE(SUBSTITUTE(SUBSTITUTE(db[[#This Row],[NB BM]]," ",),".",""),"-",""),"(",""),")",""),"/",""))</f>
        <v>paperbagbatikk</v>
      </c>
      <c r="B1502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502" s="3" t="str">
        <f>LOWER(SUBSTITUTE(SUBSTITUTE(SUBSTITUTE(SUBSTITUTE(SUBSTITUTE(SUBSTITUTE(SUBSTITUTE(SUBSTITUTE(SUBSTITUTE(db[[#This Row],[NB PAJAK]]," ",""),"-",""),"(",""),")",""),".",""),",",""),"/",""),"""",""),"+",""))</f>
        <v/>
      </c>
      <c r="D1502" s="1" t="s">
        <v>2542</v>
      </c>
      <c r="E1502" s="4" t="s">
        <v>2540</v>
      </c>
      <c r="F1502" s="58"/>
      <c r="H1502" s="32" t="e">
        <f>IF(db[[#This Row],[NB NOTA_C]]="","",COUNTIF([1]!B_MSK[concat],db[[#This Row],[NB NOTA_C]]))</f>
        <v>#REF!</v>
      </c>
      <c r="I1502" s="7" t="s">
        <v>1725</v>
      </c>
      <c r="J1502" s="3" t="s">
        <v>1814</v>
      </c>
      <c r="K1502" s="1" t="s">
        <v>3004</v>
      </c>
      <c r="N1502" s="3"/>
      <c r="O1502" s="1">
        <v>1</v>
      </c>
    </row>
    <row r="1503" spans="1:15" x14ac:dyDescent="0.25">
      <c r="A1503" s="3" t="str">
        <f>LOWER(SUBSTITUTE(SUBSTITUTE(SUBSTITUTE(SUBSTITUTE(SUBSTITUTE(SUBSTITUTE(db[[#This Row],[NB BM]]," ",),".",""),"-",""),"(",""),")",""),"/",""))</f>
        <v>paperbagbatiktanggungtaliputih</v>
      </c>
      <c r="B1503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503" s="3" t="str">
        <f>LOWER(SUBSTITUTE(SUBSTITUTE(SUBSTITUTE(SUBSTITUTE(SUBSTITUTE(SUBSTITUTE(SUBSTITUTE(SUBSTITUTE(SUBSTITUTE(db[[#This Row],[NB PAJAK]]," ",""),"-",""),"(",""),")",""),".",""),",",""),"/",""),"""",""),"+",""))</f>
        <v/>
      </c>
      <c r="D1503" s="1" t="s">
        <v>3986</v>
      </c>
      <c r="E1503" s="4" t="s">
        <v>3954</v>
      </c>
      <c r="F1503" s="58"/>
      <c r="H1503" s="34" t="e">
        <f>IF(db[[#This Row],[NB NOTA_C]]="","",COUNTIF([1]!B_MSK[concat],db[[#This Row],[NB NOTA_C]]))</f>
        <v>#REF!</v>
      </c>
      <c r="I1503" s="7" t="s">
        <v>1725</v>
      </c>
      <c r="J1503" s="3" t="s">
        <v>1814</v>
      </c>
      <c r="K1503" s="1" t="s">
        <v>3004</v>
      </c>
      <c r="L1503" s="3"/>
      <c r="M1503" s="3"/>
      <c r="N1503" s="3"/>
      <c r="O1503" s="1">
        <v>1</v>
      </c>
    </row>
    <row r="1504" spans="1:15" x14ac:dyDescent="0.25">
      <c r="A1504" s="3" t="str">
        <f>LOWER(SUBSTITUTE(SUBSTITUTE(SUBSTITUTE(SUBSTITUTE(SUBSTITUTE(SUBSTITUTE(db[[#This Row],[NB BM]]," ",),".",""),"-",""),"(",""),")",""),"/",""))</f>
        <v>paperbagbatikxl</v>
      </c>
      <c r="B1504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504" s="3" t="str">
        <f>LOWER(SUBSTITUTE(SUBSTITUTE(SUBSTITUTE(SUBSTITUTE(SUBSTITUTE(SUBSTITUTE(SUBSTITUTE(SUBSTITUTE(SUBSTITUTE(db[[#This Row],[NB PAJAK]]," ",""),"-",""),"(",""),")",""),".",""),",",""),"/",""),"""",""),"+",""))</f>
        <v/>
      </c>
      <c r="D1504" s="1" t="s">
        <v>1288</v>
      </c>
      <c r="E1504" s="4" t="s">
        <v>1585</v>
      </c>
      <c r="F1504" s="58"/>
      <c r="G1504" s="1" t="s">
        <v>1697</v>
      </c>
      <c r="H1504" s="32" t="e">
        <f>IF(db[[#This Row],[NB NOTA_C]]="","",COUNTIF([1]!B_MSK[concat],db[[#This Row],[NB NOTA_C]]))</f>
        <v>#REF!</v>
      </c>
      <c r="I1504" s="6" t="s">
        <v>1725</v>
      </c>
      <c r="J1504" s="1" t="s">
        <v>1814</v>
      </c>
      <c r="K1504" s="1" t="s">
        <v>3004</v>
      </c>
      <c r="N1504" s="3"/>
      <c r="O1504" s="1">
        <v>1</v>
      </c>
    </row>
    <row r="1505" spans="1:15" x14ac:dyDescent="0.25">
      <c r="A1505" s="3" t="str">
        <f>LOWER(SUBSTITUTE(SUBSTITUTE(SUBSTITUTE(SUBSTITUTE(SUBSTITUTE(SUBSTITUTE(db[[#This Row],[NB BM]]," ",),".",""),"-",""),"(",""),")",""),"/",""))</f>
        <v>pianikabrotherpink</v>
      </c>
      <c r="B1505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505" s="3" t="str">
        <f>LOWER(SUBSTITUTE(SUBSTITUTE(SUBSTITUTE(SUBSTITUTE(SUBSTITUTE(SUBSTITUTE(SUBSTITUTE(SUBSTITUTE(SUBSTITUTE(db[[#This Row],[NB PAJAK]]," ",""),"-",""),"(",""),")",""),".",""),",",""),"/",""),"""",""),"+",""))</f>
        <v/>
      </c>
      <c r="D1505" s="1" t="s">
        <v>2119</v>
      </c>
      <c r="E1505" s="4" t="s">
        <v>3322</v>
      </c>
      <c r="F1505" s="58"/>
      <c r="H1505" s="32" t="e">
        <f>IF(db[[#This Row],[NB NOTA_C]]="","",COUNTIF([1]!B_MSK[concat],db[[#This Row],[NB NOTA_C]]))</f>
        <v>#REF!</v>
      </c>
      <c r="I1505" s="7" t="s">
        <v>1710</v>
      </c>
      <c r="J1505" s="3" t="s">
        <v>1869</v>
      </c>
      <c r="K1505" s="1" t="s">
        <v>2974</v>
      </c>
      <c r="N1505" s="3"/>
      <c r="O1505" s="1">
        <v>1</v>
      </c>
    </row>
    <row r="1506" spans="1:15" x14ac:dyDescent="0.25">
      <c r="A1506" s="53" t="str">
        <f>LOWER(SUBSTITUTE(SUBSTITUTE(SUBSTITUTE(SUBSTITUTE(SUBSTITUTE(SUBSTITUTE(db[[#This Row],[NB BM]]," ",),".",""),"-",""),"(",""),")",""),"/",""))</f>
        <v>pcaseb233</v>
      </c>
      <c r="B1506" s="53" t="str">
        <f>LOWER(SUBSTITUTE(SUBSTITUTE(SUBSTITUTE(SUBSTITUTE(SUBSTITUTE(SUBSTITUTE(SUBSTITUTE(SUBSTITUTE(SUBSTITUTE(db[[#This Row],[NB NOTA]]," ",),".",""),"-",""),"(",""),")",""),",",""),"/",""),"""",""),"+",""))</f>
        <v>pcaseb233</v>
      </c>
      <c r="C1506" s="53" t="str">
        <f>LOWER(SUBSTITUTE(SUBSTITUTE(SUBSTITUTE(SUBSTITUTE(SUBSTITUTE(SUBSTITUTE(SUBSTITUTE(SUBSTITUTE(SUBSTITUTE(db[[#This Row],[NB PAJAK]]," ",""),"-",""),"(",""),")",""),".",""),",",""),"/",""),"""",""),"+",""))</f>
        <v/>
      </c>
      <c r="D1506" s="74" t="s">
        <v>5071</v>
      </c>
      <c r="E1506" s="74" t="s">
        <v>5018</v>
      </c>
      <c r="F1506" s="67"/>
      <c r="G1506" s="54"/>
      <c r="H1506" s="55" t="e">
        <f>IF(db[[#This Row],[NB NOTA_C]]="","",COUNTIF([1]!B_MSK[concat],db[[#This Row],[NB NOTA_C]]))</f>
        <v>#REF!</v>
      </c>
      <c r="I1506" s="56" t="s">
        <v>2295</v>
      </c>
      <c r="J1506" s="53" t="s">
        <v>1743</v>
      </c>
      <c r="K1506" s="54" t="s">
        <v>2994</v>
      </c>
      <c r="L1506" s="53"/>
      <c r="M1506" s="53"/>
      <c r="N1506" s="53"/>
      <c r="O1506" s="1">
        <v>1</v>
      </c>
    </row>
    <row r="1507" spans="1:15" x14ac:dyDescent="0.25">
      <c r="A1507" s="3" t="str">
        <f>LOWER(SUBSTITUTE(SUBSTITUTE(SUBSTITUTE(SUBSTITUTE(SUBSTITUTE(SUBSTITUTE(db[[#This Row],[NB BM]]," ",),".",""),"-",""),"(",""),")",""),"/",""))</f>
        <v>pcasemobilsetgp0008</v>
      </c>
      <c r="B1507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507" s="3" t="str">
        <f>LOWER(SUBSTITUTE(SUBSTITUTE(SUBSTITUTE(SUBSTITUTE(SUBSTITUTE(SUBSTITUTE(SUBSTITUTE(SUBSTITUTE(SUBSTITUTE(db[[#This Row],[NB PAJAK]]," ",""),"-",""),"(",""),")",""),".",""),",",""),"/",""),"""",""),"+",""))</f>
        <v/>
      </c>
      <c r="D1507" s="1" t="s">
        <v>3238</v>
      </c>
      <c r="E1507" s="4" t="s">
        <v>3237</v>
      </c>
      <c r="F1507" s="58"/>
      <c r="H1507" s="32" t="e">
        <f>IF(db[[#This Row],[NB NOTA_C]]="","",COUNTIF([1]!B_MSK[concat],db[[#This Row],[NB NOTA_C]]))</f>
        <v>#REF!</v>
      </c>
      <c r="I1507" s="7" t="s">
        <v>1713</v>
      </c>
      <c r="J1507" s="3" t="s">
        <v>1743</v>
      </c>
      <c r="K1507" s="1" t="s">
        <v>2994</v>
      </c>
      <c r="L1507" s="3"/>
      <c r="N1507" s="3"/>
      <c r="O1507" s="1">
        <v>1</v>
      </c>
    </row>
    <row r="1508" spans="1:15" x14ac:dyDescent="0.25">
      <c r="A1508" s="3" t="str">
        <f>LOWER(SUBSTITUTE(SUBSTITUTE(SUBSTITUTE(SUBSTITUTE(SUBSTITUTE(SUBSTITUTE(db[[#This Row],[NB BM]]," ",),".",""),"-",""),"(",""),")",""),"/",""))</f>
        <v>pcasegp0183</v>
      </c>
      <c r="B1508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508" s="3" t="str">
        <f>LOWER(SUBSTITUTE(SUBSTITUTE(SUBSTITUTE(SUBSTITUTE(SUBSTITUTE(SUBSTITUTE(SUBSTITUTE(SUBSTITUTE(SUBSTITUTE(db[[#This Row],[NB PAJAK]]," ",""),"-",""),"(",""),")",""),".",""),",",""),"/",""),"""",""),"+",""))</f>
        <v/>
      </c>
      <c r="D1508" s="1" t="s">
        <v>3236</v>
      </c>
      <c r="E1508" s="4" t="s">
        <v>3235</v>
      </c>
      <c r="F1508" s="58"/>
      <c r="H1508" s="32" t="e">
        <f>IF(db[[#This Row],[NB NOTA_C]]="","",COUNTIF([1]!B_MSK[concat],db[[#This Row],[NB NOTA_C]]))</f>
        <v>#REF!</v>
      </c>
      <c r="I1508" s="7" t="s">
        <v>1713</v>
      </c>
      <c r="J1508" s="3" t="s">
        <v>1858</v>
      </c>
      <c r="K1508" s="1" t="s">
        <v>2994</v>
      </c>
      <c r="N1508" s="3"/>
      <c r="O1508" s="1">
        <v>1</v>
      </c>
    </row>
    <row r="1509" spans="1:15" x14ac:dyDescent="0.25">
      <c r="A1509" s="16" t="str">
        <f>LOWER(SUBSTITUTE(SUBSTITUTE(SUBSTITUTE(SUBSTITUTE(SUBSTITUTE(SUBSTITUTE(db[[#This Row],[NB BM]]," ",),".",""),"-",""),"(",""),")",""),"/",""))</f>
        <v>pianikaaltoz32a</v>
      </c>
      <c r="B1509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509" s="16" t="str">
        <f>LOWER(SUBSTITUTE(SUBSTITUTE(SUBSTITUTE(SUBSTITUTE(SUBSTITUTE(SUBSTITUTE(SUBSTITUTE(SUBSTITUTE(SUBSTITUTE(db[[#This Row],[NB PAJAK]]," ",""),"-",""),"(",""),")",""),".",""),",",""),"/",""),"""",""),"+",""))</f>
        <v/>
      </c>
      <c r="D1509" s="17" t="s">
        <v>4438</v>
      </c>
      <c r="E1509" s="21" t="s">
        <v>4437</v>
      </c>
      <c r="F1509" s="59"/>
      <c r="G1509" s="17"/>
      <c r="H1509" s="33" t="e">
        <f>IF(db[[#This Row],[NB NOTA_C]]="","",COUNTIF([1]!B_MSK[concat],db[[#This Row],[NB NOTA_C]]))</f>
        <v>#REF!</v>
      </c>
      <c r="I1509" s="18" t="s">
        <v>2820</v>
      </c>
      <c r="J1509" s="16" t="s">
        <v>1869</v>
      </c>
      <c r="K1509" s="17" t="s">
        <v>2974</v>
      </c>
      <c r="L1509" s="16"/>
      <c r="M1509" s="16"/>
      <c r="N1509" s="16"/>
    </row>
    <row r="1510" spans="1:15" x14ac:dyDescent="0.25">
      <c r="A1510" s="16" t="str">
        <f>LOWER(SUBSTITUTE(SUBSTITUTE(SUBSTITUTE(SUBSTITUTE(SUBSTITUTE(SUBSTITUTE(db[[#This Row],[NB BM]]," ",),".",""),"-",""),"(",""),")",""),"/",""))</f>
        <v>pianikaaltoz32bbiru</v>
      </c>
      <c r="B1510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510" s="16" t="str">
        <f>LOWER(SUBSTITUTE(SUBSTITUTE(SUBSTITUTE(SUBSTITUTE(SUBSTITUTE(SUBSTITUTE(SUBSTITUTE(SUBSTITUTE(SUBSTITUTE(db[[#This Row],[NB PAJAK]]," ",""),"-",""),"(",""),")",""),".",""),",",""),"/",""),"""",""),"+",""))</f>
        <v/>
      </c>
      <c r="D1510" s="1" t="s">
        <v>4755</v>
      </c>
      <c r="E1510" s="4" t="s">
        <v>4754</v>
      </c>
      <c r="F1510" s="59"/>
      <c r="G1510" s="17"/>
      <c r="H1510" s="33" t="e">
        <f>IF(db[[#This Row],[NB NOTA_C]]="","",COUNTIF([1]!B_MSK[concat],db[[#This Row],[NB NOTA_C]]))</f>
        <v>#REF!</v>
      </c>
      <c r="I1510" s="18" t="s">
        <v>2820</v>
      </c>
      <c r="J1510" s="16" t="s">
        <v>1869</v>
      </c>
      <c r="K1510" s="17" t="s">
        <v>2974</v>
      </c>
      <c r="L1510" s="16"/>
      <c r="M1510" s="16"/>
      <c r="N1510" s="16"/>
      <c r="O1510" s="1">
        <v>1</v>
      </c>
    </row>
    <row r="1511" spans="1:15" x14ac:dyDescent="0.25">
      <c r="A1511" s="3" t="str">
        <f>LOWER(SUBSTITUTE(SUBSTITUTE(SUBSTITUTE(SUBSTITUTE(SUBSTITUTE(SUBSTITUTE(db[[#This Row],[NB BM]]," ",),".",""),"-",""),"(",""),")",""),"/",""))</f>
        <v>pianikabrother</v>
      </c>
      <c r="B1511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1" t="s">
        <v>2118</v>
      </c>
      <c r="E1511" s="4" t="s">
        <v>3321</v>
      </c>
      <c r="F1511" s="58"/>
      <c r="H1511" s="32" t="e">
        <f>IF(db[[#This Row],[NB NOTA_C]]="","",COUNTIF([1]!B_MSK[concat],db[[#This Row],[NB NOTA_C]]))</f>
        <v>#REF!</v>
      </c>
      <c r="I1511" s="7" t="s">
        <v>1710</v>
      </c>
      <c r="J1511" s="3" t="s">
        <v>1869</v>
      </c>
      <c r="K1511" s="1" t="s">
        <v>2974</v>
      </c>
      <c r="N1511" s="3"/>
      <c r="O1511" s="1">
        <v>1</v>
      </c>
    </row>
    <row r="1512" spans="1:15" x14ac:dyDescent="0.25">
      <c r="A1512" s="3" t="str">
        <f>LOWER(SUBSTITUTE(SUBSTITUTE(SUBSTITUTE(SUBSTITUTE(SUBSTITUTE(SUBSTITUTE(db[[#This Row],[NB BM]]," ",),".",""),"-",""),"(",""),")",""),"/",""))</f>
        <v>pcaseklgf35mobilsusun3</v>
      </c>
      <c r="B1512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512" s="3" t="str">
        <f>LOWER(SUBSTITUTE(SUBSTITUTE(SUBSTITUTE(SUBSTITUTE(SUBSTITUTE(SUBSTITUTE(SUBSTITUTE(SUBSTITUTE(SUBSTITUTE(db[[#This Row],[NB PAJAK]]," ",""),"-",""),"(",""),")",""),".",""),",",""),"/",""),"""",""),"+",""))</f>
        <v/>
      </c>
      <c r="D1512" s="1" t="s">
        <v>1276</v>
      </c>
      <c r="E1512" s="4" t="s">
        <v>1574</v>
      </c>
      <c r="F1512" s="58"/>
      <c r="G1512" s="1" t="s">
        <v>1697</v>
      </c>
      <c r="H1512" s="32" t="e">
        <f>IF(db[[#This Row],[NB NOTA_C]]="","",COUNTIF([1]!B_MSK[concat],db[[#This Row],[NB NOTA_C]]))</f>
        <v>#REF!</v>
      </c>
      <c r="I1512" s="6" t="s">
        <v>1722</v>
      </c>
      <c r="J1512" s="1" t="s">
        <v>1743</v>
      </c>
      <c r="K1512" s="1" t="s">
        <v>2994</v>
      </c>
      <c r="N1512" s="3"/>
      <c r="O1512" s="1">
        <v>1</v>
      </c>
    </row>
    <row r="1513" spans="1:15" x14ac:dyDescent="0.25">
      <c r="A1513" s="3" t="str">
        <f>LOWER(SUBSTITUTE(SUBSTITUTE(SUBSTITUTE(SUBSTITUTE(SUBSTITUTE(SUBSTITUTE(db[[#This Row],[NB BM]]," ",),".",""),"-",""),"(",""),")",""),"/",""))</f>
        <v>pcaseklgf39mobilsusun3</v>
      </c>
      <c r="B1513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513" s="3" t="str">
        <f>LOWER(SUBSTITUTE(SUBSTITUTE(SUBSTITUTE(SUBSTITUTE(SUBSTITUTE(SUBSTITUTE(SUBSTITUTE(SUBSTITUTE(SUBSTITUTE(db[[#This Row],[NB PAJAK]]," ",""),"-",""),"(",""),")",""),".",""),",",""),"/",""),"""",""),"+",""))</f>
        <v/>
      </c>
      <c r="D1513" s="1" t="s">
        <v>2077</v>
      </c>
      <c r="E1513" s="4" t="s">
        <v>3191</v>
      </c>
      <c r="F1513" s="58"/>
      <c r="H1513" s="32" t="e">
        <f>IF(db[[#This Row],[NB NOTA_C]]="","",COUNTIF([1]!B_MSK[concat],db[[#This Row],[NB NOTA_C]]))</f>
        <v>#REF!</v>
      </c>
      <c r="I1513" s="7" t="s">
        <v>2296</v>
      </c>
      <c r="J1513" s="3" t="s">
        <v>1743</v>
      </c>
      <c r="K1513" s="1" t="s">
        <v>2994</v>
      </c>
      <c r="N1513" s="3"/>
      <c r="O1513" s="1">
        <v>1</v>
      </c>
    </row>
    <row r="1514" spans="1:15" x14ac:dyDescent="0.25">
      <c r="A1514" s="3" t="str">
        <f>LOWER(SUBSTITUTE(SUBSTITUTE(SUBSTITUTE(SUBSTITUTE(SUBSTITUTE(SUBSTITUTE(db[[#This Row],[NB BM]]," ",),".",""),"-",""),"(",""),")",""),"/",""))</f>
        <v>pcasekrt3320+lampususun3</v>
      </c>
      <c r="B1514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514" s="3" t="str">
        <f>LOWER(SUBSTITUTE(SUBSTITUTE(SUBSTITUTE(SUBSTITUTE(SUBSTITUTE(SUBSTITUTE(SUBSTITUTE(SUBSTITUTE(SUBSTITUTE(db[[#This Row],[NB PAJAK]]," ",""),"-",""),"(",""),")",""),".",""),",",""),"/",""),"""",""),"+",""))</f>
        <v/>
      </c>
      <c r="D1514" s="1" t="s">
        <v>2082</v>
      </c>
      <c r="E1514" s="4" t="s">
        <v>3192</v>
      </c>
      <c r="F1514" s="58"/>
      <c r="H1514" s="32" t="e">
        <f>IF(db[[#This Row],[NB NOTA_C]]="","",COUNTIF([1]!B_MSK[concat],db[[#This Row],[NB NOTA_C]]))</f>
        <v>#REF!</v>
      </c>
      <c r="I1514" s="7" t="s">
        <v>2296</v>
      </c>
      <c r="J1514" s="3" t="s">
        <v>1749</v>
      </c>
      <c r="K1514" s="1" t="s">
        <v>2994</v>
      </c>
      <c r="N1514" s="3"/>
      <c r="O1514" s="1">
        <v>1</v>
      </c>
    </row>
    <row r="1515" spans="1:15" x14ac:dyDescent="0.25">
      <c r="A1515" s="3" t="str">
        <f>LOWER(SUBSTITUTE(SUBSTITUTE(SUBSTITUTE(SUBSTITUTE(SUBSTITUTE(SUBSTITUTE(db[[#This Row],[NB BM]]," ",),".",""),"-",""),"(",""),")",""),"/",""))</f>
        <v>pcasekartonkk2c8d</v>
      </c>
      <c r="B1515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515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515" s="1" t="s">
        <v>3280</v>
      </c>
      <c r="E1515" s="4" t="s">
        <v>3279</v>
      </c>
      <c r="F1515" s="58" t="s">
        <v>3518</v>
      </c>
      <c r="H1515" s="32" t="e">
        <f>IF(db[[#This Row],[NB NOTA_C]]="","",COUNTIF([1]!B_MSK[concat],db[[#This Row],[NB NOTA_C]]))</f>
        <v>#REF!</v>
      </c>
      <c r="I1515" s="7" t="s">
        <v>2296</v>
      </c>
      <c r="J1515" s="3" t="s">
        <v>1742</v>
      </c>
      <c r="K1515" s="1" t="s">
        <v>2994</v>
      </c>
      <c r="L1515" s="3"/>
      <c r="N1515" s="3"/>
      <c r="O1515" s="1">
        <v>1</v>
      </c>
    </row>
    <row r="1516" spans="1:15" x14ac:dyDescent="0.25">
      <c r="A1516" s="3" t="str">
        <f>LOWER(SUBSTITUTE(SUBSTITUTE(SUBSTITUTE(SUBSTITUTE(SUBSTITUTE(SUBSTITUTE(db[[#This Row],[NB BM]]," ",),".",""),"-",""),"(",""),")",""),"/",""))</f>
        <v>pcasekartonkk2c8d</v>
      </c>
      <c r="B1516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516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516" s="1" t="s">
        <v>3280</v>
      </c>
      <c r="E1516" s="4" t="s">
        <v>4092</v>
      </c>
      <c r="F1516" s="58" t="s">
        <v>4093</v>
      </c>
      <c r="H1516" s="32" t="e">
        <f>IF(db[[#This Row],[NB NOTA_C]]="","",COUNTIF([1]!B_MSK[concat],db[[#This Row],[NB NOTA_C]]))</f>
        <v>#REF!</v>
      </c>
      <c r="I1516" s="7" t="s">
        <v>2296</v>
      </c>
      <c r="J1516" s="3" t="s">
        <v>1742</v>
      </c>
      <c r="K1516" s="1" t="s">
        <v>2994</v>
      </c>
      <c r="L1516" s="3"/>
      <c r="N1516" s="3"/>
      <c r="O1516" s="1">
        <v>1</v>
      </c>
    </row>
    <row r="1517" spans="1:15" x14ac:dyDescent="0.25">
      <c r="A1517" s="3" t="str">
        <f>LOWER(SUBSTITUTE(SUBSTITUTE(SUBSTITUTE(SUBSTITUTE(SUBSTITUTE(SUBSTITUTE(db[[#This Row],[NB BM]]," ",),".",""),"-",""),"(",""),")",""),"/",""))</f>
        <v>pcasemagnitlc105922x75</v>
      </c>
      <c r="B1517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517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517" s="1" t="s">
        <v>2380</v>
      </c>
      <c r="E1517" s="4" t="s">
        <v>2376</v>
      </c>
      <c r="F1517" s="2" t="s">
        <v>2376</v>
      </c>
      <c r="H1517" s="32" t="e">
        <f>IF(db[[#This Row],[NB NOTA_C]]="","",COUNTIF([1]!B_MSK[concat],db[[#This Row],[NB NOTA_C]]))</f>
        <v>#REF!</v>
      </c>
      <c r="I1517" s="7" t="s">
        <v>2296</v>
      </c>
      <c r="J1517" s="3" t="s">
        <v>1740</v>
      </c>
      <c r="K1517" s="1" t="s">
        <v>2994</v>
      </c>
      <c r="N1517" s="3"/>
      <c r="O1517" s="1">
        <v>1</v>
      </c>
    </row>
    <row r="1518" spans="1:15" x14ac:dyDescent="0.25">
      <c r="A1518" s="3" t="str">
        <f>LOWER(SUBSTITUTE(SUBSTITUTE(SUBSTITUTE(SUBSTITUTE(SUBSTITUTE(SUBSTITUTE(db[[#This Row],[NB BM]]," ",),".",""),"-",""),"(",""),")",""),"/",""))</f>
        <v>pcasemagnittc1056</v>
      </c>
      <c r="B1518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/>
      </c>
      <c r="D1518" s="1" t="s">
        <v>1282</v>
      </c>
      <c r="E1518" s="4" t="s">
        <v>1580</v>
      </c>
      <c r="F1518" s="58"/>
      <c r="G1518" s="1" t="s">
        <v>1697</v>
      </c>
      <c r="H1518" s="32" t="e">
        <f>IF(db[[#This Row],[NB NOTA_C]]="","",COUNTIF([1]!B_MSK[concat],db[[#This Row],[NB NOTA_C]]))</f>
        <v>#REF!</v>
      </c>
      <c r="I1518" s="6" t="s">
        <v>1722</v>
      </c>
      <c r="J1518" s="1" t="s">
        <v>1740</v>
      </c>
      <c r="K1518" s="1" t="s">
        <v>2994</v>
      </c>
      <c r="N1518" s="3"/>
      <c r="O1518" s="1">
        <v>1</v>
      </c>
    </row>
    <row r="1519" spans="1:15" x14ac:dyDescent="0.25">
      <c r="A1519" s="3" t="str">
        <f>LOWER(SUBSTITUTE(SUBSTITUTE(SUBSTITUTE(SUBSTITUTE(SUBSTITUTE(SUBSTITUTE(db[[#This Row],[NB BM]]," ",),".",""),"-",""),"(",""),")",""),"/",""))</f>
        <v>pcasemagnittc105722x75lc10</v>
      </c>
      <c r="B1519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519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519" s="1" t="s">
        <v>2381</v>
      </c>
      <c r="E1519" s="4" t="s">
        <v>2377</v>
      </c>
      <c r="F1519" s="58" t="s">
        <v>2377</v>
      </c>
      <c r="H1519" s="32" t="e">
        <f>IF(db[[#This Row],[NB NOTA_C]]="","",COUNTIF([1]!B_MSK[concat],db[[#This Row],[NB NOTA_C]]))</f>
        <v>#REF!</v>
      </c>
      <c r="I1519" s="7" t="s">
        <v>2296</v>
      </c>
      <c r="J1519" s="3" t="s">
        <v>1740</v>
      </c>
      <c r="K1519" s="1" t="s">
        <v>2994</v>
      </c>
      <c r="N1519" s="3"/>
      <c r="O1519" s="1">
        <v>1</v>
      </c>
    </row>
    <row r="1520" spans="1:15" x14ac:dyDescent="0.25">
      <c r="A1520" s="3" t="str">
        <f>LOWER(SUBSTITUTE(SUBSTITUTE(SUBSTITUTE(SUBSTITUTE(SUBSTITUTE(SUBSTITUTE(db[[#This Row],[NB BM]]," ",),".",""),"-",""),"(",""),")",""),"/",""))</f>
        <v>pcasemagnittc1057</v>
      </c>
      <c r="B1520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520" s="3" t="str">
        <f>LOWER(SUBSTITUTE(SUBSTITUTE(SUBSTITUTE(SUBSTITUTE(SUBSTITUTE(SUBSTITUTE(SUBSTITUTE(SUBSTITUTE(SUBSTITUTE(db[[#This Row],[NB PAJAK]]," ",""),"-",""),"(",""),")",""),".",""),",",""),"/",""),"""",""),"+",""))</f>
        <v/>
      </c>
      <c r="D1520" s="1" t="s">
        <v>1283</v>
      </c>
      <c r="E1520" s="4" t="s">
        <v>1581</v>
      </c>
      <c r="F1520" s="58"/>
      <c r="G1520" s="1" t="s">
        <v>1697</v>
      </c>
      <c r="H1520" s="32" t="e">
        <f>IF(db[[#This Row],[NB NOTA_C]]="","",COUNTIF([1]!B_MSK[concat],db[[#This Row],[NB NOTA_C]]))</f>
        <v>#REF!</v>
      </c>
      <c r="I1520" s="6" t="s">
        <v>1722</v>
      </c>
      <c r="J1520" s="1" t="s">
        <v>1740</v>
      </c>
      <c r="K1520" s="1" t="s">
        <v>2994</v>
      </c>
      <c r="N1520" s="3"/>
      <c r="O1520" s="1">
        <v>1</v>
      </c>
    </row>
    <row r="1521" spans="1:15" x14ac:dyDescent="0.25">
      <c r="A1521" s="3" t="str">
        <f>LOWER(SUBSTITUTE(SUBSTITUTE(SUBSTITUTE(SUBSTITUTE(SUBSTITUTE(SUBSTITUTE(db[[#This Row],[NB BM]]," ",),".",""),"-",""),"(",""),")",""),"/",""))</f>
        <v>pcasemagnittc1058</v>
      </c>
      <c r="B1521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521" s="3" t="str">
        <f>LOWER(SUBSTITUTE(SUBSTITUTE(SUBSTITUTE(SUBSTITUTE(SUBSTITUTE(SUBSTITUTE(SUBSTITUTE(SUBSTITUTE(SUBSTITUTE(db[[#This Row],[NB PAJAK]]," ",""),"-",""),"(",""),")",""),".",""),",",""),"/",""),"""",""),"+",""))</f>
        <v/>
      </c>
      <c r="D1521" s="1" t="s">
        <v>1284</v>
      </c>
      <c r="E1521" s="4" t="s">
        <v>1582</v>
      </c>
      <c r="F1521" s="58"/>
      <c r="G1521" s="1" t="s">
        <v>1697</v>
      </c>
      <c r="H1521" s="32" t="e">
        <f>IF(db[[#This Row],[NB NOTA_C]]="","",COUNTIF([1]!B_MSK[concat],db[[#This Row],[NB NOTA_C]]))</f>
        <v>#REF!</v>
      </c>
      <c r="I1521" s="6" t="s">
        <v>1722</v>
      </c>
      <c r="J1521" s="1" t="s">
        <v>1740</v>
      </c>
      <c r="K1521" s="1" t="s">
        <v>2994</v>
      </c>
      <c r="N1521" s="3"/>
      <c r="O1521" s="1">
        <v>1</v>
      </c>
    </row>
    <row r="1522" spans="1:15" x14ac:dyDescent="0.25">
      <c r="A1522" s="3" t="str">
        <f>LOWER(SUBSTITUTE(SUBSTITUTE(SUBSTITUTE(SUBSTITUTE(SUBSTITUTE(SUBSTITUTE(db[[#This Row],[NB BM]]," ",),".",""),"-",""),"(",""),")",""),"/",""))</f>
        <v>pcasemagnittc175622x75</v>
      </c>
      <c r="B1522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522" s="3" t="str">
        <f>LOWER(SUBSTITUTE(SUBSTITUTE(SUBSTITUTE(SUBSTITUTE(SUBSTITUTE(SUBSTITUTE(SUBSTITUTE(SUBSTITUTE(SUBSTITUTE(db[[#This Row],[NB PAJAK]]," ",""),"-",""),"(",""),")",""),".",""),",",""),"/",""),"""",""),"+",""))</f>
        <v>pcmagtc175622*75</v>
      </c>
      <c r="D1522" s="1" t="s">
        <v>2379</v>
      </c>
      <c r="E1522" s="4" t="s">
        <v>2375</v>
      </c>
      <c r="F1522" s="58" t="s">
        <v>2375</v>
      </c>
      <c r="H1522" s="32" t="e">
        <f>IF(db[[#This Row],[NB NOTA_C]]="","",COUNTIF([1]!B_MSK[concat],db[[#This Row],[NB NOTA_C]]))</f>
        <v>#REF!</v>
      </c>
      <c r="I1522" s="7" t="s">
        <v>2296</v>
      </c>
      <c r="J1522" s="3" t="s">
        <v>1777</v>
      </c>
      <c r="K1522" s="1" t="s">
        <v>2994</v>
      </c>
      <c r="N1522" s="3"/>
      <c r="O1522" s="1">
        <v>1</v>
      </c>
    </row>
    <row r="1523" spans="1:15" x14ac:dyDescent="0.25">
      <c r="A1523" s="3" t="str">
        <f>LOWER(SUBSTITUTE(SUBSTITUTE(SUBSTITUTE(SUBSTITUTE(SUBSTITUTE(SUBSTITUTE(db[[#This Row],[NB BM]]," ",),".",""),"-",""),"(",""),")",""),"/",""))</f>
        <v>paletanggur</v>
      </c>
      <c r="B1523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523" s="3" t="str">
        <f>LOWER(SUBSTITUTE(SUBSTITUTE(SUBSTITUTE(SUBSTITUTE(SUBSTITUTE(SUBSTITUTE(SUBSTITUTE(SUBSTITUTE(SUBSTITUTE(db[[#This Row],[NB PAJAK]]," ",""),"-",""),"(",""),")",""),".",""),",",""),"/",""),"""",""),"+",""))</f>
        <v/>
      </c>
      <c r="D1523" s="1" t="s">
        <v>3542</v>
      </c>
      <c r="E1523" s="4" t="s">
        <v>3536</v>
      </c>
      <c r="F1523" s="58"/>
      <c r="H1523" s="34" t="e">
        <f>IF(db[[#This Row],[NB NOTA_C]]="","",COUNTIF([1]!B_MSK[concat],db[[#This Row],[NB NOTA_C]]))</f>
        <v>#REF!</v>
      </c>
      <c r="I1523" s="7" t="s">
        <v>1713</v>
      </c>
      <c r="J1523" s="3" t="s">
        <v>1746</v>
      </c>
      <c r="K1523" s="1" t="s">
        <v>2974</v>
      </c>
      <c r="L1523" s="3"/>
      <c r="M1523" s="3"/>
      <c r="N1523" s="3"/>
      <c r="O1523" s="1">
        <v>1</v>
      </c>
    </row>
    <row r="1524" spans="1:15" x14ac:dyDescent="0.25">
      <c r="A1524" s="3" t="str">
        <f>LOWER(SUBSTITUTE(SUBSTITUTE(SUBSTITUTE(SUBSTITUTE(SUBSTITUTE(SUBSTITUTE(db[[#This Row],[NB BM]]," ",),".",""),"-",""),"(",""),")",""),"/",""))</f>
        <v>paletapel</v>
      </c>
      <c r="B1524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524" s="3" t="str">
        <f>LOWER(SUBSTITUTE(SUBSTITUTE(SUBSTITUTE(SUBSTITUTE(SUBSTITUTE(SUBSTITUTE(SUBSTITUTE(SUBSTITUTE(SUBSTITUTE(db[[#This Row],[NB PAJAK]]," ",""),"-",""),"(",""),")",""),".",""),",",""),"/",""),"""",""),"+",""))</f>
        <v/>
      </c>
      <c r="D1524" s="1" t="s">
        <v>3543</v>
      </c>
      <c r="E1524" s="4" t="s">
        <v>3537</v>
      </c>
      <c r="F1524" s="58"/>
      <c r="H1524" s="34" t="e">
        <f>IF(db[[#This Row],[NB NOTA_C]]="","",COUNTIF([1]!B_MSK[concat],db[[#This Row],[NB NOTA_C]]))</f>
        <v>#REF!</v>
      </c>
      <c r="I1524" s="7" t="s">
        <v>1713</v>
      </c>
      <c r="J1524" s="3" t="s">
        <v>1746</v>
      </c>
      <c r="K1524" s="1" t="s">
        <v>2974</v>
      </c>
      <c r="L1524" s="3"/>
      <c r="M1524" s="3"/>
      <c r="N1524" s="3"/>
      <c r="O1524" s="1">
        <v>1</v>
      </c>
    </row>
    <row r="1525" spans="1:15" x14ac:dyDescent="0.25">
      <c r="A1525" s="3" t="str">
        <f>LOWER(SUBSTITUTE(SUBSTITUTE(SUBSTITUTE(SUBSTITUTE(SUBSTITUTE(SUBSTITUTE(db[[#This Row],[NB BM]]," ",),".",""),"-",""),"(",""),")",""),"/",""))</f>
        <v>paletcatairtransparansakura</v>
      </c>
      <c r="B1525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525" s="3" t="str">
        <f>LOWER(SUBSTITUTE(SUBSTITUTE(SUBSTITUTE(SUBSTITUTE(SUBSTITUTE(SUBSTITUTE(SUBSTITUTE(SUBSTITUTE(SUBSTITUTE(db[[#This Row],[NB PAJAK]]," ",""),"-",""),"(",""),")",""),".",""),",",""),"/",""),"""",""),"+",""))</f>
        <v/>
      </c>
      <c r="D1525" s="1" t="s">
        <v>1286</v>
      </c>
      <c r="E1525" s="4" t="s">
        <v>1583</v>
      </c>
      <c r="F1525" s="2"/>
      <c r="G1525" s="1" t="s">
        <v>1697</v>
      </c>
      <c r="H1525" s="32" t="e">
        <f>IF(db[[#This Row],[NB NOTA_C]]="","",COUNTIF([1]!B_MSK[concat],db[[#This Row],[NB NOTA_C]]))</f>
        <v>#REF!</v>
      </c>
      <c r="I1525" s="6" t="s">
        <v>1719</v>
      </c>
      <c r="J1525" s="1" t="s">
        <v>1877</v>
      </c>
      <c r="K1525" s="1" t="s">
        <v>2974</v>
      </c>
      <c r="N1525" s="3"/>
      <c r="O1525" s="1">
        <v>1</v>
      </c>
    </row>
    <row r="1526" spans="1:15" x14ac:dyDescent="0.25">
      <c r="A1526" s="16" t="str">
        <f>LOWER(SUBSTITUTE(SUBSTITUTE(SUBSTITUTE(SUBSTITUTE(SUBSTITUTE(SUBSTITUTE(db[[#This Row],[NB BM]]," ",),".",""),"-",""),"(",""),")",""),"/",""))</f>
        <v>paletgambar1011</v>
      </c>
      <c r="B1526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526" s="16" t="str">
        <f>LOWER(SUBSTITUTE(SUBSTITUTE(SUBSTITUTE(SUBSTITUTE(SUBSTITUTE(SUBSTITUTE(SUBSTITUTE(SUBSTITUTE(SUBSTITUTE(db[[#This Row],[NB PAJAK]]," ",""),"-",""),"(",""),")",""),".",""),",",""),"/",""),"""",""),"+",""))</f>
        <v/>
      </c>
      <c r="D1526" s="17" t="s">
        <v>4085</v>
      </c>
      <c r="E1526" s="21" t="s">
        <v>4078</v>
      </c>
      <c r="F1526" s="59"/>
      <c r="G1526" s="17"/>
      <c r="H1526" s="33" t="e">
        <f>IF(db[[#This Row],[NB NOTA_C]]="","",COUNTIF([1]!B_MSK[concat],db[[#This Row],[NB NOTA_C]]))</f>
        <v>#REF!</v>
      </c>
      <c r="I1526" s="18" t="s">
        <v>1713</v>
      </c>
      <c r="J1526" s="16" t="s">
        <v>3749</v>
      </c>
      <c r="K1526" s="17" t="s">
        <v>2974</v>
      </c>
      <c r="L1526" s="16"/>
      <c r="M1526" s="16"/>
      <c r="N1526" s="16"/>
      <c r="O1526" s="1">
        <v>1</v>
      </c>
    </row>
    <row r="1527" spans="1:15" x14ac:dyDescent="0.25">
      <c r="A1527" s="3" t="str">
        <f>LOWER(SUBSTITUTE(SUBSTITUTE(SUBSTITUTE(SUBSTITUTE(SUBSTITUTE(SUBSTITUTE(db[[#This Row],[NB BM]]," ",),".",""),"-",""),"(",""),")",""),"/",""))</f>
        <v>paletgambarbiolaanggurwarnawag201</v>
      </c>
      <c r="B1527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527" s="3" t="str">
        <f>LOWER(SUBSTITUTE(SUBSTITUTE(SUBSTITUTE(SUBSTITUTE(SUBSTITUTE(SUBSTITUTE(SUBSTITUTE(SUBSTITUTE(SUBSTITUTE(db[[#This Row],[NB PAJAK]]," ",""),"-",""),"(",""),")",""),".",""),",",""),"/",""),"""",""),"+",""))</f>
        <v/>
      </c>
      <c r="D1527" s="1" t="s">
        <v>2094</v>
      </c>
      <c r="E1527" s="4" t="s">
        <v>3104</v>
      </c>
      <c r="F1527" s="58"/>
      <c r="H1527" s="32" t="e">
        <f>IF(db[[#This Row],[NB NOTA_C]]="","",COUNTIF([1]!B_MSK[concat],db[[#This Row],[NB NOTA_C]]))</f>
        <v>#REF!</v>
      </c>
      <c r="I1527" s="7" t="s">
        <v>1713</v>
      </c>
      <c r="J1527" s="3" t="s">
        <v>1746</v>
      </c>
      <c r="K1527" s="1" t="s">
        <v>2974</v>
      </c>
      <c r="N1527" s="3"/>
      <c r="O1527" s="1">
        <v>1</v>
      </c>
    </row>
    <row r="1528" spans="1:15" x14ac:dyDescent="0.25">
      <c r="A1528" s="3" t="str">
        <f>LOWER(SUBSTITUTE(SUBSTITUTE(SUBSTITUTE(SUBSTITUTE(SUBSTITUTE(SUBSTITUTE(db[[#This Row],[NB BM]]," ",),".",""),"-",""),"(",""),")",""),"/",""))</f>
        <v>paletgambarbiolaapelwarnawap202</v>
      </c>
      <c r="B1528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528" s="3" t="str">
        <f>LOWER(SUBSTITUTE(SUBSTITUTE(SUBSTITUTE(SUBSTITUTE(SUBSTITUTE(SUBSTITUTE(SUBSTITUTE(SUBSTITUTE(SUBSTITUTE(db[[#This Row],[NB PAJAK]]," ",""),"-",""),"(",""),")",""),".",""),",",""),"/",""),"""",""),"+",""))</f>
        <v/>
      </c>
      <c r="D1528" s="1" t="s">
        <v>2095</v>
      </c>
      <c r="E1528" s="4" t="s">
        <v>3105</v>
      </c>
      <c r="F1528" s="58"/>
      <c r="H1528" s="32" t="e">
        <f>IF(db[[#This Row],[NB NOTA_C]]="","",COUNTIF([1]!B_MSK[concat],db[[#This Row],[NB NOTA_C]]))</f>
        <v>#REF!</v>
      </c>
      <c r="I1528" s="7" t="s">
        <v>1713</v>
      </c>
      <c r="J1528" s="3" t="s">
        <v>1746</v>
      </c>
      <c r="K1528" s="1" t="s">
        <v>2974</v>
      </c>
      <c r="N1528" s="3"/>
      <c r="O1528" s="1">
        <v>1</v>
      </c>
    </row>
    <row r="1529" spans="1:15" x14ac:dyDescent="0.25">
      <c r="A1529" s="3" t="str">
        <f>LOWER(SUBSTITUTE(SUBSTITUTE(SUBSTITUTE(SUBSTITUTE(SUBSTITUTE(SUBSTITUTE(db[[#This Row],[NB BM]]," ",),".",""),"-",""),"(",""),")",""),"/",""))</f>
        <v>taskertascoklatbesartebal</v>
      </c>
      <c r="B1529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529" s="3" t="str">
        <f>LOWER(SUBSTITUTE(SUBSTITUTE(SUBSTITUTE(SUBSTITUTE(SUBSTITUTE(SUBSTITUTE(SUBSTITUTE(SUBSTITUTE(SUBSTITUTE(db[[#This Row],[NB PAJAK]]," ",""),"-",""),"(",""),")",""),".",""),",",""),"/",""),"""",""),"+",""))</f>
        <v/>
      </c>
      <c r="D1529" s="1" t="s">
        <v>3713</v>
      </c>
      <c r="E1529" s="4" t="s">
        <v>3710</v>
      </c>
      <c r="F1529" s="58"/>
      <c r="H1529" s="34" t="e">
        <f>IF(db[[#This Row],[NB NOTA_C]]="","",COUNTIF([1]!B_MSK[concat],db[[#This Row],[NB NOTA_C]]))</f>
        <v>#REF!</v>
      </c>
      <c r="I1529" s="7" t="s">
        <v>1704</v>
      </c>
      <c r="J1529" s="3" t="s">
        <v>1798</v>
      </c>
      <c r="K1529" s="1" t="s">
        <v>3004</v>
      </c>
      <c r="L1529" s="3"/>
      <c r="M1529" s="3"/>
      <c r="N1529" s="3"/>
      <c r="O1529" s="1">
        <v>1</v>
      </c>
    </row>
    <row r="1530" spans="1:15" x14ac:dyDescent="0.25">
      <c r="A1530" s="3" t="str">
        <f>LOWER(SUBSTITUTE(SUBSTITUTE(SUBSTITUTE(SUBSTITUTE(SUBSTITUTE(SUBSTITUTE(db[[#This Row],[NB BM]]," ",),".",""),"-",""),"(",""),")",""),"/",""))</f>
        <v>paperbagmj1</v>
      </c>
      <c r="B1530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530" s="3" t="str">
        <f>LOWER(SUBSTITUTE(SUBSTITUTE(SUBSTITUTE(SUBSTITUTE(SUBSTITUTE(SUBSTITUTE(SUBSTITUTE(SUBSTITUTE(SUBSTITUTE(db[[#This Row],[NB PAJAK]]," ",""),"-",""),"(",""),")",""),".",""),",",""),"/",""),"""",""),"+",""))</f>
        <v/>
      </c>
      <c r="D1530" s="1" t="s">
        <v>2096</v>
      </c>
      <c r="E1530" s="4" t="s">
        <v>3487</v>
      </c>
      <c r="F1530" s="58"/>
      <c r="H1530" s="32" t="e">
        <f>IF(db[[#This Row],[NB NOTA_C]]="","",COUNTIF([1]!B_MSK[concat],db[[#This Row],[NB NOTA_C]]))</f>
        <v>#REF!</v>
      </c>
      <c r="I1530" s="7" t="s">
        <v>2293</v>
      </c>
      <c r="J1530" s="3" t="s">
        <v>1811</v>
      </c>
      <c r="K1530" s="1" t="s">
        <v>3004</v>
      </c>
      <c r="N1530" s="3"/>
      <c r="O1530" s="1">
        <v>1</v>
      </c>
    </row>
    <row r="1531" spans="1:15" x14ac:dyDescent="0.25">
      <c r="A1531" s="3" t="str">
        <f>LOWER(SUBSTITUTE(SUBSTITUTE(SUBSTITUTE(SUBSTITUTE(SUBSTITUTE(SUBSTITUTE(db[[#This Row],[NB BM]]," ",),".",""),"-",""),"(",""),")",""),"/",""))</f>
        <v>paperbagtanggungtebal</v>
      </c>
      <c r="B1531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531" s="3" t="str">
        <f>LOWER(SUBSTITUTE(SUBSTITUTE(SUBSTITUTE(SUBSTITUTE(SUBSTITUTE(SUBSTITUTE(SUBSTITUTE(SUBSTITUTE(SUBSTITUTE(db[[#This Row],[NB PAJAK]]," ",""),"-",""),"(",""),")",""),".",""),",",""),"/",""),"""",""),"+",""))</f>
        <v/>
      </c>
      <c r="D1531" s="1" t="s">
        <v>4562</v>
      </c>
      <c r="E1531" s="20" t="s">
        <v>4561</v>
      </c>
      <c r="F1531" s="58"/>
      <c r="G1531" s="1" t="s">
        <v>1697</v>
      </c>
      <c r="H1531" s="34" t="e">
        <f>IF(db[[#This Row],[NB NOTA_C]]="","",COUNTIF([1]!B_MSK[concat],db[[#This Row],[NB NOTA_C]]))</f>
        <v>#REF!</v>
      </c>
      <c r="I1531" s="7" t="s">
        <v>1704</v>
      </c>
      <c r="J1531" s="3" t="s">
        <v>1756</v>
      </c>
      <c r="K1531" s="1" t="s">
        <v>3004</v>
      </c>
      <c r="L1531" s="3"/>
      <c r="M1531" s="3"/>
      <c r="N1531" s="3"/>
      <c r="O1531" s="1">
        <v>1</v>
      </c>
    </row>
    <row r="1532" spans="1:15" x14ac:dyDescent="0.25">
      <c r="A1532" s="16" t="str">
        <f>LOWER(SUBSTITUTE(SUBSTITUTE(SUBSTITUTE(SUBSTITUTE(SUBSTITUTE(SUBSTITUTE(db[[#This Row],[NB BM]]," ",),".",""),"-",""),"(",""),")",""),"/",""))</f>
        <v>paperbagtasmotifbungakecil</v>
      </c>
      <c r="B1532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532" s="16" t="str">
        <f>LOWER(SUBSTITUTE(SUBSTITUTE(SUBSTITUTE(SUBSTITUTE(SUBSTITUTE(SUBSTITUTE(SUBSTITUTE(SUBSTITUTE(SUBSTITUTE(db[[#This Row],[NB PAJAK]]," ",""),"-",""),"(",""),")",""),".",""),",",""),"/",""),"""",""),"+",""))</f>
        <v/>
      </c>
      <c r="D1532" s="17" t="s">
        <v>3747</v>
      </c>
      <c r="E1532" s="21" t="s">
        <v>3745</v>
      </c>
      <c r="F1532" s="59"/>
      <c r="G1532" s="17"/>
      <c r="H1532" s="33" t="e">
        <f>IF(db[[#This Row],[NB NOTA_C]]="","",COUNTIF([1]!B_MSK[concat],db[[#This Row],[NB NOTA_C]]))</f>
        <v>#REF!</v>
      </c>
      <c r="I1532" s="18" t="s">
        <v>1715</v>
      </c>
      <c r="J1532" s="16" t="s">
        <v>3749</v>
      </c>
      <c r="K1532" s="17" t="s">
        <v>3004</v>
      </c>
      <c r="L1532" s="16"/>
      <c r="M1532" s="16"/>
      <c r="N1532" s="16"/>
      <c r="O1532" s="1">
        <v>1</v>
      </c>
    </row>
    <row r="1533" spans="1:15" x14ac:dyDescent="0.25">
      <c r="A1533" s="16" t="str">
        <f>LOWER(SUBSTITUTE(SUBSTITUTE(SUBSTITUTE(SUBSTITUTE(SUBSTITUTE(SUBSTITUTE(db[[#This Row],[NB BM]]," ",),".",""),"-",""),"(",""),")",""),"/",""))</f>
        <v>paperbagtasmotifbungabesar</v>
      </c>
      <c r="B1533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533" s="16" t="str">
        <f>LOWER(SUBSTITUTE(SUBSTITUTE(SUBSTITUTE(SUBSTITUTE(SUBSTITUTE(SUBSTITUTE(SUBSTITUTE(SUBSTITUTE(SUBSTITUTE(db[[#This Row],[NB PAJAK]]," ",""),"-",""),"(",""),")",""),".",""),",",""),"/",""),"""",""),"+",""))</f>
        <v/>
      </c>
      <c r="D1533" s="17" t="s">
        <v>3746</v>
      </c>
      <c r="E1533" s="21" t="s">
        <v>3744</v>
      </c>
      <c r="F1533" s="59"/>
      <c r="G1533" s="17"/>
      <c r="H1533" s="33" t="e">
        <f>IF(db[[#This Row],[NB NOTA_C]]="","",COUNTIF([1]!B_MSK[concat],db[[#This Row],[NB NOTA_C]]))</f>
        <v>#REF!</v>
      </c>
      <c r="I1533" s="18" t="s">
        <v>1715</v>
      </c>
      <c r="J1533" s="16" t="s">
        <v>3748</v>
      </c>
      <c r="K1533" s="17" t="s">
        <v>3004</v>
      </c>
      <c r="L1533" s="16"/>
      <c r="M1533" s="16"/>
      <c r="N1533" s="16"/>
      <c r="O1533" s="1">
        <v>1</v>
      </c>
    </row>
    <row r="1534" spans="1:15" x14ac:dyDescent="0.25">
      <c r="A1534" s="1" t="str">
        <f>LOWER(SUBSTITUTE(SUBSTITUTE(SUBSTITUTE(SUBSTITUTE(SUBSTITUTE(SUBSTITUTE(db[[#This Row],[NB BM]]," ",),".",""),"-",""),"(",""),")",""),"/",""))</f>
        <v>paperclipjkc3100</v>
      </c>
      <c r="B1534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534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534" s="1" t="s">
        <v>743</v>
      </c>
      <c r="E1534" s="4" t="s">
        <v>744</v>
      </c>
      <c r="F1534" s="58" t="s">
        <v>745</v>
      </c>
      <c r="G1534" s="1" t="s">
        <v>1696</v>
      </c>
      <c r="H1534" s="32" t="e">
        <f>IF(db[[#This Row],[NB NOTA_C]]="","",COUNTIF([1]!B_MSK[concat],db[[#This Row],[NB NOTA_C]]))</f>
        <v>#REF!</v>
      </c>
      <c r="I1534" s="6" t="s">
        <v>1707</v>
      </c>
      <c r="J1534" s="1" t="s">
        <v>1797</v>
      </c>
      <c r="K1534" s="1" t="s">
        <v>2970</v>
      </c>
      <c r="N1534" s="3"/>
      <c r="O1534" s="1">
        <v>1</v>
      </c>
    </row>
    <row r="1535" spans="1:15" x14ac:dyDescent="0.25">
      <c r="A1535" s="1" t="str">
        <f>LOWER(SUBSTITUTE(SUBSTITUTE(SUBSTITUTE(SUBSTITUTE(SUBSTITUTE(SUBSTITUTE(db[[#This Row],[NB BM]]," ",),".",""),"-",""),"(",""),")",""),"/",""))</f>
        <v>clipjumbojkno5</v>
      </c>
      <c r="B1535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535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535" s="1" t="s">
        <v>746</v>
      </c>
      <c r="E1535" s="4" t="s">
        <v>747</v>
      </c>
      <c r="F1535" s="58" t="s">
        <v>748</v>
      </c>
      <c r="G1535" s="1" t="s">
        <v>1696</v>
      </c>
      <c r="H1535" s="32" t="e">
        <f>IF(db[[#This Row],[NB NOTA_C]]="","",COUNTIF([1]!B_MSK[concat],db[[#This Row],[NB NOTA_C]]))</f>
        <v>#REF!</v>
      </c>
      <c r="I1535" s="6" t="s">
        <v>1707</v>
      </c>
      <c r="J1535" s="1" t="s">
        <v>1787</v>
      </c>
      <c r="K1535" s="1" t="s">
        <v>2970</v>
      </c>
      <c r="N1535" s="3"/>
    </row>
    <row r="1536" spans="1:15" x14ac:dyDescent="0.25">
      <c r="A1536" s="1" t="str">
        <f>LOWER(SUBSTITUTE(SUBSTITUTE(SUBSTITUTE(SUBSTITUTE(SUBSTITUTE(SUBSTITUTE(db[[#This Row],[NB BM]]," ",),".",""),"-",""),"(",""),")",""),"/",""))</f>
        <v>papercutterjkpc1938a4</v>
      </c>
      <c r="B1536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536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536" s="1" t="s">
        <v>4792</v>
      </c>
      <c r="E1536" s="4" t="s">
        <v>4667</v>
      </c>
      <c r="F1536" s="63" t="s">
        <v>4668</v>
      </c>
      <c r="G1536" s="1" t="s">
        <v>1696</v>
      </c>
      <c r="H1536" s="32" t="e">
        <f>IF(db[[#This Row],[NB NOTA_C]]="","",COUNTIF([1]!B_MSK[concat],db[[#This Row],[NB NOTA_C]]))</f>
        <v>#REF!</v>
      </c>
      <c r="I1536" s="6" t="s">
        <v>1707</v>
      </c>
      <c r="J1536" s="1" t="s">
        <v>1865</v>
      </c>
      <c r="K1536" s="1" t="s">
        <v>4669</v>
      </c>
      <c r="N1536" s="3"/>
      <c r="O1536" s="1">
        <v>1</v>
      </c>
    </row>
    <row r="1537" spans="1:15" x14ac:dyDescent="0.25">
      <c r="A1537" s="1" t="str">
        <f>LOWER(SUBSTITUTE(SUBSTITUTE(SUBSTITUTE(SUBSTITUTE(SUBSTITUTE(SUBSTITUTE(db[[#This Row],[NB BM]]," ",),".",""),"-",""),"(",""),")",""),"/",""))</f>
        <v>papercutterjkpc2638f4</v>
      </c>
      <c r="B1537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537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537" s="1" t="s">
        <v>749</v>
      </c>
      <c r="E1537" s="4" t="s">
        <v>750</v>
      </c>
      <c r="F1537" s="63" t="s">
        <v>751</v>
      </c>
      <c r="G1537" s="1" t="s">
        <v>1696</v>
      </c>
      <c r="H1537" s="32" t="e">
        <f>IF(db[[#This Row],[NB NOTA_C]]="","",COUNTIF([1]!B_MSK[concat],db[[#This Row],[NB NOTA_C]]))</f>
        <v>#REF!</v>
      </c>
      <c r="I1537" s="6" t="s">
        <v>1707</v>
      </c>
      <c r="J1537" s="1" t="s">
        <v>1878</v>
      </c>
      <c r="K1537" s="1" t="s">
        <v>2973</v>
      </c>
      <c r="N1537" s="3"/>
      <c r="O1537" s="1">
        <v>1</v>
      </c>
    </row>
    <row r="1538" spans="1:15" x14ac:dyDescent="0.25">
      <c r="A1538" s="1" t="str">
        <f>LOWER(SUBSTITUTE(SUBSTITUTE(SUBSTITUTE(SUBSTITUTE(SUBSTITUTE(SUBSTITUTE(db[[#This Row],[NB BM]]," ",),".",""),"-",""),"(",""),")",""),"/",""))</f>
        <v>papercutterjkpc3846besia4</v>
      </c>
      <c r="B1538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538" s="1" t="str">
        <f>LOWER(SUBSTITUTE(SUBSTITUTE(SUBSTITUTE(SUBSTITUTE(SUBSTITUTE(SUBSTITUTE(SUBSTITUTE(SUBSTITUTE(SUBSTITUTE(db[[#This Row],[NB PAJAK]]," ",""),"-",""),"(",""),")",""),".",""),",",""),"/",""),"""",""),"+",""))</f>
        <v/>
      </c>
      <c r="D1538" s="1" t="s">
        <v>752</v>
      </c>
      <c r="E1538" s="4" t="s">
        <v>753</v>
      </c>
      <c r="F1538" s="58"/>
      <c r="G1538" s="1" t="s">
        <v>1696</v>
      </c>
      <c r="H1538" s="32" t="e">
        <f>IF(db[[#This Row],[NB NOTA_C]]="","",COUNTIF([1]!B_MSK[concat],db[[#This Row],[NB NOTA_C]]))</f>
        <v>#REF!</v>
      </c>
      <c r="I1538" s="6" t="s">
        <v>1707</v>
      </c>
      <c r="J1538" s="1" t="s">
        <v>1879</v>
      </c>
      <c r="K1538" s="1" t="s">
        <v>2973</v>
      </c>
      <c r="N1538" s="3"/>
      <c r="O1538" s="1">
        <v>1</v>
      </c>
    </row>
    <row r="1539" spans="1:15" x14ac:dyDescent="0.25">
      <c r="A1539" s="3" t="str">
        <f>LOWER(SUBSTITUTE(SUBSTITUTE(SUBSTITUTE(SUBSTITUTE(SUBSTITUTE(SUBSTITUTE(db[[#This Row],[NB BM]]," ",),".",""),"-",""),"(",""),")",""),"/",""))</f>
        <v>papercutterjkpc3846besia3</v>
      </c>
      <c r="B1539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539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539" s="1" t="s">
        <v>4010</v>
      </c>
      <c r="E1539" s="4" t="s">
        <v>3888</v>
      </c>
      <c r="F1539" s="58" t="s">
        <v>3887</v>
      </c>
      <c r="G1539" s="1" t="s">
        <v>1696</v>
      </c>
      <c r="H1539" s="34" t="e">
        <f>IF(db[[#This Row],[NB NOTA_C]]="","",COUNTIF([1]!B_MSK[concat],db[[#This Row],[NB NOTA_C]]))</f>
        <v>#REF!</v>
      </c>
      <c r="I1539" s="7" t="s">
        <v>1707</v>
      </c>
      <c r="J1539" s="3" t="s">
        <v>1879</v>
      </c>
      <c r="K1539" s="1" t="s">
        <v>2973</v>
      </c>
      <c r="L1539" s="3"/>
      <c r="M1539" s="3"/>
      <c r="N1539" s="3"/>
      <c r="O1539" s="1">
        <v>1</v>
      </c>
    </row>
    <row r="1540" spans="1:15" x14ac:dyDescent="0.25">
      <c r="A1540" s="1" t="str">
        <f>LOWER(SUBSTITUTE(SUBSTITUTE(SUBSTITUTE(SUBSTITUTE(SUBSTITUTE(SUBSTITUTE(db[[#This Row],[NB BM]]," ",),".",""),"-",""),"(",""),")",""),"/",""))</f>
        <v>paperfastenerjkpf50warna</v>
      </c>
      <c r="B1540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540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540" s="1" t="s">
        <v>754</v>
      </c>
      <c r="E1540" s="4" t="s">
        <v>755</v>
      </c>
      <c r="F1540" s="58" t="s">
        <v>2429</v>
      </c>
      <c r="G1540" s="1" t="s">
        <v>1696</v>
      </c>
      <c r="H1540" s="32" t="e">
        <f>IF(db[[#This Row],[NB NOTA_C]]="","",COUNTIF([1]!B_MSK[concat],db[[#This Row],[NB NOTA_C]]))</f>
        <v>#REF!</v>
      </c>
      <c r="I1540" s="6" t="s">
        <v>1707</v>
      </c>
      <c r="J1540" s="1" t="s">
        <v>1830</v>
      </c>
      <c r="K1540" s="1" t="s">
        <v>3313</v>
      </c>
      <c r="N1540" s="3"/>
      <c r="O1540" s="1">
        <v>1</v>
      </c>
    </row>
    <row r="1541" spans="1:15" x14ac:dyDescent="0.25">
      <c r="A1541" s="1" t="str">
        <f>LOWER(SUBSTITUTE(SUBSTITUTE(SUBSTITUTE(SUBSTITUTE(SUBSTITUTE(SUBSTITUTE(db[[#This Row],[NB BM]]," ",),".",""),"-",""),"(",""),")",""),"/",""))</f>
        <v>paperfastenerjkpf50putih</v>
      </c>
      <c r="B1541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541" s="1" t="str">
        <f>LOWER(SUBSTITUTE(SUBSTITUTE(SUBSTITUTE(SUBSTITUTE(SUBSTITUTE(SUBSTITUTE(SUBSTITUTE(SUBSTITUTE(SUBSTITUTE(db[[#This Row],[NB PAJAK]]," ",""),"-",""),"(",""),")",""),".",""),",",""),"/",""),"""",""),"+",""))</f>
        <v/>
      </c>
      <c r="D1541" s="1" t="s">
        <v>756</v>
      </c>
      <c r="E1541" s="4" t="s">
        <v>757</v>
      </c>
      <c r="F1541" s="58"/>
      <c r="G1541" s="1" t="s">
        <v>1696</v>
      </c>
      <c r="H1541" s="32" t="e">
        <f>IF(db[[#This Row],[NB NOTA_C]]="","",COUNTIF([1]!B_MSK[concat],db[[#This Row],[NB NOTA_C]]))</f>
        <v>#REF!</v>
      </c>
      <c r="I1541" s="6" t="s">
        <v>1707</v>
      </c>
      <c r="J1541" s="1" t="s">
        <v>1830</v>
      </c>
      <c r="K1541" s="1" t="s">
        <v>3313</v>
      </c>
      <c r="N1541" s="3"/>
      <c r="O1541" s="1">
        <v>1</v>
      </c>
    </row>
    <row r="1542" spans="1:15" x14ac:dyDescent="0.25">
      <c r="A1542" s="53" t="str">
        <f>LOWER(SUBSTITUTE(SUBSTITUTE(SUBSTITUTE(SUBSTITUTE(SUBSTITUTE(SUBSTITUTE(db[[#This Row],[NB BM]]," ",),".",""),"-",""),"(",""),")",""),"/",""))</f>
        <v>pcasea807</v>
      </c>
      <c r="B1542" s="53" t="str">
        <f>LOWER(SUBSTITUTE(SUBSTITUTE(SUBSTITUTE(SUBSTITUTE(SUBSTITUTE(SUBSTITUTE(SUBSTITUTE(SUBSTITUTE(SUBSTITUTE(db[[#This Row],[NB NOTA]]," ",),".",""),"-",""),"(",""),")",""),",",""),"/",""),"""",""),"+",""))</f>
        <v>pca807</v>
      </c>
      <c r="C1542" s="53" t="str">
        <f>LOWER(SUBSTITUTE(SUBSTITUTE(SUBSTITUTE(SUBSTITUTE(SUBSTITUTE(SUBSTITUTE(SUBSTITUTE(SUBSTITUTE(SUBSTITUTE(db[[#This Row],[NB PAJAK]]," ",""),"-",""),"(",""),")",""),".",""),",",""),"/",""),"""",""),"+",""))</f>
        <v/>
      </c>
      <c r="D1542" s="74" t="s">
        <v>5072</v>
      </c>
      <c r="E1542" s="74" t="s">
        <v>5015</v>
      </c>
      <c r="F1542" s="67"/>
      <c r="G1542" s="54"/>
      <c r="H1542" s="55" t="e">
        <f>IF(db[[#This Row],[NB NOTA_C]]="","",COUNTIF([1]!B_MSK[concat],db[[#This Row],[NB NOTA_C]]))</f>
        <v>#REF!</v>
      </c>
      <c r="I1542" s="56" t="s">
        <v>4764</v>
      </c>
      <c r="J1542" s="53" t="s">
        <v>1794</v>
      </c>
      <c r="K1542" s="54" t="s">
        <v>2994</v>
      </c>
      <c r="L1542" s="53"/>
      <c r="M1542" s="53"/>
      <c r="N1542" s="53"/>
      <c r="O1542" s="1">
        <v>1</v>
      </c>
    </row>
    <row r="1543" spans="1:15" x14ac:dyDescent="0.25">
      <c r="A1543" s="38" t="str">
        <f>LOWER(SUBSTITUTE(SUBSTITUTE(SUBSTITUTE(SUBSTITUTE(SUBSTITUTE(SUBSTITUTE(db[[#This Row],[NB BM]]," ",),".",""),"-",""),"(",""),")",""),"/",""))</f>
        <v>pcasea816</v>
      </c>
      <c r="B1543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543" s="38" t="str">
        <f>LOWER(SUBSTITUTE(SUBSTITUTE(SUBSTITUTE(SUBSTITUTE(SUBSTITUTE(SUBSTITUTE(SUBSTITUTE(SUBSTITUTE(SUBSTITUTE(db[[#This Row],[NB PAJAK]]," ",""),"-",""),"(",""),")",""),".",""),",",""),"/",""),"""",""),"+",""))</f>
        <v/>
      </c>
      <c r="D1543" s="39" t="s">
        <v>4773</v>
      </c>
      <c r="E1543" s="40" t="s">
        <v>4770</v>
      </c>
      <c r="F1543" s="64"/>
      <c r="G1543" s="39"/>
      <c r="H1543" s="41" t="e">
        <f>IF(db[[#This Row],[NB NOTA_C]]="","",COUNTIF([1]!B_MSK[concat],db[[#This Row],[NB NOTA_C]]))</f>
        <v>#REF!</v>
      </c>
      <c r="I1543" s="42" t="s">
        <v>4765</v>
      </c>
      <c r="J1543" s="38" t="s">
        <v>4766</v>
      </c>
      <c r="K1543" s="39" t="s">
        <v>2994</v>
      </c>
      <c r="L1543" s="38"/>
      <c r="M1543" s="38"/>
      <c r="N1543" s="38"/>
      <c r="O1543" s="1">
        <v>1</v>
      </c>
    </row>
    <row r="1544" spans="1:15" x14ac:dyDescent="0.25">
      <c r="A1544" s="38" t="str">
        <f>LOWER(SUBSTITUTE(SUBSTITUTE(SUBSTITUTE(SUBSTITUTE(SUBSTITUTE(SUBSTITUTE(db[[#This Row],[NB BM]]," ",),".",""),"-",""),"(",""),")",""),"/",""))</f>
        <v>pcaseh761</v>
      </c>
      <c r="B1544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544" s="38" t="str">
        <f>LOWER(SUBSTITUTE(SUBSTITUTE(SUBSTITUTE(SUBSTITUTE(SUBSTITUTE(SUBSTITUTE(SUBSTITUTE(SUBSTITUTE(SUBSTITUTE(db[[#This Row],[NB PAJAK]]," ",""),"-",""),"(",""),")",""),".",""),",",""),"/",""),"""",""),"+",""))</f>
        <v/>
      </c>
      <c r="D1544" s="39" t="s">
        <v>4774</v>
      </c>
      <c r="E1544" s="40" t="s">
        <v>4771</v>
      </c>
      <c r="F1544" s="64"/>
      <c r="G1544" s="39"/>
      <c r="H1544" s="41" t="e">
        <f>IF(db[[#This Row],[NB NOTA_C]]="","",COUNTIF([1]!B_MSK[concat],db[[#This Row],[NB NOTA_C]]))</f>
        <v>#REF!</v>
      </c>
      <c r="I1544" s="42" t="s">
        <v>4765</v>
      </c>
      <c r="J1544" s="38" t="s">
        <v>4766</v>
      </c>
      <c r="K1544" s="39" t="s">
        <v>2994</v>
      </c>
      <c r="L1544" s="38"/>
      <c r="M1544" s="38"/>
      <c r="N1544" s="38"/>
      <c r="O1544" s="1">
        <v>1</v>
      </c>
    </row>
    <row r="1545" spans="1:15" x14ac:dyDescent="0.25">
      <c r="A1545" s="38" t="str">
        <f>LOWER(SUBSTITUTE(SUBSTITUTE(SUBSTITUTE(SUBSTITUTE(SUBSTITUTE(SUBSTITUTE(db[[#This Row],[NB BM]]," ",),".",""),"-",""),"(",""),")",""),"/",""))</f>
        <v>pcaseh810</v>
      </c>
      <c r="B1545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545" s="38" t="str">
        <f>LOWER(SUBSTITUTE(SUBSTITUTE(SUBSTITUTE(SUBSTITUTE(SUBSTITUTE(SUBSTITUTE(SUBSTITUTE(SUBSTITUTE(SUBSTITUTE(db[[#This Row],[NB PAJAK]]," ",""),"-",""),"(",""),")",""),".",""),",",""),"/",""),"""",""),"+",""))</f>
        <v/>
      </c>
      <c r="D1545" s="39" t="s">
        <v>4763</v>
      </c>
      <c r="E1545" s="40" t="s">
        <v>4761</v>
      </c>
      <c r="F1545" s="64"/>
      <c r="G1545" s="39"/>
      <c r="H1545" s="41" t="e">
        <f>IF(db[[#This Row],[NB NOTA_C]]="","",COUNTIF([1]!B_MSK[concat],db[[#This Row],[NB NOTA_C]]))</f>
        <v>#REF!</v>
      </c>
      <c r="I1545" s="42" t="s">
        <v>4765</v>
      </c>
      <c r="J1545" s="38" t="s">
        <v>4766</v>
      </c>
      <c r="K1545" s="39" t="s">
        <v>2994</v>
      </c>
      <c r="L1545" s="38"/>
      <c r="M1545" s="38"/>
      <c r="N1545" s="38"/>
      <c r="O1545" s="1">
        <v>1</v>
      </c>
    </row>
    <row r="1546" spans="1:15" x14ac:dyDescent="0.25">
      <c r="A1546" s="38" t="str">
        <f>LOWER(SUBSTITUTE(SUBSTITUTE(SUBSTITUTE(SUBSTITUTE(SUBSTITUTE(SUBSTITUTE(db[[#This Row],[NB BM]]," ",),".",""),"-",""),"(",""),")",""),"/",""))</f>
        <v>pcaseh812</v>
      </c>
      <c r="B1546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546" s="38" t="str">
        <f>LOWER(SUBSTITUTE(SUBSTITUTE(SUBSTITUTE(SUBSTITUTE(SUBSTITUTE(SUBSTITUTE(SUBSTITUTE(SUBSTITUTE(SUBSTITUTE(db[[#This Row],[NB PAJAK]]," ",""),"-",""),"(",""),")",""),".",""),",",""),"/",""),"""",""),"+",""))</f>
        <v/>
      </c>
      <c r="D1546" s="39" t="s">
        <v>4772</v>
      </c>
      <c r="E1546" s="40" t="s">
        <v>4769</v>
      </c>
      <c r="F1546" s="64"/>
      <c r="G1546" s="39"/>
      <c r="H1546" s="41" t="e">
        <f>IF(db[[#This Row],[NB NOTA_C]]="","",COUNTIF([1]!B_MSK[concat],db[[#This Row],[NB NOTA_C]]))</f>
        <v>#REF!</v>
      </c>
      <c r="I1546" s="42" t="s">
        <v>4765</v>
      </c>
      <c r="J1546" s="38" t="s">
        <v>4775</v>
      </c>
      <c r="K1546" s="39" t="s">
        <v>2994</v>
      </c>
      <c r="L1546" s="38"/>
      <c r="M1546" s="38"/>
      <c r="N1546" s="38"/>
      <c r="O1546" s="1">
        <v>1</v>
      </c>
    </row>
    <row r="1547" spans="1:15" x14ac:dyDescent="0.25">
      <c r="A1547" s="38" t="str">
        <f>LOWER(SUBSTITUTE(SUBSTITUTE(SUBSTITUTE(SUBSTITUTE(SUBSTITUTE(SUBSTITUTE(db[[#This Row],[NB BM]]," ",),".",""),"-",""),"(",""),")",""),"/",""))</f>
        <v>pcaseh328</v>
      </c>
      <c r="B1547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547" s="38" t="str">
        <f>LOWER(SUBSTITUTE(SUBSTITUTE(SUBSTITUTE(SUBSTITUTE(SUBSTITUTE(SUBSTITUTE(SUBSTITUTE(SUBSTITUTE(SUBSTITUTE(db[[#This Row],[NB PAJAK]]," ",""),"-",""),"(",""),")",""),".",""),",",""),"/",""),"""",""),"+",""))</f>
        <v/>
      </c>
      <c r="D1547" s="39" t="s">
        <v>4762</v>
      </c>
      <c r="E1547" s="40" t="s">
        <v>4760</v>
      </c>
      <c r="F1547" s="64"/>
      <c r="G1547" s="39"/>
      <c r="H1547" s="41" t="e">
        <f>IF(db[[#This Row],[NB NOTA_C]]="","",COUNTIF([1]!B_MSK[concat],db[[#This Row],[NB NOTA_C]]))</f>
        <v>#REF!</v>
      </c>
      <c r="I1547" s="42" t="s">
        <v>4764</v>
      </c>
      <c r="J1547" s="38" t="s">
        <v>4766</v>
      </c>
      <c r="K1547" s="39" t="s">
        <v>2994</v>
      </c>
      <c r="L1547" s="38"/>
      <c r="M1547" s="38"/>
      <c r="N1547" s="38"/>
      <c r="O1547" s="1">
        <v>1</v>
      </c>
    </row>
    <row r="1548" spans="1:15" x14ac:dyDescent="0.25">
      <c r="A1548" s="16" t="str">
        <f>LOWER(SUBSTITUTE(SUBSTITUTE(SUBSTITUTE(SUBSTITUTE(SUBSTITUTE(SUBSTITUTE(db[[#This Row],[NB BM]]," ",),".",""),"-",""),"(",""),")",""),"/",""))</f>
        <v>pcaseimitasi385</v>
      </c>
      <c r="B1548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548" s="16" t="str">
        <f>LOWER(SUBSTITUTE(SUBSTITUTE(SUBSTITUTE(SUBSTITUTE(SUBSTITUTE(SUBSTITUTE(SUBSTITUTE(SUBSTITUTE(SUBSTITUTE(db[[#This Row],[NB PAJAK]]," ",""),"-",""),"(",""),")",""),".",""),",",""),"/",""),"""",""),"+",""))</f>
        <v/>
      </c>
      <c r="D1548" s="17" t="s">
        <v>4086</v>
      </c>
      <c r="E1548" s="21" t="s">
        <v>4079</v>
      </c>
      <c r="F1548" s="59"/>
      <c r="G1548" s="17"/>
      <c r="H1548" s="33" t="e">
        <f>IF(db[[#This Row],[NB NOTA_C]]="","",COUNTIF([1]!B_MSK[concat],db[[#This Row],[NB NOTA_C]]))</f>
        <v>#REF!</v>
      </c>
      <c r="I1548" s="18" t="s">
        <v>1713</v>
      </c>
      <c r="J1548" s="16" t="s">
        <v>4090</v>
      </c>
      <c r="K1548" s="17" t="s">
        <v>2994</v>
      </c>
      <c r="L1548" s="16"/>
      <c r="M1548" s="16"/>
      <c r="N1548" s="16"/>
      <c r="O1548" s="1">
        <v>1</v>
      </c>
    </row>
    <row r="1549" spans="1:15" x14ac:dyDescent="0.25">
      <c r="A1549" s="3" t="str">
        <f>LOWER(SUBSTITUTE(SUBSTITUTE(SUBSTITUTE(SUBSTITUTE(SUBSTITUTE(SUBSTITUTE(db[[#This Row],[NB BM]]," ",),".",""),"-",""),"(",""),")",""),"/",""))</f>
        <v>pcasekartonkk12993d3tkt3d</v>
      </c>
      <c r="B1549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2070</v>
      </c>
      <c r="E1549" s="4" t="s">
        <v>2340</v>
      </c>
      <c r="F1549" s="58"/>
      <c r="H1549" s="32" t="e">
        <f>IF(db[[#This Row],[NB NOTA_C]]="","",COUNTIF([1]!B_MSK[concat],db[[#This Row],[NB NOTA_C]]))</f>
        <v>#REF!</v>
      </c>
      <c r="I1549" s="7" t="s">
        <v>1713</v>
      </c>
      <c r="J1549" s="3" t="s">
        <v>1749</v>
      </c>
      <c r="K1549" s="1" t="s">
        <v>2994</v>
      </c>
      <c r="N1549" s="3"/>
      <c r="O1549" s="1">
        <v>1</v>
      </c>
    </row>
    <row r="1550" spans="1:15" x14ac:dyDescent="0.25">
      <c r="A1550" s="3" t="str">
        <f>LOWER(SUBSTITUTE(SUBSTITUTE(SUBSTITUTE(SUBSTITUTE(SUBSTITUTE(SUBSTITUTE(db[[#This Row],[NB BM]]," ",),".",""),"-",""),"(",""),")",""),"/",""))</f>
        <v>pcasekartonkode1susunbiasa</v>
      </c>
      <c r="B1550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550" s="3" t="str">
        <f>LOWER(SUBSTITUTE(SUBSTITUTE(SUBSTITUTE(SUBSTITUTE(SUBSTITUTE(SUBSTITUTE(SUBSTITUTE(SUBSTITUTE(SUBSTITUTE(db[[#This Row],[NB PAJAK]]," ",""),"-",""),"(",""),")",""),".",""),",",""),"/",""),"""",""),"+",""))</f>
        <v/>
      </c>
      <c r="D1550" s="1" t="s">
        <v>2880</v>
      </c>
      <c r="E1550" s="4" t="s">
        <v>2877</v>
      </c>
      <c r="F1550" s="58"/>
      <c r="H1550" s="32" t="e">
        <f>IF(db[[#This Row],[NB NOTA_C]]="","",COUNTIF([1]!B_MSK[concat],db[[#This Row],[NB NOTA_C]]))</f>
        <v>#REF!</v>
      </c>
      <c r="I1550" s="7" t="s">
        <v>1713</v>
      </c>
      <c r="J1550" s="3" t="s">
        <v>2324</v>
      </c>
      <c r="K1550" s="1" t="s">
        <v>2994</v>
      </c>
      <c r="N1550" s="3"/>
    </row>
    <row r="1551" spans="1:15" x14ac:dyDescent="0.25">
      <c r="A1551" s="3" t="str">
        <f>LOWER(SUBSTITUTE(SUBSTITUTE(SUBSTITUTE(SUBSTITUTE(SUBSTITUTE(SUBSTITUTE(db[[#This Row],[NB BM]]," ",),".",""),"-",""),"(",""),")",""),"/",""))</f>
        <v>pcasekartonkode1susunkalkulator</v>
      </c>
      <c r="B1551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551" s="3" t="str">
        <f>LOWER(SUBSTITUTE(SUBSTITUTE(SUBSTITUTE(SUBSTITUTE(SUBSTITUTE(SUBSTITUTE(SUBSTITUTE(SUBSTITUTE(SUBSTITUTE(db[[#This Row],[NB PAJAK]]," ",""),"-",""),"(",""),")",""),".",""),",",""),"/",""),"""",""),"+",""))</f>
        <v/>
      </c>
      <c r="D1551" s="1" t="s">
        <v>2881</v>
      </c>
      <c r="E1551" s="4" t="s">
        <v>2882</v>
      </c>
      <c r="F1551" s="58"/>
      <c r="H1551" s="32" t="e">
        <f>IF(db[[#This Row],[NB NOTA_C]]="","",COUNTIF([1]!B_MSK[concat],db[[#This Row],[NB NOTA_C]]))</f>
        <v>#REF!</v>
      </c>
      <c r="I1551" s="7" t="s">
        <v>1713</v>
      </c>
      <c r="J1551" s="3" t="s">
        <v>2324</v>
      </c>
      <c r="K1551" s="1" t="s">
        <v>2994</v>
      </c>
      <c r="N1551" s="3"/>
      <c r="O1551" s="1">
        <v>1</v>
      </c>
    </row>
    <row r="1552" spans="1:15" x14ac:dyDescent="0.25">
      <c r="A1552" s="3" t="str">
        <f>LOWER(SUBSTITUTE(SUBSTITUTE(SUBSTITUTE(SUBSTITUTE(SUBSTITUTE(SUBSTITUTE(db[[#This Row],[NB BM]]," ",),".",""),"-",""),"(",""),")",""),"/",""))</f>
        <v>pcasekartonkode3susunlampukedipsp398</v>
      </c>
      <c r="B1552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552" s="3" t="str">
        <f>LOWER(SUBSTITUTE(SUBSTITUTE(SUBSTITUTE(SUBSTITUTE(SUBSTITUTE(SUBSTITUTE(SUBSTITUTE(SUBSTITUTE(SUBSTITUTE(db[[#This Row],[NB PAJAK]]," ",""),"-",""),"(",""),")",""),".",""),",",""),"/",""),"""",""),"+",""))</f>
        <v/>
      </c>
      <c r="D1552" s="1" t="s">
        <v>4499</v>
      </c>
      <c r="E1552" s="4" t="s">
        <v>4498</v>
      </c>
      <c r="F1552" s="58"/>
      <c r="G1552" s="1" t="s">
        <v>1697</v>
      </c>
      <c r="H1552" s="34" t="e">
        <f>IF(db[[#This Row],[NB NOTA_C]]="","",COUNTIF([1]!B_MSK[concat],db[[#This Row],[NB NOTA_C]]))</f>
        <v>#REF!</v>
      </c>
      <c r="I1552" s="7" t="s">
        <v>1713</v>
      </c>
      <c r="J1552" s="3" t="s">
        <v>1749</v>
      </c>
      <c r="K1552" s="1" t="s">
        <v>2994</v>
      </c>
      <c r="L1552" s="3"/>
      <c r="M1552" s="3"/>
      <c r="N1552" s="3"/>
      <c r="O1552" s="1">
        <v>1</v>
      </c>
    </row>
    <row r="1553" spans="1:15" x14ac:dyDescent="0.25">
      <c r="A1553" s="3" t="str">
        <f>LOWER(SUBSTITUTE(SUBSTITUTE(SUBSTITUTE(SUBSTITUTE(SUBSTITUTE(SUBSTITUTE(db[[#This Row],[NB BM]]," ",),".",""),"-",""),"(",""),")",""),"/",""))</f>
        <v>pcasemagnitpb11akalkulator</v>
      </c>
      <c r="B1553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553" s="3" t="str">
        <f>LOWER(SUBSTITUTE(SUBSTITUTE(SUBSTITUTE(SUBSTITUTE(SUBSTITUTE(SUBSTITUTE(SUBSTITUTE(SUBSTITUTE(SUBSTITUTE(db[[#This Row],[NB PAJAK]]," ",""),"-",""),"(",""),")",""),".",""),",",""),"/",""),"""",""),"+",""))</f>
        <v/>
      </c>
      <c r="D1553" s="1" t="s">
        <v>2089</v>
      </c>
      <c r="E1553" s="4" t="s">
        <v>2195</v>
      </c>
      <c r="F1553" s="58"/>
      <c r="H1553" s="32" t="e">
        <f>IF(db[[#This Row],[NB NOTA_C]]="","",COUNTIF([1]!B_MSK[concat],db[[#This Row],[NB NOTA_C]]))</f>
        <v>#REF!</v>
      </c>
      <c r="I1553" s="7" t="s">
        <v>1730</v>
      </c>
      <c r="J1553" s="3" t="s">
        <v>1740</v>
      </c>
      <c r="K1553" s="1" t="s">
        <v>2994</v>
      </c>
      <c r="N1553" s="3"/>
      <c r="O1553" s="1">
        <v>1</v>
      </c>
    </row>
    <row r="1554" spans="1:15" x14ac:dyDescent="0.25">
      <c r="A1554" s="3" t="str">
        <f>LOWER(SUBSTITUTE(SUBSTITUTE(SUBSTITUTE(SUBSTITUTE(SUBSTITUTE(SUBSTITUTE(db[[#This Row],[NB BM]]," ",),".",""),"-",""),"(",""),")",""),"/",""))</f>
        <v>pcaseklg173385x20mobil2susun</v>
      </c>
      <c r="B1554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1" t="s">
        <v>1683</v>
      </c>
      <c r="E1554" s="4" t="s">
        <v>2344</v>
      </c>
      <c r="F1554" s="58"/>
      <c r="H1554" s="32" t="e">
        <f>IF(db[[#This Row],[NB NOTA_C]]="","",COUNTIF([1]!B_MSK[concat],db[[#This Row],[NB NOTA_C]]))</f>
        <v>#REF!</v>
      </c>
      <c r="I1554" s="7" t="s">
        <v>1713</v>
      </c>
      <c r="J1554" s="3" t="s">
        <v>1737</v>
      </c>
      <c r="K1554" s="1" t="s">
        <v>2994</v>
      </c>
      <c r="N1554" s="3"/>
      <c r="O1554" s="1">
        <v>1</v>
      </c>
    </row>
    <row r="1555" spans="1:15" x14ac:dyDescent="0.25">
      <c r="A1555" s="3" t="str">
        <f>LOWER(SUBSTITUTE(SUBSTITUTE(SUBSTITUTE(SUBSTITUTE(SUBSTITUTE(SUBSTITUTE(db[[#This Row],[NB BM]]," ",),".",""),"-",""),"(",""),")",""),"/",""))</f>
        <v>pcaseklg173385x20mobil2susun</v>
      </c>
      <c r="B1555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555" s="3" t="str">
        <f>LOWER(SUBSTITUTE(SUBSTITUTE(SUBSTITUTE(SUBSTITUTE(SUBSTITUTE(SUBSTITUTE(SUBSTITUTE(SUBSTITUTE(SUBSTITUTE(db[[#This Row],[NB PAJAK]]," ",""),"-",""),"(",""),")",""),".",""),",",""),"/",""),"""",""),"+",""))</f>
        <v/>
      </c>
      <c r="D1555" s="1" t="s">
        <v>1683</v>
      </c>
      <c r="E1555" s="4" t="s">
        <v>3182</v>
      </c>
      <c r="F1555" s="58"/>
      <c r="H1555" s="32" t="e">
        <f>IF(db[[#This Row],[NB NOTA_C]]="","",COUNTIF([1]!B_MSK[concat],db[[#This Row],[NB NOTA_C]]))</f>
        <v>#REF!</v>
      </c>
      <c r="I1555" s="7" t="s">
        <v>1713</v>
      </c>
      <c r="J1555" s="3" t="s">
        <v>1740</v>
      </c>
      <c r="K1555" s="1" t="s">
        <v>2994</v>
      </c>
      <c r="N1555" s="3"/>
      <c r="O1555" s="1">
        <v>1</v>
      </c>
    </row>
    <row r="1556" spans="1:15" x14ac:dyDescent="0.25">
      <c r="A1556" s="3" t="str">
        <f>LOWER(SUBSTITUTE(SUBSTITUTE(SUBSTITUTE(SUBSTITUTE(SUBSTITUTE(SUBSTITUTE(db[[#This Row],[NB BM]]," ",),".",""),"-",""),"(",""),")",""),"/",""))</f>
        <v>pcaseklg19158x205mobilset</v>
      </c>
      <c r="B1556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556" s="3" t="str">
        <f>LOWER(SUBSTITUTE(SUBSTITUTE(SUBSTITUTE(SUBSTITUTE(SUBSTITUTE(SUBSTITUTE(SUBSTITUTE(SUBSTITUTE(SUBSTITUTE(db[[#This Row],[NB PAJAK]]," ",""),"-",""),"(",""),")",""),".",""),",",""),"/",""),"""",""),"+",""))</f>
        <v/>
      </c>
      <c r="D1556" s="1" t="s">
        <v>1684</v>
      </c>
      <c r="E1556" s="4" t="s">
        <v>2345</v>
      </c>
      <c r="F1556" s="58"/>
      <c r="H1556" s="32" t="e">
        <f>IF(db[[#This Row],[NB NOTA_C]]="","",COUNTIF([1]!B_MSK[concat],db[[#This Row],[NB NOTA_C]]))</f>
        <v>#REF!</v>
      </c>
      <c r="I1556" s="7" t="s">
        <v>1713</v>
      </c>
      <c r="J1556" s="3" t="s">
        <v>1740</v>
      </c>
      <c r="K1556" s="1" t="s">
        <v>2994</v>
      </c>
      <c r="N1556" s="3"/>
      <c r="O1556" s="1">
        <v>1</v>
      </c>
    </row>
    <row r="1557" spans="1:15" x14ac:dyDescent="0.25">
      <c r="A1557" s="3" t="str">
        <f>LOWER(SUBSTITUTE(SUBSTITUTE(SUBSTITUTE(SUBSTITUTE(SUBSTITUTE(SUBSTITUTE(db[[#This Row],[NB BM]]," ",),".",""),"-",""),"(",""),")",""),"/",""))</f>
        <v>pcaseklg19158x205mobilset</v>
      </c>
      <c r="B1557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557" s="3" t="str">
        <f>LOWER(SUBSTITUTE(SUBSTITUTE(SUBSTITUTE(SUBSTITUTE(SUBSTITUTE(SUBSTITUTE(SUBSTITUTE(SUBSTITUTE(SUBSTITUTE(db[[#This Row],[NB PAJAK]]," ",""),"-",""),"(",""),")",""),".",""),",",""),"/",""),"""",""),"+",""))</f>
        <v/>
      </c>
      <c r="D1557" s="1" t="s">
        <v>1684</v>
      </c>
      <c r="E1557" s="4" t="s">
        <v>2345</v>
      </c>
      <c r="F1557" s="58"/>
      <c r="H1557" s="32" t="e">
        <f>IF(db[[#This Row],[NB NOTA_C]]="","",COUNTIF([1]!B_MSK[concat],db[[#This Row],[NB NOTA_C]]))</f>
        <v>#REF!</v>
      </c>
      <c r="I1557" s="7" t="s">
        <v>1713</v>
      </c>
      <c r="J1557" s="3" t="s">
        <v>1740</v>
      </c>
      <c r="K1557" s="1" t="s">
        <v>2994</v>
      </c>
      <c r="N1557" s="3"/>
      <c r="O1557" s="1">
        <v>1</v>
      </c>
    </row>
    <row r="1558" spans="1:15" x14ac:dyDescent="0.25">
      <c r="A1558" s="3" t="str">
        <f>LOWER(SUBSTITUTE(SUBSTITUTE(SUBSTITUTE(SUBSTITUTE(SUBSTITUTE(SUBSTITUTE(db[[#This Row],[NB BM]]," ",),".",""),"-",""),"(",""),")",""),"/",""))</f>
        <v>pcaseklg1955</v>
      </c>
      <c r="B1558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558" s="3" t="str">
        <f>LOWER(SUBSTITUTE(SUBSTITUTE(SUBSTITUTE(SUBSTITUTE(SUBSTITUTE(SUBSTITUTE(SUBSTITUTE(SUBSTITUTE(SUBSTITUTE(db[[#This Row],[NB PAJAK]]," ",""),"-",""),"(",""),")",""),".",""),",",""),"/",""),"""",""),"+",""))</f>
        <v/>
      </c>
      <c r="D1558" s="1" t="s">
        <v>2612</v>
      </c>
      <c r="E1558" s="4" t="s">
        <v>2605</v>
      </c>
      <c r="F1558" s="58"/>
      <c r="H1558" s="32" t="e">
        <f>IF(db[[#This Row],[NB NOTA_C]]="","",COUNTIF([1]!B_MSK[concat],db[[#This Row],[NB NOTA_C]]))</f>
        <v>#REF!</v>
      </c>
      <c r="I1558" s="7" t="s">
        <v>1713</v>
      </c>
      <c r="J1558" s="3" t="s">
        <v>1740</v>
      </c>
      <c r="K1558" s="1" t="s">
        <v>2994</v>
      </c>
      <c r="N1558" s="3"/>
      <c r="O1558" s="1">
        <v>1</v>
      </c>
    </row>
    <row r="1559" spans="1:15" x14ac:dyDescent="0.25">
      <c r="A1559" s="3" t="str">
        <f>LOWER(SUBSTITUTE(SUBSTITUTE(SUBSTITUTE(SUBSTITUTE(SUBSTITUTE(SUBSTITUTE(db[[#This Row],[NB BM]]," ",),".",""),"-",""),"(",""),")",""),"/",""))</f>
        <v>pcaseklgad11e</v>
      </c>
      <c r="B1559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559" s="3" t="str">
        <f>LOWER(SUBSTITUTE(SUBSTITUTE(SUBSTITUTE(SUBSTITUTE(SUBSTITUTE(SUBSTITUTE(SUBSTITUTE(SUBSTITUTE(SUBSTITUTE(db[[#This Row],[NB PAJAK]]," ",""),"-",""),"(",""),")",""),".",""),",",""),"/",""),"""",""),"+",""))</f>
        <v/>
      </c>
      <c r="D1559" s="1" t="s">
        <v>3581</v>
      </c>
      <c r="E1559" s="4" t="s">
        <v>3580</v>
      </c>
      <c r="F1559" s="58"/>
      <c r="H1559" s="32" t="e">
        <f>IF(db[[#This Row],[NB NOTA_C]]="","",COUNTIF([1]!B_MSK[concat],db[[#This Row],[NB NOTA_C]]))</f>
        <v>#REF!</v>
      </c>
      <c r="I1559" s="7" t="s">
        <v>1713</v>
      </c>
      <c r="J1559" s="3" t="s">
        <v>1743</v>
      </c>
      <c r="K1559" s="1" t="s">
        <v>2994</v>
      </c>
      <c r="N1559" s="3"/>
      <c r="O1559" s="1">
        <v>1</v>
      </c>
    </row>
    <row r="1560" spans="1:15" x14ac:dyDescent="0.25">
      <c r="A1560" s="3" t="str">
        <f>LOWER(SUBSTITUTE(SUBSTITUTE(SUBSTITUTE(SUBSTITUTE(SUBSTITUTE(SUBSTITUTE(db[[#This Row],[NB BM]]," ",),".",""),"-",""),"(",""),")",""),"/",""))</f>
        <v>pcaseklgad118setbt21</v>
      </c>
      <c r="B1560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560" s="3" t="str">
        <f>LOWER(SUBSTITUTE(SUBSTITUTE(SUBSTITUTE(SUBSTITUTE(SUBSTITUTE(SUBSTITUTE(SUBSTITUTE(SUBSTITUTE(SUBSTITUTE(db[[#This Row],[NB PAJAK]]," ",""),"-",""),"(",""),")",""),".",""),",",""),"/",""),"""",""),"+",""))</f>
        <v/>
      </c>
      <c r="D1560" s="1" t="s">
        <v>2071</v>
      </c>
      <c r="E1560" s="4" t="s">
        <v>3041</v>
      </c>
      <c r="F1560" s="58"/>
      <c r="H1560" s="32" t="e">
        <f>IF(db[[#This Row],[NB NOTA_C]]="","",COUNTIF([1]!B_MSK[concat],db[[#This Row],[NB NOTA_C]]))</f>
        <v>#REF!</v>
      </c>
      <c r="I1560" s="7" t="s">
        <v>1713</v>
      </c>
      <c r="J1560" s="3" t="s">
        <v>1743</v>
      </c>
      <c r="K1560" s="1" t="s">
        <v>2994</v>
      </c>
      <c r="N1560" s="3"/>
      <c r="O1560" s="1">
        <v>1</v>
      </c>
    </row>
    <row r="1561" spans="1:15" x14ac:dyDescent="0.25">
      <c r="A1561" s="3" t="str">
        <f>LOWER(SUBSTITUTE(SUBSTITUTE(SUBSTITUTE(SUBSTITUTE(SUBSTITUTE(SUBSTITUTE(db[[#This Row],[NB BM]]," ",),".",""),"-",""),"(",""),")",""),"/",""))</f>
        <v>pcaseklgad118setbt21</v>
      </c>
      <c r="B1561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561" s="3" t="str">
        <f>LOWER(SUBSTITUTE(SUBSTITUTE(SUBSTITUTE(SUBSTITUTE(SUBSTITUTE(SUBSTITUTE(SUBSTITUTE(SUBSTITUTE(SUBSTITUTE(db[[#This Row],[NB PAJAK]]," ",""),"-",""),"(",""),")",""),".",""),",",""),"/",""),"""",""),"+",""))</f>
        <v/>
      </c>
      <c r="D1561" s="1" t="s">
        <v>2071</v>
      </c>
      <c r="E1561" s="4" t="s">
        <v>3071</v>
      </c>
      <c r="F1561" s="58"/>
      <c r="H1561" s="32" t="e">
        <f>IF(db[[#This Row],[NB NOTA_C]]="","",COUNTIF([1]!B_MSK[concat],db[[#This Row],[NB NOTA_C]]))</f>
        <v>#REF!</v>
      </c>
      <c r="I1561" s="7" t="s">
        <v>1713</v>
      </c>
      <c r="J1561" s="3" t="s">
        <v>1743</v>
      </c>
      <c r="K1561" s="1" t="s">
        <v>2994</v>
      </c>
      <c r="L1561" s="3"/>
      <c r="N1561" s="3"/>
      <c r="O1561" s="1">
        <v>1</v>
      </c>
    </row>
    <row r="1562" spans="1:15" x14ac:dyDescent="0.25">
      <c r="A1562" s="3" t="str">
        <f>LOWER(SUBSTITUTE(SUBSTITUTE(SUBSTITUTE(SUBSTITUTE(SUBSTITUTE(SUBSTITUTE(db[[#This Row],[NB BM]]," ",),".",""),"-",""),"(",""),")",""),"/",""))</f>
        <v>pcaseklgad1228x20setbt21</v>
      </c>
      <c r="B1562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562" s="3" t="str">
        <f>LOWER(SUBSTITUTE(SUBSTITUTE(SUBSTITUTE(SUBSTITUTE(SUBSTITUTE(SUBSTITUTE(SUBSTITUTE(SUBSTITUTE(SUBSTITUTE(db[[#This Row],[NB PAJAK]]," ",""),"-",""),"(",""),")",""),".",""),",",""),"/",""),"""",""),"+",""))</f>
        <v/>
      </c>
      <c r="D1562" s="1" t="s">
        <v>1679</v>
      </c>
      <c r="E1562" s="4" t="s">
        <v>2342</v>
      </c>
      <c r="F1562" s="58"/>
      <c r="H1562" s="32" t="e">
        <f>IF(db[[#This Row],[NB NOTA_C]]="","",COUNTIF([1]!B_MSK[concat],db[[#This Row],[NB NOTA_C]]))</f>
        <v>#REF!</v>
      </c>
      <c r="I1562" s="7" t="s">
        <v>1713</v>
      </c>
      <c r="J1562" s="3" t="s">
        <v>1844</v>
      </c>
      <c r="K1562" s="1" t="s">
        <v>2994</v>
      </c>
      <c r="N1562" s="3"/>
      <c r="O1562" s="1">
        <v>1</v>
      </c>
    </row>
    <row r="1563" spans="1:15" x14ac:dyDescent="0.25">
      <c r="A1563" s="3" t="str">
        <f>LOWER(SUBSTITUTE(SUBSTITUTE(SUBSTITUTE(SUBSTITUTE(SUBSTITUTE(SUBSTITUTE(db[[#This Row],[NB BM]]," ",),".",""),"-",""),"(",""),")",""),"/",""))</f>
        <v>pcaseklgb652</v>
      </c>
      <c r="B1563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563" s="3" t="str">
        <f>LOWER(SUBSTITUTE(SUBSTITUTE(SUBSTITUTE(SUBSTITUTE(SUBSTITUTE(SUBSTITUTE(SUBSTITUTE(SUBSTITUTE(SUBSTITUTE(db[[#This Row],[NB PAJAK]]," ",""),"-",""),"(",""),")",""),".",""),",",""),"/",""),"""",""),"+",""))</f>
        <v/>
      </c>
      <c r="D1563" s="1" t="s">
        <v>2602</v>
      </c>
      <c r="E1563" s="4" t="s">
        <v>2596</v>
      </c>
      <c r="F1563" s="58"/>
      <c r="H1563" s="32" t="e">
        <f>IF(db[[#This Row],[NB NOTA_C]]="","",COUNTIF([1]!B_MSK[concat],db[[#This Row],[NB NOTA_C]]))</f>
        <v>#REF!</v>
      </c>
      <c r="I1563" s="7" t="s">
        <v>1713</v>
      </c>
      <c r="J1563" s="3" t="s">
        <v>1908</v>
      </c>
      <c r="K1563" s="1" t="s">
        <v>2994</v>
      </c>
      <c r="N1563" s="3"/>
      <c r="O1563" s="1">
        <v>1</v>
      </c>
    </row>
    <row r="1564" spans="1:15" x14ac:dyDescent="0.25">
      <c r="A1564" s="3" t="str">
        <f>LOWER(SUBSTITUTE(SUBSTITUTE(SUBSTITUTE(SUBSTITUTE(SUBSTITUTE(SUBSTITUTE(db[[#This Row],[NB BM]]," ",),".",""),"-",""),"(",""),")",""),"/",""))</f>
        <v>pcaseklgb5837x20mobilanak</v>
      </c>
      <c r="B1564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564" s="3" t="str">
        <f>LOWER(SUBSTITUTE(SUBSTITUTE(SUBSTITUTE(SUBSTITUTE(SUBSTITUTE(SUBSTITUTE(SUBSTITUTE(SUBSTITUTE(SUBSTITUTE(db[[#This Row],[NB PAJAK]]," ",""),"-",""),"(",""),")",""),".",""),",",""),"/",""),"""",""),"+",""))</f>
        <v/>
      </c>
      <c r="D1564" s="1" t="s">
        <v>2073</v>
      </c>
      <c r="E1564" s="4" t="s">
        <v>3196</v>
      </c>
      <c r="F1564" s="58"/>
      <c r="H1564" s="32" t="e">
        <f>IF(db[[#This Row],[NB NOTA_C]]="","",COUNTIF([1]!B_MSK[concat],db[[#This Row],[NB NOTA_C]]))</f>
        <v>#REF!</v>
      </c>
      <c r="I1564" s="7" t="s">
        <v>1713</v>
      </c>
      <c r="J1564" s="3" t="s">
        <v>1844</v>
      </c>
      <c r="K1564" s="1" t="s">
        <v>2994</v>
      </c>
      <c r="N1564" s="3"/>
      <c r="O1564" s="1">
        <v>1</v>
      </c>
    </row>
    <row r="1565" spans="1:15" x14ac:dyDescent="0.25">
      <c r="A1565" s="3" t="str">
        <f>LOWER(SUBSTITUTE(SUBSTITUTE(SUBSTITUTE(SUBSTITUTE(SUBSTITUTE(SUBSTITUTE(db[[#This Row],[NB BM]]," ",),".",""),"-",""),"(",""),")",""),"/",""))</f>
        <v>pcaseklgb5977x20mobilset</v>
      </c>
      <c r="B1565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565" s="3" t="str">
        <f>LOWER(SUBSTITUTE(SUBSTITUTE(SUBSTITUTE(SUBSTITUTE(SUBSTITUTE(SUBSTITUTE(SUBSTITUTE(SUBSTITUTE(SUBSTITUTE(db[[#This Row],[NB PAJAK]]," ",""),"-",""),"(",""),")",""),".",""),",",""),"/",""),"""",""),"+",""))</f>
        <v/>
      </c>
      <c r="D1565" s="1" t="s">
        <v>2074</v>
      </c>
      <c r="E1565" s="4" t="s">
        <v>3197</v>
      </c>
      <c r="F1565" s="58"/>
      <c r="H1565" s="32" t="e">
        <f>IF(db[[#This Row],[NB NOTA_C]]="","",COUNTIF([1]!B_MSK[concat],db[[#This Row],[NB NOTA_C]]))</f>
        <v>#REF!</v>
      </c>
      <c r="I1565" s="7" t="s">
        <v>1713</v>
      </c>
      <c r="J1565" s="3" t="s">
        <v>1740</v>
      </c>
      <c r="K1565" s="1" t="s">
        <v>2994</v>
      </c>
      <c r="N1565" s="3"/>
      <c r="O1565" s="1">
        <v>1</v>
      </c>
    </row>
    <row r="1566" spans="1:15" x14ac:dyDescent="0.25">
      <c r="A1566" s="3" t="str">
        <f>LOWER(SUBSTITUTE(SUBSTITUTE(SUBSTITUTE(SUBSTITUTE(SUBSTITUTE(SUBSTITUTE(db[[#This Row],[NB BM]]," ",),".",""),"-",""),"(",""),")",""),"/",""))</f>
        <v>pcaseklgb6528x252ssnkacabt21</v>
      </c>
      <c r="B1566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566" s="3" t="str">
        <f>LOWER(SUBSTITUTE(SUBSTITUTE(SUBSTITUTE(SUBSTITUTE(SUBSTITUTE(SUBSTITUTE(SUBSTITUTE(SUBSTITUTE(SUBSTITUTE(db[[#This Row],[NB PAJAK]]," ",""),"-",""),"(",""),")",""),".",""),",",""),"/",""),"""",""),"+",""))</f>
        <v/>
      </c>
      <c r="D1566" s="1" t="s">
        <v>2075</v>
      </c>
      <c r="E1566" s="4" t="s">
        <v>3072</v>
      </c>
      <c r="F1566" s="58"/>
      <c r="H1566" s="32" t="e">
        <f>IF(db[[#This Row],[NB NOTA_C]]="","",COUNTIF([1]!B_MSK[concat],db[[#This Row],[NB NOTA_C]]))</f>
        <v>#REF!</v>
      </c>
      <c r="I1566" s="7" t="s">
        <v>1713</v>
      </c>
      <c r="J1566" s="3" t="s">
        <v>1908</v>
      </c>
      <c r="K1566" s="1" t="s">
        <v>2994</v>
      </c>
      <c r="L1566" s="3"/>
      <c r="N1566" s="3"/>
      <c r="O1566" s="1">
        <v>1</v>
      </c>
    </row>
    <row r="1567" spans="1:15" x14ac:dyDescent="0.25">
      <c r="A1567" s="53" t="str">
        <f>LOWER(SUBSTITUTE(SUBSTITUTE(SUBSTITUTE(SUBSTITUTE(SUBSTITUTE(SUBSTITUTE(db[[#This Row],[NB BM]]," ",),".",""),"-",""),"(",""),")",""),"/",""))</f>
        <v>pcaseklgb6677x20mobilset</v>
      </c>
      <c r="B1567" s="53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567" s="53" t="str">
        <f>LOWER(SUBSTITUTE(SUBSTITUTE(SUBSTITUTE(SUBSTITUTE(SUBSTITUTE(SUBSTITUTE(SUBSTITUTE(SUBSTITUTE(SUBSTITUTE(db[[#This Row],[NB PAJAK]]," ",""),"-",""),"(",""),")",""),".",""),",",""),"/",""),"""",""),"+",""))</f>
        <v/>
      </c>
      <c r="D1567" s="74" t="s">
        <v>5073</v>
      </c>
      <c r="E1567" s="74" t="s">
        <v>5020</v>
      </c>
      <c r="F1567" s="67"/>
      <c r="G1567" s="54"/>
      <c r="H1567" s="55" t="e">
        <f>IF(db[[#This Row],[NB NOTA_C]]="","",COUNTIF([1]!B_MSK[concat],db[[#This Row],[NB NOTA_C]]))</f>
        <v>#REF!</v>
      </c>
      <c r="I1567" s="56" t="s">
        <v>1713</v>
      </c>
      <c r="J1567" s="53" t="s">
        <v>1740</v>
      </c>
      <c r="K1567" s="54" t="s">
        <v>2994</v>
      </c>
      <c r="L1567" s="53"/>
      <c r="M1567" s="53"/>
      <c r="N1567" s="53"/>
      <c r="O1567" s="1">
        <v>1</v>
      </c>
    </row>
    <row r="1568" spans="1:15" x14ac:dyDescent="0.25">
      <c r="A1568" s="53" t="str">
        <f>LOWER(SUBSTITUTE(SUBSTITUTE(SUBSTITUTE(SUBSTITUTE(SUBSTITUTE(SUBSTITUTE(db[[#This Row],[NB BM]]," ",),".",""),"-",""),"(",""),")",""),"/",""))</f>
        <v>pcaseklgb6737x20mobilanak</v>
      </c>
      <c r="B1568" s="53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568" s="53" t="str">
        <f>LOWER(SUBSTITUTE(SUBSTITUTE(SUBSTITUTE(SUBSTITUTE(SUBSTITUTE(SUBSTITUTE(SUBSTITUTE(SUBSTITUTE(SUBSTITUTE(db[[#This Row],[NB PAJAK]]," ",""),"-",""),"(",""),")",""),".",""),",",""),"/",""),"""",""),"+",""))</f>
        <v/>
      </c>
      <c r="D1568" s="74" t="s">
        <v>5074</v>
      </c>
      <c r="E1568" s="74" t="s">
        <v>5021</v>
      </c>
      <c r="F1568" s="67"/>
      <c r="G1568" s="54"/>
      <c r="H1568" s="55" t="e">
        <f>IF(db[[#This Row],[NB NOTA_C]]="","",COUNTIF([1]!B_MSK[concat],db[[#This Row],[NB NOTA_C]]))</f>
        <v>#REF!</v>
      </c>
      <c r="I1568" s="56" t="s">
        <v>1713</v>
      </c>
      <c r="J1568" s="53" t="s">
        <v>1740</v>
      </c>
      <c r="K1568" s="54" t="s">
        <v>2994</v>
      </c>
      <c r="L1568" s="53"/>
      <c r="M1568" s="53"/>
      <c r="N1568" s="53"/>
      <c r="O1568" s="1">
        <v>1</v>
      </c>
    </row>
    <row r="1569" spans="1:15" x14ac:dyDescent="0.25">
      <c r="A1569" s="3" t="str">
        <f>LOWER(SUBSTITUTE(SUBSTITUTE(SUBSTITUTE(SUBSTITUTE(SUBSTITUTE(SUBSTITUTE(db[[#This Row],[NB BM]]," ",),".",""),"-",""),"(",""),")",""),"/",""))</f>
        <v>pcaseklgb7157x20mobil2ssn</v>
      </c>
      <c r="B1569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569" s="3" t="str">
        <f>LOWER(SUBSTITUTE(SUBSTITUTE(SUBSTITUTE(SUBSTITUTE(SUBSTITUTE(SUBSTITUTE(SUBSTITUTE(SUBSTITUTE(SUBSTITUTE(db[[#This Row],[NB PAJAK]]," ",""),"-",""),"(",""),")",""),".",""),",",""),"/",""),"""",""),"+",""))</f>
        <v/>
      </c>
      <c r="D1569" s="1" t="s">
        <v>2076</v>
      </c>
      <c r="E1569" s="4" t="s">
        <v>3198</v>
      </c>
      <c r="F1569" s="58"/>
      <c r="H1569" s="32" t="e">
        <f>IF(db[[#This Row],[NB NOTA_C]]="","",COUNTIF([1]!B_MSK[concat],db[[#This Row],[NB NOTA_C]]))</f>
        <v>#REF!</v>
      </c>
      <c r="I1569" s="7" t="s">
        <v>1713</v>
      </c>
      <c r="J1569" s="3" t="s">
        <v>1740</v>
      </c>
      <c r="K1569" s="1" t="s">
        <v>2994</v>
      </c>
      <c r="N1569" s="3"/>
      <c r="O1569" s="1">
        <v>1</v>
      </c>
    </row>
    <row r="1570" spans="1:15" x14ac:dyDescent="0.25">
      <c r="A1570" s="3" t="str">
        <f>LOWER(SUBSTITUTE(SUBSTITUTE(SUBSTITUTE(SUBSTITUTE(SUBSTITUTE(SUBSTITUTE(db[[#This Row],[NB BM]]," ",),".",""),"-",""),"(",""),")",""),"/",""))</f>
        <v>pcaseklggp008385x215mobilset</v>
      </c>
      <c r="B1570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570" s="3" t="str">
        <f>LOWER(SUBSTITUTE(SUBSTITUTE(SUBSTITUTE(SUBSTITUTE(SUBSTITUTE(SUBSTITUTE(SUBSTITUTE(SUBSTITUTE(SUBSTITUTE(db[[#This Row],[NB PAJAK]]," ",""),"-",""),"(",""),")",""),".",""),",",""),"/",""),"""",""),"+",""))</f>
        <v/>
      </c>
      <c r="D1570" s="1" t="s">
        <v>3378</v>
      </c>
      <c r="E1570" s="4" t="s">
        <v>3375</v>
      </c>
      <c r="F1570" s="2"/>
      <c r="H1570" s="32" t="e">
        <f>IF(db[[#This Row],[NB NOTA_C]]="","",COUNTIF([1]!B_MSK[concat],db[[#This Row],[NB NOTA_C]]))</f>
        <v>#REF!</v>
      </c>
      <c r="I1570" s="7" t="s">
        <v>1713</v>
      </c>
      <c r="J1570" s="3" t="s">
        <v>3381</v>
      </c>
      <c r="K1570" s="1" t="s">
        <v>2994</v>
      </c>
      <c r="N1570" s="3"/>
      <c r="O1570" s="1">
        <v>1</v>
      </c>
    </row>
    <row r="1571" spans="1:15" x14ac:dyDescent="0.25">
      <c r="A1571" s="3" t="str">
        <f>LOWER(SUBSTITUTE(SUBSTITUTE(SUBSTITUTE(SUBSTITUTE(SUBSTITUTE(SUBSTITUTE(db[[#This Row],[NB BM]]," ",),".",""),"-",""),"(",""),")",""),"/",""))</f>
        <v>pcaseklggp009310x21set</v>
      </c>
      <c r="B1571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571" s="3" t="str">
        <f>LOWER(SUBSTITUTE(SUBSTITUTE(SUBSTITUTE(SUBSTITUTE(SUBSTITUTE(SUBSTITUTE(SUBSTITUTE(SUBSTITUTE(SUBSTITUTE(db[[#This Row],[NB PAJAK]]," ",""),"-",""),"(",""),")",""),".",""),",",""),"/",""),"""",""),"+",""))</f>
        <v/>
      </c>
      <c r="D1571" s="1" t="s">
        <v>3379</v>
      </c>
      <c r="E1571" s="4" t="s">
        <v>3376</v>
      </c>
      <c r="F1571" s="58"/>
      <c r="H1571" s="32" t="e">
        <f>IF(db[[#This Row],[NB NOTA_C]]="","",COUNTIF([1]!B_MSK[concat],db[[#This Row],[NB NOTA_C]]))</f>
        <v>#REF!</v>
      </c>
      <c r="I1571" s="7" t="s">
        <v>1713</v>
      </c>
      <c r="J1571" s="3" t="s">
        <v>3382</v>
      </c>
      <c r="K1571" s="1" t="s">
        <v>2994</v>
      </c>
      <c r="N1571" s="3"/>
      <c r="O1571" s="1">
        <v>1</v>
      </c>
    </row>
    <row r="1572" spans="1:15" x14ac:dyDescent="0.25">
      <c r="A1572" s="3" t="str">
        <f>LOWER(SUBSTITUTE(SUBSTITUTE(SUBSTITUTE(SUBSTITUTE(SUBSTITUTE(SUBSTITUTE(db[[#This Row],[NB BM]]," ",),".",""),"-",""),"(",""),")",""),"/",""))</f>
        <v>pcaseklggp018312x23setd</v>
      </c>
      <c r="B1572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572" s="3" t="str">
        <f>LOWER(SUBSTITUTE(SUBSTITUTE(SUBSTITUTE(SUBSTITUTE(SUBSTITUTE(SUBSTITUTE(SUBSTITUTE(SUBSTITUTE(SUBSTITUTE(db[[#This Row],[NB PAJAK]]," ",""),"-",""),"(",""),")",""),".",""),",",""),"/",""),"""",""),"+",""))</f>
        <v/>
      </c>
      <c r="D1572" s="1" t="s">
        <v>3380</v>
      </c>
      <c r="E1572" s="4" t="s">
        <v>3377</v>
      </c>
      <c r="F1572" s="58"/>
      <c r="H1572" s="32" t="e">
        <f>IF(db[[#This Row],[NB NOTA_C]]="","",COUNTIF([1]!B_MSK[concat],db[[#This Row],[NB NOTA_C]]))</f>
        <v>#REF!</v>
      </c>
      <c r="I1572" s="7" t="s">
        <v>1713</v>
      </c>
      <c r="J1572" s="3" t="s">
        <v>3383</v>
      </c>
      <c r="K1572" s="1" t="s">
        <v>2994</v>
      </c>
      <c r="N1572" s="3"/>
      <c r="O1572" s="1">
        <v>1</v>
      </c>
    </row>
    <row r="1573" spans="1:15" x14ac:dyDescent="0.25">
      <c r="A1573" s="3" t="str">
        <f>LOWER(SUBSTITUTE(SUBSTITUTE(SUBSTITUTE(SUBSTITUTE(SUBSTITUTE(SUBSTITUTE(db[[#This Row],[NB BM]]," ",),".",""),"-",""),"(",""),")",""),"/",""))</f>
        <v>pcaseklggp009310x21set</v>
      </c>
      <c r="B1573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573" s="3" t="str">
        <f>LOWER(SUBSTITUTE(SUBSTITUTE(SUBSTITUTE(SUBSTITUTE(SUBSTITUTE(SUBSTITUTE(SUBSTITUTE(SUBSTITUTE(SUBSTITUTE(db[[#This Row],[NB PAJAK]]," ",""),"-",""),"(",""),")",""),".",""),",",""),"/",""),"""",""),"+",""))</f>
        <v/>
      </c>
      <c r="D1573" s="1" t="s">
        <v>1685</v>
      </c>
      <c r="E1573" s="4" t="s">
        <v>3318</v>
      </c>
      <c r="F1573" s="58"/>
      <c r="H1573" s="32" t="e">
        <f>IF(db[[#This Row],[NB NOTA_C]]="","",COUNTIF([1]!B_MSK[concat],db[[#This Row],[NB NOTA_C]]))</f>
        <v>#REF!</v>
      </c>
      <c r="I1573" s="7" t="s">
        <v>1713</v>
      </c>
      <c r="J1573" s="3" t="s">
        <v>1743</v>
      </c>
      <c r="K1573" s="1" t="s">
        <v>2994</v>
      </c>
      <c r="N1573" s="3"/>
      <c r="O1573" s="1">
        <v>1</v>
      </c>
    </row>
    <row r="1574" spans="1:15" x14ac:dyDescent="0.25">
      <c r="A1574" s="3" t="str">
        <f>LOWER(SUBSTITUTE(SUBSTITUTE(SUBSTITUTE(SUBSTITUTE(SUBSTITUTE(SUBSTITUTE(db[[#This Row],[NB BM]]," ",),".",""),"-",""),"(",""),")",""),"/",""))</f>
        <v>pcaseklgk6588x205setd</v>
      </c>
      <c r="B1574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574" s="3" t="str">
        <f>LOWER(SUBSTITUTE(SUBSTITUTE(SUBSTITUTE(SUBSTITUTE(SUBSTITUTE(SUBSTITUTE(SUBSTITUTE(SUBSTITUTE(SUBSTITUTE(db[[#This Row],[NB PAJAK]]," ",""),"-",""),"(",""),")",""),".",""),",",""),"/",""),"""",""),"+",""))</f>
        <v/>
      </c>
      <c r="D1574" s="1" t="s">
        <v>5075</v>
      </c>
      <c r="E1574" s="4" t="s">
        <v>3967</v>
      </c>
      <c r="F1574" s="58"/>
      <c r="H1574" s="34" t="e">
        <f>IF(db[[#This Row],[NB NOTA_C]]="","",COUNTIF([1]!B_MSK[concat],db[[#This Row],[NB NOTA_C]]))</f>
        <v>#REF!</v>
      </c>
      <c r="I1574" s="7" t="s">
        <v>1713</v>
      </c>
      <c r="J1574" s="3" t="s">
        <v>1743</v>
      </c>
      <c r="K1574" s="1" t="s">
        <v>2994</v>
      </c>
      <c r="L1574" s="3"/>
      <c r="M1574" s="3"/>
      <c r="N1574" s="3"/>
      <c r="O1574" s="1">
        <v>1</v>
      </c>
    </row>
    <row r="1575" spans="1:15" x14ac:dyDescent="0.25">
      <c r="A1575" s="53" t="str">
        <f>LOWER(SUBSTITUTE(SUBSTITUTE(SUBSTITUTE(SUBSTITUTE(SUBSTITUTE(SUBSTITUTE(db[[#This Row],[NB BM]]," ",),".",""),"-",""),"(",""),")",""),"/",""))</f>
        <v>pcaseklgk6688x20setbt21</v>
      </c>
      <c r="B1575" s="53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575" s="53" t="str">
        <f>LOWER(SUBSTITUTE(SUBSTITUTE(SUBSTITUTE(SUBSTITUTE(SUBSTITUTE(SUBSTITUTE(SUBSTITUTE(SUBSTITUTE(SUBSTITUTE(db[[#This Row],[NB PAJAK]]," ",""),"-",""),"(",""),")",""),".",""),",",""),"/",""),"""",""),"+",""))</f>
        <v/>
      </c>
      <c r="D1575" s="74" t="s">
        <v>5077</v>
      </c>
      <c r="E1575" s="74" t="s">
        <v>5022</v>
      </c>
      <c r="F1575" s="67"/>
      <c r="G1575" s="54"/>
      <c r="H1575" s="55" t="e">
        <f>IF(db[[#This Row],[NB NOTA_C]]="","",COUNTIF([1]!B_MSK[concat],db[[#This Row],[NB NOTA_C]]))</f>
        <v>#REF!</v>
      </c>
      <c r="I1575" s="56" t="s">
        <v>1713</v>
      </c>
      <c r="J1575" s="53" t="s">
        <v>1777</v>
      </c>
      <c r="K1575" s="54" t="s">
        <v>2994</v>
      </c>
      <c r="L1575" s="53"/>
      <c r="M1575" s="53"/>
      <c r="N1575" s="53"/>
      <c r="O1575" s="1">
        <v>1</v>
      </c>
    </row>
    <row r="1576" spans="1:15" x14ac:dyDescent="0.25">
      <c r="A1576" s="53" t="str">
        <f>LOWER(SUBSTITUTE(SUBSTITUTE(SUBSTITUTE(SUBSTITUTE(SUBSTITUTE(SUBSTITUTE(db[[#This Row],[NB BM]]," ",),".",""),"-",""),"(",""),")",""),"/",""))</f>
        <v>pcaseklgk6698x20set</v>
      </c>
      <c r="B1576" s="53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576" s="53" t="str">
        <f>LOWER(SUBSTITUTE(SUBSTITUTE(SUBSTITUTE(SUBSTITUTE(SUBSTITUTE(SUBSTITUTE(SUBSTITUTE(SUBSTITUTE(SUBSTITUTE(db[[#This Row],[NB PAJAK]]," ",""),"-",""),"(",""),")",""),".",""),",",""),"/",""),"""",""),"+",""))</f>
        <v/>
      </c>
      <c r="D1576" s="74" t="s">
        <v>5076</v>
      </c>
      <c r="E1576" s="74" t="s">
        <v>5023</v>
      </c>
      <c r="F1576" s="67"/>
      <c r="G1576" s="54"/>
      <c r="H1576" s="55" t="e">
        <f>IF(db[[#This Row],[NB NOTA_C]]="","",COUNTIF([1]!B_MSK[concat],db[[#This Row],[NB NOTA_C]]))</f>
        <v>#REF!</v>
      </c>
      <c r="I1576" s="56" t="s">
        <v>1713</v>
      </c>
      <c r="J1576" s="53" t="s">
        <v>1777</v>
      </c>
      <c r="K1576" s="54" t="s">
        <v>2994</v>
      </c>
      <c r="L1576" s="53"/>
      <c r="M1576" s="53"/>
      <c r="N1576" s="53"/>
      <c r="O1576" s="1">
        <v>1</v>
      </c>
    </row>
    <row r="1577" spans="1:15" x14ac:dyDescent="0.25">
      <c r="A1577" s="53" t="str">
        <f>LOWER(SUBSTITUTE(SUBSTITUTE(SUBSTITUTE(SUBSTITUTE(SUBSTITUTE(SUBSTITUTE(db[[#This Row],[NB BM]]," ",),".",""),"-",""),"(",""),")",""),"/",""))</f>
        <v>pcaseklglpy665x2061susunsetd</v>
      </c>
      <c r="B1577" s="53" t="str">
        <f>LOWER(SUBSTITUTE(SUBSTITUTE(SUBSTITUTE(SUBSTITUTE(SUBSTITUTE(SUBSTITUTE(SUBSTITUTE(SUBSTITUTE(SUBSTITUTE(db[[#This Row],[NB NOTA]]," ",),".",""),"-",""),"(",""),")",""),",",""),"/",""),"""",""),"+",""))</f>
        <v>pcklpy665x2061ssnsetd</v>
      </c>
      <c r="C1577" s="53" t="str">
        <f>LOWER(SUBSTITUTE(SUBSTITUTE(SUBSTITUTE(SUBSTITUTE(SUBSTITUTE(SUBSTITUTE(SUBSTITUTE(SUBSTITUTE(SUBSTITUTE(db[[#This Row],[NB PAJAK]]," ",""),"-",""),"(",""),")",""),".",""),",",""),"/",""),"""",""),"+",""))</f>
        <v/>
      </c>
      <c r="D1577" s="74" t="s">
        <v>5078</v>
      </c>
      <c r="E1577" s="74" t="s">
        <v>5027</v>
      </c>
      <c r="F1577" s="67"/>
      <c r="G1577" s="54"/>
      <c r="H1577" s="55" t="e">
        <f>IF(db[[#This Row],[NB NOTA_C]]="","",COUNTIF([1]!B_MSK[concat],db[[#This Row],[NB NOTA_C]]))</f>
        <v>#REF!</v>
      </c>
      <c r="I1577" s="56" t="s">
        <v>1713</v>
      </c>
      <c r="J1577" s="53" t="s">
        <v>5079</v>
      </c>
      <c r="K1577" s="54" t="s">
        <v>2994</v>
      </c>
      <c r="L1577" s="53"/>
      <c r="M1577" s="53"/>
      <c r="N1577" s="53"/>
      <c r="O1577" s="1">
        <v>1</v>
      </c>
    </row>
    <row r="1578" spans="1:15" x14ac:dyDescent="0.25">
      <c r="A1578" s="53" t="str">
        <f>LOWER(SUBSTITUTE(SUBSTITUTE(SUBSTITUTE(SUBSTITUTE(SUBSTITUTE(SUBSTITUTE(db[[#This Row],[NB BM]]," ",),".",""),"-",""),"(",""),")",""),"/",""))</f>
        <v>pcaseklglpy99118x215x453susun+wbbt21</v>
      </c>
      <c r="B1578" s="53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578" s="53" t="str">
        <f>LOWER(SUBSTITUTE(SUBSTITUTE(SUBSTITUTE(SUBSTITUTE(SUBSTITUTE(SUBSTITUTE(SUBSTITUTE(SUBSTITUTE(SUBSTITUTE(db[[#This Row],[NB PAJAK]]," ",""),"-",""),"(",""),")",""),".",""),",",""),"/",""),"""",""),"+",""))</f>
        <v/>
      </c>
      <c r="D1578" s="74" t="s">
        <v>5080</v>
      </c>
      <c r="E1578" s="74" t="s">
        <v>5024</v>
      </c>
      <c r="F1578" s="67"/>
      <c r="G1578" s="54"/>
      <c r="H1578" s="55" t="e">
        <f>IF(db[[#This Row],[NB NOTA_C]]="","",COUNTIF([1]!B_MSK[concat],db[[#This Row],[NB NOTA_C]]))</f>
        <v>#REF!</v>
      </c>
      <c r="I1578" s="56" t="s">
        <v>1713</v>
      </c>
      <c r="J1578" s="53" t="s">
        <v>1743</v>
      </c>
      <c r="K1578" s="54" t="s">
        <v>2994</v>
      </c>
      <c r="L1578" s="53"/>
      <c r="M1578" s="53"/>
      <c r="N1578" s="53"/>
      <c r="O1578" s="1">
        <v>1</v>
      </c>
    </row>
    <row r="1579" spans="1:15" x14ac:dyDescent="0.25">
      <c r="A1579" s="53" t="str">
        <f>LOWER(SUBSTITUTE(SUBSTITUTE(SUBSTITUTE(SUBSTITUTE(SUBSTITUTE(SUBSTITUTE(db[[#This Row],[NB BM]]," ",),".",""),"-",""),"(",""),")",""),"/",""))</f>
        <v>pcaseklglpy991298x215setmobilroda</v>
      </c>
      <c r="B1579" s="53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579" s="53" t="str">
        <f>LOWER(SUBSTITUTE(SUBSTITUTE(SUBSTITUTE(SUBSTITUTE(SUBSTITUTE(SUBSTITUTE(SUBSTITUTE(SUBSTITUTE(SUBSTITUTE(db[[#This Row],[NB PAJAK]]," ",""),"-",""),"(",""),")",""),".",""),",",""),"/",""),"""",""),"+",""))</f>
        <v/>
      </c>
      <c r="D1579" s="74" t="s">
        <v>5081</v>
      </c>
      <c r="E1579" s="74" t="s">
        <v>5025</v>
      </c>
      <c r="F1579" s="67"/>
      <c r="G1579" s="54"/>
      <c r="H1579" s="55" t="e">
        <f>IF(db[[#This Row],[NB NOTA_C]]="","",COUNTIF([1]!B_MSK[concat],db[[#This Row],[NB NOTA_C]]))</f>
        <v>#REF!</v>
      </c>
      <c r="I1579" s="56" t="s">
        <v>1713</v>
      </c>
      <c r="J1579" s="53" t="s">
        <v>1740</v>
      </c>
      <c r="K1579" s="54" t="s">
        <v>2994</v>
      </c>
      <c r="L1579" s="53"/>
      <c r="M1579" s="53"/>
      <c r="N1579" s="53"/>
      <c r="O1579" s="1">
        <v>1</v>
      </c>
    </row>
    <row r="1580" spans="1:15" x14ac:dyDescent="0.25">
      <c r="A1580" s="3" t="str">
        <f>LOWER(SUBSTITUTE(SUBSTITUTE(SUBSTITUTE(SUBSTITUTE(SUBSTITUTE(SUBSTITUTE(db[[#This Row],[NB BM]]," ",),".",""),"-",""),"(",""),")",""),"/",""))</f>
        <v>pcaseklglpy99272x21setbt21</v>
      </c>
      <c r="B1580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580" s="3" t="str">
        <f>LOWER(SUBSTITUTE(SUBSTITUTE(SUBSTITUTE(SUBSTITUTE(SUBSTITUTE(SUBSTITUTE(SUBSTITUTE(SUBSTITUTE(SUBSTITUTE(db[[#This Row],[NB PAJAK]]," ",""),"-",""),"(",""),")",""),".",""),",",""),"/",""),"""",""),"+",""))</f>
        <v/>
      </c>
      <c r="D1580" s="1" t="s">
        <v>2078</v>
      </c>
      <c r="E1580" s="4" t="s">
        <v>3073</v>
      </c>
      <c r="F1580" s="58"/>
      <c r="H1580" s="32" t="e">
        <f>IF(db[[#This Row],[NB NOTA_C]]="","",COUNTIF([1]!B_MSK[concat],db[[#This Row],[NB NOTA_C]]))</f>
        <v>#REF!</v>
      </c>
      <c r="I1580" s="7" t="s">
        <v>1713</v>
      </c>
      <c r="J1580" s="3" t="s">
        <v>1844</v>
      </c>
      <c r="K1580" s="1" t="s">
        <v>2994</v>
      </c>
      <c r="L1580" s="3"/>
      <c r="N1580" s="3"/>
      <c r="O1580" s="1">
        <v>1</v>
      </c>
    </row>
    <row r="1581" spans="1:15" x14ac:dyDescent="0.25">
      <c r="A1581" s="53" t="str">
        <f>LOWER(SUBSTITUTE(SUBSTITUTE(SUBSTITUTE(SUBSTITUTE(SUBSTITUTE(SUBSTITUTE(db[[#This Row],[NB BM]]," ",),".",""),"-",""),"(",""),")",""),"/",""))</f>
        <v>pcaseklglpy99389x217setd</v>
      </c>
      <c r="B1581" s="53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581" s="53" t="str">
        <f>LOWER(SUBSTITUTE(SUBSTITUTE(SUBSTITUTE(SUBSTITUTE(SUBSTITUTE(SUBSTITUTE(SUBSTITUTE(SUBSTITUTE(SUBSTITUTE(db[[#This Row],[NB PAJAK]]," ",""),"-",""),"(",""),")",""),".",""),",",""),"/",""),"""",""),"+",""))</f>
        <v/>
      </c>
      <c r="D1581" s="74" t="s">
        <v>5082</v>
      </c>
      <c r="E1581" s="74" t="s">
        <v>5026</v>
      </c>
      <c r="F1581" s="67"/>
      <c r="G1581" s="54"/>
      <c r="H1581" s="55" t="e">
        <f>IF(db[[#This Row],[NB NOTA_C]]="","",COUNTIF([1]!B_MSK[concat],db[[#This Row],[NB NOTA_C]]))</f>
        <v>#REF!</v>
      </c>
      <c r="I1581" s="56" t="s">
        <v>1713</v>
      </c>
      <c r="J1581" s="53" t="s">
        <v>1740</v>
      </c>
      <c r="K1581" s="54" t="s">
        <v>2994</v>
      </c>
      <c r="L1581" s="53"/>
      <c r="M1581" s="53"/>
      <c r="N1581" s="53"/>
      <c r="O1581" s="1">
        <v>1</v>
      </c>
    </row>
    <row r="1582" spans="1:15" x14ac:dyDescent="0.25">
      <c r="A1582" s="3" t="str">
        <f>LOWER(SUBSTITUTE(SUBSTITUTE(SUBSTITUTE(SUBSTITUTE(SUBSTITUTE(SUBSTITUTE(db[[#This Row],[NB BM]]," ",),".",""),"-",""),"(",""),")",""),"/",""))</f>
        <v>pcaseklgxda3339doraemon</v>
      </c>
      <c r="B1582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582" s="3" t="str">
        <f>LOWER(SUBSTITUTE(SUBSTITUTE(SUBSTITUTE(SUBSTITUTE(SUBSTITUTE(SUBSTITUTE(SUBSTITUTE(SUBSTITUTE(SUBSTITUTE(db[[#This Row],[NB PAJAK]]," ",""),"-",""),"(",""),")",""),".",""),",",""),"/",""),"""",""),"+",""))</f>
        <v/>
      </c>
      <c r="D1582" s="1" t="s">
        <v>2079</v>
      </c>
      <c r="E1582" s="4" t="s">
        <v>3593</v>
      </c>
      <c r="F1582" s="58"/>
      <c r="H1582" s="32" t="e">
        <f>IF(db[[#This Row],[NB NOTA_C]]="","",COUNTIF([1]!B_MSK[concat],db[[#This Row],[NB NOTA_C]]))</f>
        <v>#REF!</v>
      </c>
      <c r="I1582" s="7" t="s">
        <v>1713</v>
      </c>
      <c r="J1582" s="3" t="s">
        <v>1740</v>
      </c>
      <c r="K1582" s="1" t="s">
        <v>2994</v>
      </c>
      <c r="N1582" s="3"/>
      <c r="O1582" s="1">
        <v>1</v>
      </c>
    </row>
    <row r="1583" spans="1:15" x14ac:dyDescent="0.25">
      <c r="A1583" s="3" t="str">
        <f>LOWER(SUBSTITUTE(SUBSTITUTE(SUBSTITUTE(SUBSTITUTE(SUBSTITUTE(SUBSTITUTE(db[[#This Row],[NB BM]]," ",),".",""),"-",""),"(",""),")",""),"/",""))</f>
        <v>pcaseklgxda3339tsum</v>
      </c>
      <c r="B1583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583" s="3" t="str">
        <f>LOWER(SUBSTITUTE(SUBSTITUTE(SUBSTITUTE(SUBSTITUTE(SUBSTITUTE(SUBSTITUTE(SUBSTITUTE(SUBSTITUTE(SUBSTITUTE(db[[#This Row],[NB PAJAK]]," ",""),"-",""),"(",""),")",""),".",""),",",""),"/",""),"""",""),"+",""))</f>
        <v/>
      </c>
      <c r="D1583" s="1" t="s">
        <v>2080</v>
      </c>
      <c r="E1583" s="4" t="s">
        <v>3193</v>
      </c>
      <c r="F1583" s="58"/>
      <c r="H1583" s="32" t="e">
        <f>IF(db[[#This Row],[NB NOTA_C]]="","",COUNTIF([1]!B_MSK[concat],db[[#This Row],[NB NOTA_C]]))</f>
        <v>#REF!</v>
      </c>
      <c r="I1583" s="7" t="s">
        <v>1713</v>
      </c>
      <c r="J1583" s="3" t="s">
        <v>1740</v>
      </c>
      <c r="K1583" s="1" t="s">
        <v>2994</v>
      </c>
      <c r="N1583" s="3"/>
      <c r="O1583" s="1">
        <v>1</v>
      </c>
    </row>
    <row r="1584" spans="1:15" x14ac:dyDescent="0.25">
      <c r="A1584" s="16" t="str">
        <f>LOWER(SUBSTITUTE(SUBSTITUTE(SUBSTITUTE(SUBSTITUTE(SUBSTITUTE(SUBSTITUTE(db[[#This Row],[NB BM]]," ",),".",""),"-",""),"(",""),")",""),"/",""))</f>
        <v>pcasexda3348d8x20bentuksetlucupink</v>
      </c>
      <c r="B1584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584" s="16" t="str">
        <f>LOWER(SUBSTITUTE(SUBSTITUTE(SUBSTITUTE(SUBSTITUTE(SUBSTITUTE(SUBSTITUTE(SUBSTITUTE(SUBSTITUTE(SUBSTITUTE(db[[#This Row],[NB PAJAK]]," ",""),"-",""),"(",""),")",""),".",""),",",""),"/",""),"""",""),"+",""))</f>
        <v/>
      </c>
      <c r="D1584" s="17" t="s">
        <v>4203</v>
      </c>
      <c r="E1584" s="21" t="s">
        <v>4195</v>
      </c>
      <c r="F1584" s="59"/>
      <c r="G1584" s="17"/>
      <c r="H1584" s="33" t="e">
        <f>IF(db[[#This Row],[NB NOTA_C]]="","",COUNTIF([1]!B_MSK[concat],db[[#This Row],[NB NOTA_C]]))</f>
        <v>#REF!</v>
      </c>
      <c r="I1584" s="18" t="s">
        <v>1713</v>
      </c>
      <c r="J1584" s="16" t="s">
        <v>1844</v>
      </c>
      <c r="K1584" s="17" t="s">
        <v>2994</v>
      </c>
      <c r="L1584" s="16"/>
      <c r="M1584" s="16"/>
      <c r="N1584" s="16"/>
      <c r="O1584" s="1">
        <v>1</v>
      </c>
    </row>
    <row r="1585" spans="1:15" x14ac:dyDescent="0.25">
      <c r="A1585" s="16" t="str">
        <f>LOWER(SUBSTITUTE(SUBSTITUTE(SUBSTITUTE(SUBSTITUTE(SUBSTITUTE(SUBSTITUTE(db[[#This Row],[NB BM]]," ",),".",""),"-",""),"(",""),")",""),"/",""))</f>
        <v>pcasexda3348d8x20bentuksetmm</v>
      </c>
      <c r="B1585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585" s="16" t="str">
        <f>LOWER(SUBSTITUTE(SUBSTITUTE(SUBSTITUTE(SUBSTITUTE(SUBSTITUTE(SUBSTITUTE(SUBSTITUTE(SUBSTITUTE(SUBSTITUTE(db[[#This Row],[NB PAJAK]]," ",""),"-",""),"(",""),")",""),".",""),",",""),"/",""),"""",""),"+",""))</f>
        <v/>
      </c>
      <c r="D1585" s="17" t="s">
        <v>4199</v>
      </c>
      <c r="E1585" s="21" t="s">
        <v>4197</v>
      </c>
      <c r="F1585" s="59"/>
      <c r="G1585" s="17"/>
      <c r="H1585" s="33" t="e">
        <f>IF(db[[#This Row],[NB NOTA_C]]="","",COUNTIF([1]!B_MSK[concat],db[[#This Row],[NB NOTA_C]]))</f>
        <v>#REF!</v>
      </c>
      <c r="I1585" s="18" t="s">
        <v>1713</v>
      </c>
      <c r="J1585" s="16" t="s">
        <v>1844</v>
      </c>
      <c r="K1585" s="17" t="s">
        <v>2994</v>
      </c>
      <c r="L1585" s="16"/>
      <c r="M1585" s="16"/>
      <c r="N1585" s="16"/>
      <c r="O1585" s="1">
        <v>1</v>
      </c>
    </row>
    <row r="1586" spans="1:15" x14ac:dyDescent="0.25">
      <c r="A1586" s="16" t="str">
        <f>LOWER(SUBSTITUTE(SUBSTITUTE(SUBSTITUTE(SUBSTITUTE(SUBSTITUTE(SUBSTITUTE(db[[#This Row],[NB BM]]," ",),".",""),"-",""),"(",""),")",""),"/",""))</f>
        <v>pcasexda3348d8x20bentuksethk</v>
      </c>
      <c r="B1586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586" s="16" t="str">
        <f>LOWER(SUBSTITUTE(SUBSTITUTE(SUBSTITUTE(SUBSTITUTE(SUBSTITUTE(SUBSTITUTE(SUBSTITUTE(SUBSTITUTE(SUBSTITUTE(db[[#This Row],[NB PAJAK]]," ",""),"-",""),"(",""),")",""),".",""),",",""),"/",""),"""",""),"+",""))</f>
        <v/>
      </c>
      <c r="D1586" s="17" t="s">
        <v>4200</v>
      </c>
      <c r="E1586" s="21" t="s">
        <v>4192</v>
      </c>
      <c r="F1586" s="59"/>
      <c r="G1586" s="17"/>
      <c r="H1586" s="33" t="e">
        <f>IF(db[[#This Row],[NB NOTA_C]]="","",COUNTIF([1]!B_MSK[concat],db[[#This Row],[NB NOTA_C]]))</f>
        <v>#REF!</v>
      </c>
      <c r="I1586" s="18" t="s">
        <v>1713</v>
      </c>
      <c r="J1586" s="16" t="s">
        <v>1844</v>
      </c>
      <c r="K1586" s="17" t="s">
        <v>2994</v>
      </c>
      <c r="L1586" s="16"/>
      <c r="M1586" s="16"/>
      <c r="N1586" s="16"/>
      <c r="O1586" s="1">
        <v>1</v>
      </c>
    </row>
    <row r="1587" spans="1:15" x14ac:dyDescent="0.25">
      <c r="A1587" s="16" t="str">
        <f>LOWER(SUBSTITUTE(SUBSTITUTE(SUBSTITUTE(SUBSTITUTE(SUBSTITUTE(SUBSTITUTE(db[[#This Row],[NB BM]]," ",),".",""),"-",""),"(",""),")",""),"/",""))</f>
        <v>pcasexda3348d8x20bentuksetlucubiru</v>
      </c>
      <c r="B1587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587" s="16" t="str">
        <f>LOWER(SUBSTITUTE(SUBSTITUTE(SUBSTITUTE(SUBSTITUTE(SUBSTITUTE(SUBSTITUTE(SUBSTITUTE(SUBSTITUTE(SUBSTITUTE(db[[#This Row],[NB PAJAK]]," ",""),"-",""),"(",""),")",""),".",""),",",""),"/",""),"""",""),"+",""))</f>
        <v/>
      </c>
      <c r="D1587" s="17" t="s">
        <v>4202</v>
      </c>
      <c r="E1587" s="21" t="s">
        <v>4194</v>
      </c>
      <c r="F1587" s="59"/>
      <c r="G1587" s="17"/>
      <c r="H1587" s="33" t="e">
        <f>IF(db[[#This Row],[NB NOTA_C]]="","",COUNTIF([1]!B_MSK[concat],db[[#This Row],[NB NOTA_C]]))</f>
        <v>#REF!</v>
      </c>
      <c r="I1587" s="18" t="s">
        <v>1713</v>
      </c>
      <c r="J1587" s="16" t="s">
        <v>1844</v>
      </c>
      <c r="K1587" s="17" t="s">
        <v>2994</v>
      </c>
      <c r="L1587" s="16"/>
      <c r="M1587" s="16"/>
      <c r="N1587" s="16"/>
      <c r="O1587" s="1">
        <v>1</v>
      </c>
    </row>
    <row r="1588" spans="1:15" x14ac:dyDescent="0.25">
      <c r="A1588" s="16" t="str">
        <f>LOWER(SUBSTITUTE(SUBSTITUTE(SUBSTITUTE(SUBSTITUTE(SUBSTITUTE(SUBSTITUTE(db[[#This Row],[NB BM]]," ",),".",""),"-",""),"(",""),")",""),"/",""))</f>
        <v>pcasexda3348d8x20bentuksetlucuhijau</v>
      </c>
      <c r="B1588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588" s="16" t="str">
        <f>LOWER(SUBSTITUTE(SUBSTITUTE(SUBSTITUTE(SUBSTITUTE(SUBSTITUTE(SUBSTITUTE(SUBSTITUTE(SUBSTITUTE(SUBSTITUTE(db[[#This Row],[NB PAJAK]]," ",""),"-",""),"(",""),")",""),".",""),",",""),"/",""),"""",""),"+",""))</f>
        <v/>
      </c>
      <c r="D1588" s="17" t="s">
        <v>4204</v>
      </c>
      <c r="E1588" s="21" t="s">
        <v>4196</v>
      </c>
      <c r="F1588" s="59"/>
      <c r="G1588" s="17"/>
      <c r="H1588" s="33" t="e">
        <f>IF(db[[#This Row],[NB NOTA_C]]="","",COUNTIF([1]!B_MSK[concat],db[[#This Row],[NB NOTA_C]]))</f>
        <v>#REF!</v>
      </c>
      <c r="I1588" s="18" t="s">
        <v>1713</v>
      </c>
      <c r="J1588" s="16" t="s">
        <v>1844</v>
      </c>
      <c r="K1588" s="17" t="s">
        <v>2994</v>
      </c>
      <c r="L1588" s="16"/>
      <c r="M1588" s="16"/>
      <c r="N1588" s="16"/>
      <c r="O1588" s="1">
        <v>1</v>
      </c>
    </row>
    <row r="1589" spans="1:15" x14ac:dyDescent="0.25">
      <c r="A1589" s="16" t="str">
        <f>LOWER(SUBSTITUTE(SUBSTITUTE(SUBSTITUTE(SUBSTITUTE(SUBSTITUTE(SUBSTITUTE(db[[#This Row],[NB BM]]," ",),".",""),"-",""),"(",""),")",""),"/",""))</f>
        <v>pcasexda3348d8x20bentuksetminion</v>
      </c>
      <c r="B1589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589" s="16" t="str">
        <f>LOWER(SUBSTITUTE(SUBSTITUTE(SUBSTITUTE(SUBSTITUTE(SUBSTITUTE(SUBSTITUTE(SUBSTITUTE(SUBSTITUTE(SUBSTITUTE(db[[#This Row],[NB PAJAK]]," ",""),"-",""),"(",""),")",""),".",""),",",""),"/",""),"""",""),"+",""))</f>
        <v/>
      </c>
      <c r="D1589" s="17" t="s">
        <v>4201</v>
      </c>
      <c r="E1589" s="21" t="s">
        <v>4193</v>
      </c>
      <c r="F1589" s="59"/>
      <c r="G1589" s="17"/>
      <c r="H1589" s="33" t="e">
        <f>IF(db[[#This Row],[NB NOTA_C]]="","",COUNTIF([1]!B_MSK[concat],db[[#This Row],[NB NOTA_C]]))</f>
        <v>#REF!</v>
      </c>
      <c r="I1589" s="18" t="s">
        <v>1713</v>
      </c>
      <c r="J1589" s="16" t="s">
        <v>1844</v>
      </c>
      <c r="K1589" s="17" t="s">
        <v>2994</v>
      </c>
      <c r="L1589" s="16"/>
      <c r="M1589" s="16"/>
      <c r="N1589" s="16"/>
      <c r="O1589" s="1">
        <v>1</v>
      </c>
    </row>
    <row r="1590" spans="1:15" x14ac:dyDescent="0.25">
      <c r="A1590" s="16" t="str">
        <f>LOWER(SUBSTITUTE(SUBSTITUTE(SUBSTITUTE(SUBSTITUTE(SUBSTITUTE(SUBSTITUTE(db[[#This Row],[NB BM]]," ",),".",""),"-",""),"(",""),")",""),"/",""))</f>
        <v>pcasexda3348d8x20bentuksettsum</v>
      </c>
      <c r="B1590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590" s="16" t="str">
        <f>LOWER(SUBSTITUTE(SUBSTITUTE(SUBSTITUTE(SUBSTITUTE(SUBSTITUTE(SUBSTITUTE(SUBSTITUTE(SUBSTITUTE(SUBSTITUTE(db[[#This Row],[NB PAJAK]]," ",""),"-",""),"(",""),")",""),".",""),",",""),"/",""),"""",""),"+",""))</f>
        <v/>
      </c>
      <c r="D1590" s="17" t="s">
        <v>4198</v>
      </c>
      <c r="E1590" s="21" t="s">
        <v>4191</v>
      </c>
      <c r="F1590" s="59"/>
      <c r="G1590" s="17"/>
      <c r="H1590" s="33" t="e">
        <f>IF(db[[#This Row],[NB NOTA_C]]="","",COUNTIF([1]!B_MSK[concat],db[[#This Row],[NB NOTA_C]]))</f>
        <v>#REF!</v>
      </c>
      <c r="I1590" s="18" t="s">
        <v>1713</v>
      </c>
      <c r="J1590" s="16" t="s">
        <v>1844</v>
      </c>
      <c r="K1590" s="17" t="s">
        <v>2994</v>
      </c>
      <c r="L1590" s="16"/>
      <c r="M1590" s="16"/>
      <c r="N1590" s="16"/>
      <c r="O1590" s="1">
        <v>1</v>
      </c>
    </row>
    <row r="1591" spans="1:15" x14ac:dyDescent="0.25">
      <c r="A1591" s="3" t="str">
        <f>LOWER(SUBSTITUTE(SUBSTITUTE(SUBSTITUTE(SUBSTITUTE(SUBSTITUTE(SUBSTITUTE(db[[#This Row],[NB BM]]," ",),".",""),"-",""),"(",""),")",""),"/",""))</f>
        <v>pcasegastags3210buahfruit</v>
      </c>
      <c r="B1591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591" s="3" t="str">
        <f>LOWER(SUBSTITUTE(SUBSTITUTE(SUBSTITUTE(SUBSTITUTE(SUBSTITUTE(SUBSTITUTE(SUBSTITUTE(SUBSTITUTE(SUBSTITUTE(db[[#This Row],[NB PAJAK]]," ",""),"-",""),"(",""),")",""),".",""),",",""),"/",""),"""",""),"+",""))</f>
        <v/>
      </c>
      <c r="D1591" s="1" t="s">
        <v>2067</v>
      </c>
      <c r="E1591" s="4" t="s">
        <v>3161</v>
      </c>
      <c r="F1591" s="58"/>
      <c r="H1591" s="32" t="e">
        <f>IF(db[[#This Row],[NB NOTA_C]]="","",COUNTIF([1]!B_MSK[concat],db[[#This Row],[NB NOTA_C]]))</f>
        <v>#REF!</v>
      </c>
      <c r="I1591" s="7" t="s">
        <v>1713</v>
      </c>
      <c r="J1591" s="3" t="s">
        <v>2322</v>
      </c>
      <c r="K1591" s="1" t="s">
        <v>2994</v>
      </c>
      <c r="N1591" s="3"/>
      <c r="O1591" s="1">
        <v>1</v>
      </c>
    </row>
    <row r="1592" spans="1:15" x14ac:dyDescent="0.25">
      <c r="A1592" s="3" t="str">
        <f>LOWER(SUBSTITUTE(SUBSTITUTE(SUBSTITUTE(SUBSTITUTE(SUBSTITUTE(SUBSTITUTE(db[[#This Row],[NB BM]]," ",),".",""),"-",""),"(",""),")",""),"/",""))</f>
        <v>pcasemagnit1628kalkulator</v>
      </c>
      <c r="B1592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592" s="3" t="str">
        <f>LOWER(SUBSTITUTE(SUBSTITUTE(SUBSTITUTE(SUBSTITUTE(SUBSTITUTE(SUBSTITUTE(SUBSTITUTE(SUBSTITUTE(SUBSTITUTE(db[[#This Row],[NB PAJAK]]," ",""),"-",""),"(",""),")",""),".",""),",",""),"/",""),"""",""),"+",""))</f>
        <v/>
      </c>
      <c r="D1592" s="1" t="s">
        <v>2083</v>
      </c>
      <c r="E1592" s="4" t="s">
        <v>3488</v>
      </c>
      <c r="F1592" s="58"/>
      <c r="H1592" s="32" t="e">
        <f>IF(db[[#This Row],[NB NOTA_C]]="","",COUNTIF([1]!B_MSK[concat],db[[#This Row],[NB NOTA_C]]))</f>
        <v>#REF!</v>
      </c>
      <c r="I1592" s="7" t="s">
        <v>1713</v>
      </c>
      <c r="J1592" s="3" t="s">
        <v>1743</v>
      </c>
      <c r="K1592" s="1" t="s">
        <v>2994</v>
      </c>
      <c r="N1592" s="3"/>
      <c r="O1592" s="1">
        <v>1</v>
      </c>
    </row>
    <row r="1593" spans="1:15" x14ac:dyDescent="0.25">
      <c r="A1593" s="28" t="str">
        <f>LOWER(SUBSTITUTE(SUBSTITUTE(SUBSTITUTE(SUBSTITUTE(SUBSTITUTE(SUBSTITUTE(db[[#This Row],[NB BM]]," ",),".",""),"-",""),"(",""),")",""),"/",""))</f>
        <v>pcasemagnit59696</v>
      </c>
      <c r="B1593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593" s="28" t="str">
        <f>LOWER(SUBSTITUTE(SUBSTITUTE(SUBSTITUTE(SUBSTITUTE(SUBSTITUTE(SUBSTITUTE(SUBSTITUTE(SUBSTITUTE(SUBSTITUTE(db[[#This Row],[NB PAJAK]]," ",""),"-",""),"(",""),")",""),".",""),",",""),"/",""),"""",""),"+",""))</f>
        <v/>
      </c>
      <c r="D1593" s="29" t="s">
        <v>4586</v>
      </c>
      <c r="E1593" s="30" t="s">
        <v>4584</v>
      </c>
      <c r="F1593" s="68"/>
      <c r="G1593" s="29"/>
      <c r="H1593" s="36" t="e">
        <f>IF(db[[#This Row],[NB NOTA_C]]="","",COUNTIF([1]!B_MSK[concat],db[[#This Row],[NB NOTA_C]]))</f>
        <v>#REF!</v>
      </c>
      <c r="I1593" s="31" t="s">
        <v>1713</v>
      </c>
      <c r="J1593" s="28" t="s">
        <v>1743</v>
      </c>
      <c r="K1593" s="29" t="s">
        <v>2994</v>
      </c>
      <c r="L1593" s="28"/>
      <c r="M1593" s="28"/>
      <c r="N1593" s="28"/>
      <c r="O1593" s="1">
        <v>1</v>
      </c>
    </row>
    <row r="1594" spans="1:15" x14ac:dyDescent="0.25">
      <c r="A1594" s="3" t="str">
        <f>LOWER(SUBSTITUTE(SUBSTITUTE(SUBSTITUTE(SUBSTITUTE(SUBSTITUTE(SUBSTITUTE(db[[#This Row],[NB BM]]," ",),".",""),"-",""),"(",""),")",""),"/",""))</f>
        <v>pcasemagnitgp93548x22+puatrbt21</v>
      </c>
      <c r="B1594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594" s="3" t="str">
        <f>LOWER(SUBSTITUTE(SUBSTITUTE(SUBSTITUTE(SUBSTITUTE(SUBSTITUTE(SUBSTITUTE(SUBSTITUTE(SUBSTITUTE(SUBSTITUTE(db[[#This Row],[NB PAJAK]]," ",""),"-",""),"(",""),")",""),".",""),",",""),"/",""),"""",""),"+",""))</f>
        <v/>
      </c>
      <c r="D1594" s="1" t="s">
        <v>1680</v>
      </c>
      <c r="E1594" s="4" t="s">
        <v>3194</v>
      </c>
      <c r="F1594" s="58"/>
      <c r="H1594" s="32" t="e">
        <f>IF(db[[#This Row],[NB NOTA_C]]="","",COUNTIF([1]!B_MSK[concat],db[[#This Row],[NB NOTA_C]]))</f>
        <v>#REF!</v>
      </c>
      <c r="I1594" s="7" t="s">
        <v>1713</v>
      </c>
      <c r="J1594" s="3" t="s">
        <v>1844</v>
      </c>
      <c r="K1594" s="1" t="s">
        <v>2994</v>
      </c>
      <c r="N1594" s="3"/>
      <c r="O1594" s="1">
        <v>1</v>
      </c>
    </row>
    <row r="1595" spans="1:15" x14ac:dyDescent="0.25">
      <c r="A1595" s="3" t="str">
        <f>LOWER(SUBSTITUTE(SUBSTITUTE(SUBSTITUTE(SUBSTITUTE(SUBSTITUTE(SUBSTITUTE(db[[#This Row],[NB BM]]," ",),".",""),"-",""),"(",""),")",""),"/",""))</f>
        <v>pcasemagnitgp935675x22puabt21</v>
      </c>
      <c r="B1595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595" s="3" t="str">
        <f>LOWER(SUBSTITUTE(SUBSTITUTE(SUBSTITUTE(SUBSTITUTE(SUBSTITUTE(SUBSTITUTE(SUBSTITUTE(SUBSTITUTE(SUBSTITUTE(db[[#This Row],[NB PAJAK]]," ",""),"-",""),"(",""),")",""),".",""),",",""),"/",""),"""",""),"+",""))</f>
        <v/>
      </c>
      <c r="D1595" s="1" t="s">
        <v>1681</v>
      </c>
      <c r="E1595" s="4" t="s">
        <v>3195</v>
      </c>
      <c r="F1595" s="58"/>
      <c r="H1595" s="32" t="e">
        <f>IF(db[[#This Row],[NB NOTA_C]]="","",COUNTIF([1]!B_MSK[concat],db[[#This Row],[NB NOTA_C]]))</f>
        <v>#REF!</v>
      </c>
      <c r="I1595" s="7" t="s">
        <v>1713</v>
      </c>
      <c r="J1595" s="3" t="s">
        <v>1777</v>
      </c>
      <c r="K1595" s="1" t="s">
        <v>2994</v>
      </c>
      <c r="N1595" s="3"/>
      <c r="O1595" s="1">
        <v>1</v>
      </c>
    </row>
    <row r="1596" spans="1:15" x14ac:dyDescent="0.25">
      <c r="A1596" s="3" t="str">
        <f>LOWER(SUBSTITUTE(SUBSTITUTE(SUBSTITUTE(SUBSTITUTE(SUBSTITUTE(SUBSTITUTE(db[[#This Row],[NB BM]]," ",),".",""),"-",""),"(",""),")",""),"/",""))</f>
        <v>pcasemagnita11908x23puasenterdny</v>
      </c>
      <c r="B1596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596" s="3" t="str">
        <f>LOWER(SUBSTITUTE(SUBSTITUTE(SUBSTITUTE(SUBSTITUTE(SUBSTITUTE(SUBSTITUTE(SUBSTITUTE(SUBSTITUTE(SUBSTITUTE(db[[#This Row],[NB PAJAK]]," ",""),"-",""),"(",""),")",""),".",""),",",""),"/",""),"""",""),"+",""))</f>
        <v/>
      </c>
      <c r="D1596" s="1" t="s">
        <v>1682</v>
      </c>
      <c r="E1596" s="4" t="s">
        <v>3616</v>
      </c>
      <c r="F1596" s="58"/>
      <c r="H1596" s="32" t="e">
        <f>IF(db[[#This Row],[NB NOTA_C]]="","",COUNTIF([1]!B_MSK[concat],db[[#This Row],[NB NOTA_C]]))</f>
        <v>#REF!</v>
      </c>
      <c r="I1596" s="7" t="s">
        <v>1713</v>
      </c>
      <c r="J1596" s="3" t="s">
        <v>1740</v>
      </c>
      <c r="K1596" s="1" t="s">
        <v>2994</v>
      </c>
      <c r="N1596" s="3"/>
      <c r="O1596" s="1">
        <v>1</v>
      </c>
    </row>
    <row r="1597" spans="1:15" x14ac:dyDescent="0.25">
      <c r="A1597" s="3" t="str">
        <f>LOWER(SUBSTITUTE(SUBSTITUTE(SUBSTITUTE(SUBSTITUTE(SUBSTITUTE(SUBSTITUTE(db[[#This Row],[NB BM]]," ",),".",""),"-",""),"(",""),")",""),"/",""))</f>
        <v>pcasemagnitbc980175x22puad</v>
      </c>
      <c r="B1597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597" s="3" t="str">
        <f>LOWER(SUBSTITUTE(SUBSTITUTE(SUBSTITUTE(SUBSTITUTE(SUBSTITUTE(SUBSTITUTE(SUBSTITUTE(SUBSTITUTE(SUBSTITUTE(db[[#This Row],[NB PAJAK]]," ",""),"-",""),"(",""),")",""),".",""),",",""),"/",""),"""",""),"+",""))</f>
        <v/>
      </c>
      <c r="D1597" s="1" t="s">
        <v>2878</v>
      </c>
      <c r="E1597" s="4" t="s">
        <v>2875</v>
      </c>
      <c r="F1597" s="58"/>
      <c r="H1597" s="32" t="e">
        <f>IF(db[[#This Row],[NB NOTA_C]]="","",COUNTIF([1]!B_MSK[concat],db[[#This Row],[NB NOTA_C]]))</f>
        <v>#REF!</v>
      </c>
      <c r="I1597" s="7" t="s">
        <v>1713</v>
      </c>
      <c r="J1597" s="3" t="s">
        <v>1777</v>
      </c>
      <c r="K1597" s="1" t="s">
        <v>2994</v>
      </c>
      <c r="N1597" s="3"/>
      <c r="O1597" s="1">
        <v>1</v>
      </c>
    </row>
    <row r="1598" spans="1:15" x14ac:dyDescent="0.25">
      <c r="A1598" s="3" t="str">
        <f>LOWER(SUBSTITUTE(SUBSTITUTE(SUBSTITUTE(SUBSTITUTE(SUBSTITUTE(SUBSTITUTE(db[[#This Row],[NB BM]]," ",),".",""),"-",""),"(",""),")",""),"/",""))</f>
        <v>pcasemagnitgp9342</v>
      </c>
      <c r="B1598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598" s="3" t="str">
        <f>LOWER(SUBSTITUTE(SUBSTITUTE(SUBSTITUTE(SUBSTITUTE(SUBSTITUTE(SUBSTITUTE(SUBSTITUTE(SUBSTITUTE(SUBSTITUTE(db[[#This Row],[NB PAJAK]]," ",""),"-",""),"(",""),")",""),".",""),",",""),"/",""),"""",""),"+",""))</f>
        <v/>
      </c>
      <c r="D1598" s="1" t="s">
        <v>2603</v>
      </c>
      <c r="E1598" s="4" t="s">
        <v>2597</v>
      </c>
      <c r="F1598" s="58"/>
      <c r="H1598" s="32" t="e">
        <f>IF(db[[#This Row],[NB NOTA_C]]="","",COUNTIF([1]!B_MSK[concat],db[[#This Row],[NB NOTA_C]]))</f>
        <v>#REF!</v>
      </c>
      <c r="I1598" s="7" t="s">
        <v>1713</v>
      </c>
      <c r="J1598" s="3" t="s">
        <v>2324</v>
      </c>
      <c r="K1598" s="1" t="s">
        <v>2994</v>
      </c>
      <c r="N1598" s="3"/>
      <c r="O1598" s="1">
        <v>1</v>
      </c>
    </row>
    <row r="1599" spans="1:15" x14ac:dyDescent="0.25">
      <c r="A1599" s="3" t="str">
        <f>LOWER(SUBSTITUTE(SUBSTITUTE(SUBSTITUTE(SUBSTITUTE(SUBSTITUTE(SUBSTITUTE(db[[#This Row],[NB BM]]," ",),".",""),"-",""),"(",""),")",""),"/",""))</f>
        <v>pcasemagnitgp935775x218puakalkulator</v>
      </c>
      <c r="B1599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599" s="3" t="str">
        <f>LOWER(SUBSTITUTE(SUBSTITUTE(SUBSTITUTE(SUBSTITUTE(SUBSTITUTE(SUBSTITUTE(SUBSTITUTE(SUBSTITUTE(SUBSTITUTE(db[[#This Row],[NB PAJAK]]," ",""),"-",""),"(",""),")",""),".",""),",",""),"/",""),"""",""),"+",""))</f>
        <v/>
      </c>
      <c r="D1599" s="1" t="s">
        <v>2085</v>
      </c>
      <c r="E1599" s="4" t="s">
        <v>3070</v>
      </c>
      <c r="F1599" s="58"/>
      <c r="H1599" s="32" t="e">
        <f>IF(db[[#This Row],[NB NOTA_C]]="","",COUNTIF([1]!B_MSK[concat],db[[#This Row],[NB NOTA_C]]))</f>
        <v>#REF!</v>
      </c>
      <c r="I1599" s="7" t="s">
        <v>1713</v>
      </c>
      <c r="J1599" s="3" t="s">
        <v>1777</v>
      </c>
      <c r="K1599" s="1" t="s">
        <v>2994</v>
      </c>
      <c r="L1599" s="3"/>
      <c r="N1599" s="3"/>
      <c r="O1599" s="1">
        <v>1</v>
      </c>
    </row>
    <row r="1600" spans="1:15" x14ac:dyDescent="0.25">
      <c r="A1600" s="3" t="str">
        <f>LOWER(SUBSTITUTE(SUBSTITUTE(SUBSTITUTE(SUBSTITUTE(SUBSTITUTE(SUBSTITUTE(db[[#This Row],[NB BM]]," ",),".",""),"-",""),"(",""),")",""),"/",""))</f>
        <v>pcasemagnitgp93427x215setbt21</v>
      </c>
      <c r="B1600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600" s="3" t="str">
        <f>LOWER(SUBSTITUTE(SUBSTITUTE(SUBSTITUTE(SUBSTITUTE(SUBSTITUTE(SUBSTITUTE(SUBSTITUTE(SUBSTITUTE(SUBSTITUTE(db[[#This Row],[NB PAJAK]]," ",""),"-",""),"(",""),")",""),".",""),",",""),"/",""),"""",""),"+",""))</f>
        <v/>
      </c>
      <c r="D1600" s="1" t="s">
        <v>2084</v>
      </c>
      <c r="E1600" s="4" t="s">
        <v>3054</v>
      </c>
      <c r="F1600" s="58"/>
      <c r="H1600" s="32" t="e">
        <f>IF(db[[#This Row],[NB NOTA_C]]="","",COUNTIF([1]!B_MSK[concat],db[[#This Row],[NB NOTA_C]]))</f>
        <v>#REF!</v>
      </c>
      <c r="I1600" s="7" t="s">
        <v>1713</v>
      </c>
      <c r="J1600" s="3" t="s">
        <v>2324</v>
      </c>
      <c r="K1600" s="1" t="s">
        <v>2994</v>
      </c>
      <c r="N1600" s="3"/>
      <c r="O1600" s="1">
        <v>1</v>
      </c>
    </row>
    <row r="1601" spans="1:15" x14ac:dyDescent="0.25">
      <c r="A1601" s="3" t="str">
        <f>LOWER(SUBSTITUTE(SUBSTITUTE(SUBSTITUTE(SUBSTITUTE(SUBSTITUTE(SUBSTITUTE(db[[#This Row],[NB BM]]," ",),".",""),"-",""),"(",""),")",""),"/",""))</f>
        <v>pcasemagnitgp93548x22+puatrbt21</v>
      </c>
      <c r="B1601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601" s="3" t="str">
        <f>LOWER(SUBSTITUTE(SUBSTITUTE(SUBSTITUTE(SUBSTITUTE(SUBSTITUTE(SUBSTITUTE(SUBSTITUTE(SUBSTITUTE(SUBSTITUTE(db[[#This Row],[NB PAJAK]]," ",""),"-",""),"(",""),")",""),".",""),",",""),"/",""),"""",""),"+",""))</f>
        <v/>
      </c>
      <c r="D1601" s="1" t="s">
        <v>1680</v>
      </c>
      <c r="E1601" s="4" t="s">
        <v>2343</v>
      </c>
      <c r="F1601" s="58"/>
      <c r="H1601" s="32" t="e">
        <f>IF(db[[#This Row],[NB NOTA_C]]="","",COUNTIF([1]!B_MSK[concat],db[[#This Row],[NB NOTA_C]]))</f>
        <v>#REF!</v>
      </c>
      <c r="I1601" s="7" t="s">
        <v>1713</v>
      </c>
      <c r="J1601" s="3" t="s">
        <v>2347</v>
      </c>
      <c r="K1601" s="1" t="s">
        <v>2994</v>
      </c>
      <c r="N1601" s="3"/>
      <c r="O1601" s="1">
        <v>1</v>
      </c>
    </row>
    <row r="1602" spans="1:15" x14ac:dyDescent="0.25">
      <c r="A1602" s="3" t="str">
        <f>LOWER(SUBSTITUTE(SUBSTITUTE(SUBSTITUTE(SUBSTITUTE(SUBSTITUTE(SUBSTITUTE(db[[#This Row],[NB BM]]," ",),".",""),"-",""),"(",""),")",""),"/",""))</f>
        <v>pcasemagnitgp935675x22puabt21</v>
      </c>
      <c r="B1602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602" s="3" t="str">
        <f>LOWER(SUBSTITUTE(SUBSTITUTE(SUBSTITUTE(SUBSTITUTE(SUBSTITUTE(SUBSTITUTE(SUBSTITUTE(SUBSTITUTE(SUBSTITUTE(db[[#This Row],[NB PAJAK]]," ",""),"-",""),"(",""),")",""),".",""),",",""),"/",""),"""",""),"+",""))</f>
        <v/>
      </c>
      <c r="D1602" s="1" t="s">
        <v>1681</v>
      </c>
      <c r="E1602" s="4" t="s">
        <v>3241</v>
      </c>
      <c r="F1602" s="58"/>
      <c r="H1602" s="32" t="e">
        <f>IF(db[[#This Row],[NB NOTA_C]]="","",COUNTIF([1]!B_MSK[concat],db[[#This Row],[NB NOTA_C]]))</f>
        <v>#REF!</v>
      </c>
      <c r="I1602" s="7" t="s">
        <v>1713</v>
      </c>
      <c r="J1602" s="3" t="s">
        <v>1777</v>
      </c>
      <c r="K1602" s="1" t="s">
        <v>2994</v>
      </c>
      <c r="N1602" s="3"/>
      <c r="O1602" s="1">
        <v>1</v>
      </c>
    </row>
    <row r="1603" spans="1:15" x14ac:dyDescent="0.25">
      <c r="A1603" s="3" t="str">
        <f>LOWER(SUBSTITUTE(SUBSTITUTE(SUBSTITUTE(SUBSTITUTE(SUBSTITUTE(SUBSTITUTE(db[[#This Row],[NB BM]]," ",),".",""),"-",""),"(",""),")",""),"/",""))</f>
        <v>pcasemagnitgp935775x218puakalkulator</v>
      </c>
      <c r="B1603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603" s="3" t="str">
        <f>LOWER(SUBSTITUTE(SUBSTITUTE(SUBSTITUTE(SUBSTITUTE(SUBSTITUTE(SUBSTITUTE(SUBSTITUTE(SUBSTITUTE(SUBSTITUTE(db[[#This Row],[NB PAJAK]]," ",""),"-",""),"(",""),")",""),".",""),",",""),"/",""),"""",""),"+",""))</f>
        <v/>
      </c>
      <c r="D1603" s="1" t="s">
        <v>2085</v>
      </c>
      <c r="E1603" s="4" t="s">
        <v>3057</v>
      </c>
      <c r="F1603" s="58"/>
      <c r="H1603" s="32" t="e">
        <f>IF(db[[#This Row],[NB NOTA_C]]="","",COUNTIF([1]!B_MSK[concat],db[[#This Row],[NB NOTA_C]]))</f>
        <v>#REF!</v>
      </c>
      <c r="I1603" s="7" t="s">
        <v>1713</v>
      </c>
      <c r="J1603" s="3" t="s">
        <v>1777</v>
      </c>
      <c r="K1603" s="1" t="s">
        <v>2994</v>
      </c>
      <c r="N1603" s="3"/>
      <c r="O1603" s="1">
        <v>1</v>
      </c>
    </row>
    <row r="1604" spans="1:15" x14ac:dyDescent="0.25">
      <c r="A1604" s="3" t="str">
        <f>LOWER(SUBSTITUTE(SUBSTITUTE(SUBSTITUTE(SUBSTITUTE(SUBSTITUTE(SUBSTITUTE(db[[#This Row],[NB BM]]," ",),".",""),"-",""),"(",""),")",""),"/",""))</f>
        <v>pcasemagnitkt208</v>
      </c>
      <c r="B1604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604" s="3" t="str">
        <f>LOWER(SUBSTITUTE(SUBSTITUTE(SUBSTITUTE(SUBSTITUTE(SUBSTITUTE(SUBSTITUTE(SUBSTITUTE(SUBSTITUTE(SUBSTITUTE(db[[#This Row],[NB PAJAK]]," ",""),"-",""),"(",""),")",""),".",""),",",""),"/",""),"""",""),"+",""))</f>
        <v/>
      </c>
      <c r="D1604" s="1" t="s">
        <v>2604</v>
      </c>
      <c r="E1604" s="4" t="s">
        <v>2598</v>
      </c>
      <c r="F1604" s="58"/>
      <c r="H1604" s="32" t="e">
        <f>IF(db[[#This Row],[NB NOTA_C]]="","",COUNTIF([1]!B_MSK[concat],db[[#This Row],[NB NOTA_C]]))</f>
        <v>#REF!</v>
      </c>
      <c r="I1604" s="7" t="s">
        <v>1713</v>
      </c>
      <c r="J1604" s="3" t="s">
        <v>1743</v>
      </c>
      <c r="K1604" s="1" t="s">
        <v>2994</v>
      </c>
      <c r="N1604" s="3"/>
      <c r="O1604" s="1">
        <v>1</v>
      </c>
    </row>
    <row r="1605" spans="1:15" x14ac:dyDescent="0.25">
      <c r="A1605" s="3" t="str">
        <f>LOWER(SUBSTITUTE(SUBSTITUTE(SUBSTITUTE(SUBSTITUTE(SUBSTITUTE(SUBSTITUTE(db[[#This Row],[NB BM]]," ",),".",""),"-",""),"(",""),")",""),"/",""))</f>
        <v>pcasemagnitkt7775x22pubgltbt21</v>
      </c>
      <c r="B1605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605" s="3" t="str">
        <f>LOWER(SUBSTITUTE(SUBSTITUTE(SUBSTITUTE(SUBSTITUTE(SUBSTITUTE(SUBSTITUTE(SUBSTITUTE(SUBSTITUTE(SUBSTITUTE(db[[#This Row],[NB PAJAK]]," ",""),"-",""),"(",""),")",""),".",""),",",""),"/",""),"""",""),"+",""))</f>
        <v/>
      </c>
      <c r="D1605" s="1" t="s">
        <v>2087</v>
      </c>
      <c r="E1605" s="4" t="s">
        <v>3051</v>
      </c>
      <c r="F1605" s="58"/>
      <c r="H1605" s="32" t="e">
        <f>IF(db[[#This Row],[NB NOTA_C]]="","",COUNTIF([1]!B_MSK[concat],db[[#This Row],[NB NOTA_C]]))</f>
        <v>#REF!</v>
      </c>
      <c r="I1605" s="7" t="s">
        <v>1713</v>
      </c>
      <c r="J1605" s="3" t="s">
        <v>1740</v>
      </c>
      <c r="K1605" s="1" t="s">
        <v>2994</v>
      </c>
      <c r="L1605" s="3"/>
      <c r="N1605" s="3"/>
      <c r="O1605" s="1">
        <v>1</v>
      </c>
    </row>
    <row r="1606" spans="1:15" x14ac:dyDescent="0.25">
      <c r="A1606" s="3" t="str">
        <f>LOWER(SUBSTITUTE(SUBSTITUTE(SUBSTITUTE(SUBSTITUTE(SUBSTITUTE(SUBSTITUTE(db[[#This Row],[NB BM]]," ",),".",""),"-",""),"(",""),")",""),"/",""))</f>
        <v>pcasemagnitkt20810x22puabt21</v>
      </c>
      <c r="B1606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606" s="3" t="str">
        <f>LOWER(SUBSTITUTE(SUBSTITUTE(SUBSTITUTE(SUBSTITUTE(SUBSTITUTE(SUBSTITUTE(SUBSTITUTE(SUBSTITUTE(SUBSTITUTE(db[[#This Row],[NB PAJAK]]," ",""),"-",""),"(",""),")",""),".",""),",",""),"/",""),"""",""),"+",""))</f>
        <v/>
      </c>
      <c r="D1606" s="1" t="s">
        <v>2086</v>
      </c>
      <c r="E1606" s="4" t="s">
        <v>3055</v>
      </c>
      <c r="F1606" s="58"/>
      <c r="H1606" s="32" t="e">
        <f>IF(db[[#This Row],[NB NOTA_C]]="","",COUNTIF([1]!B_MSK[concat],db[[#This Row],[NB NOTA_C]]))</f>
        <v>#REF!</v>
      </c>
      <c r="I1606" s="7" t="s">
        <v>1713</v>
      </c>
      <c r="J1606" s="3" t="s">
        <v>1743</v>
      </c>
      <c r="K1606" s="1" t="s">
        <v>2994</v>
      </c>
      <c r="N1606" s="3"/>
      <c r="O1606" s="1">
        <v>1</v>
      </c>
    </row>
    <row r="1607" spans="1:15" x14ac:dyDescent="0.25">
      <c r="A1607" s="3" t="str">
        <f>LOWER(SUBSTITUTE(SUBSTITUTE(SUBSTITUTE(SUBSTITUTE(SUBSTITUTE(SUBSTITUTE(db[[#This Row],[NB BM]]," ",),".",""),"-",""),"(",""),")",""),"/",""))</f>
        <v>pcasemagnitkt757x22+pud+bt21</v>
      </c>
      <c r="B1607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607" s="3" t="str">
        <f>LOWER(SUBSTITUTE(SUBSTITUTE(SUBSTITUTE(SUBSTITUTE(SUBSTITUTE(SUBSTITUTE(SUBSTITUTE(SUBSTITUTE(SUBSTITUTE(db[[#This Row],[NB PAJAK]]," ",""),"-",""),"(",""),")",""),".",""),",",""),"/",""),"""",""),"+",""))</f>
        <v/>
      </c>
      <c r="D1607" s="1" t="s">
        <v>2879</v>
      </c>
      <c r="E1607" s="4" t="s">
        <v>2876</v>
      </c>
      <c r="F1607" s="58"/>
      <c r="H1607" s="32" t="e">
        <f>IF(db[[#This Row],[NB NOTA_C]]="","",COUNTIF([1]!B_MSK[concat],db[[#This Row],[NB NOTA_C]]))</f>
        <v>#REF!</v>
      </c>
      <c r="I1607" s="7" t="s">
        <v>1713</v>
      </c>
      <c r="J1607" s="3" t="s">
        <v>1740</v>
      </c>
      <c r="K1607" s="1" t="s">
        <v>2994</v>
      </c>
      <c r="N1607" s="3"/>
      <c r="O1607" s="1">
        <v>1</v>
      </c>
    </row>
    <row r="1608" spans="1:15" x14ac:dyDescent="0.25">
      <c r="A1608" s="3" t="str">
        <f>LOWER(SUBSTITUTE(SUBSTITUTE(SUBSTITUTE(SUBSTITUTE(SUBSTITUTE(SUBSTITUTE(db[[#This Row],[NB BM]]," ",),".",""),"-",""),"(",""),")",""),"/",""))</f>
        <v>pcasemagnitkt7775x22pubgltbt21</v>
      </c>
      <c r="B1608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608" s="3" t="str">
        <f>LOWER(SUBSTITUTE(SUBSTITUTE(SUBSTITUTE(SUBSTITUTE(SUBSTITUTE(SUBSTITUTE(SUBSTITUTE(SUBSTITUTE(SUBSTITUTE(db[[#This Row],[NB PAJAK]]," ",""),"-",""),"(",""),")",""),".",""),",",""),"/",""),"""",""),"+",""))</f>
        <v/>
      </c>
      <c r="D1608" s="1" t="s">
        <v>2087</v>
      </c>
      <c r="E1608" s="4" t="s">
        <v>3079</v>
      </c>
      <c r="F1608" s="58"/>
      <c r="H1608" s="32" t="e">
        <f>IF(db[[#This Row],[NB NOTA_C]]="","",COUNTIF([1]!B_MSK[concat],db[[#This Row],[NB NOTA_C]]))</f>
        <v>#REF!</v>
      </c>
      <c r="I1608" s="7" t="s">
        <v>1713</v>
      </c>
      <c r="J1608" s="3" t="s">
        <v>1740</v>
      </c>
      <c r="K1608" s="1" t="s">
        <v>2994</v>
      </c>
      <c r="L1608" s="3"/>
      <c r="N1608" s="3"/>
      <c r="O1608" s="1">
        <v>1</v>
      </c>
    </row>
    <row r="1609" spans="1:15" x14ac:dyDescent="0.25">
      <c r="A1609" s="3" t="str">
        <f>LOWER(SUBSTITUTE(SUBSTITUTE(SUBSTITUTE(SUBSTITUTE(SUBSTITUTE(SUBSTITUTE(db[[#This Row],[NB BM]]," ",),".",""),"-",""),"(",""),")",""),"/",""))</f>
        <v>pcasemagnitkt7775x22pubgltbt21</v>
      </c>
      <c r="B1609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609" s="3" t="str">
        <f>LOWER(SUBSTITUTE(SUBSTITUTE(SUBSTITUTE(SUBSTITUTE(SUBSTITUTE(SUBSTITUTE(SUBSTITUTE(SUBSTITUTE(SUBSTITUTE(db[[#This Row],[NB PAJAK]]," ",""),"-",""),"(",""),")",""),".",""),",",""),"/",""),"""",""),"+",""))</f>
        <v/>
      </c>
      <c r="D1609" s="1" t="s">
        <v>2087</v>
      </c>
      <c r="E1609" s="4" t="s">
        <v>3074</v>
      </c>
      <c r="F1609" s="2"/>
      <c r="H1609" s="32" t="e">
        <f>IF(db[[#This Row],[NB NOTA_C]]="","",COUNTIF([1]!B_MSK[concat],db[[#This Row],[NB NOTA_C]]))</f>
        <v>#REF!</v>
      </c>
      <c r="I1609" s="7" t="s">
        <v>1713</v>
      </c>
      <c r="J1609" s="3" t="s">
        <v>1740</v>
      </c>
      <c r="K1609" s="1" t="s">
        <v>2994</v>
      </c>
      <c r="L1609" s="3"/>
      <c r="N1609" s="3"/>
      <c r="O1609" s="1">
        <v>1</v>
      </c>
    </row>
    <row r="1610" spans="1:15" x14ac:dyDescent="0.25">
      <c r="A1610" s="3" t="str">
        <f>LOWER(SUBSTITUTE(SUBSTITUTE(SUBSTITUTE(SUBSTITUTE(SUBSTITUTE(SUBSTITUTE(db[[#This Row],[NB BM]]," ",),".",""),"-",""),"(",""),")",""),"/",""))</f>
        <v>pcaseklglpy99272x21setbt21</v>
      </c>
      <c r="B1610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610" s="3" t="str">
        <f>LOWER(SUBSTITUTE(SUBSTITUTE(SUBSTITUTE(SUBSTITUTE(SUBSTITUTE(SUBSTITUTE(SUBSTITUTE(SUBSTITUTE(SUBSTITUTE(db[[#This Row],[NB PAJAK]]," ",""),"-",""),"(",""),")",""),".",""),",",""),"/",""),"""",""),"+",""))</f>
        <v/>
      </c>
      <c r="D1610" s="1" t="s">
        <v>2078</v>
      </c>
      <c r="E1610" s="4" t="s">
        <v>3052</v>
      </c>
      <c r="F1610" s="2"/>
      <c r="H1610" s="32" t="e">
        <f>IF(db[[#This Row],[NB NOTA_C]]="","",COUNTIF([1]!B_MSK[concat],db[[#This Row],[NB NOTA_C]]))</f>
        <v>#REF!</v>
      </c>
      <c r="I1610" s="7" t="s">
        <v>1713</v>
      </c>
      <c r="J1610" s="3" t="s">
        <v>1844</v>
      </c>
      <c r="K1610" s="1" t="s">
        <v>2994</v>
      </c>
      <c r="N1610" s="3"/>
      <c r="O1610" s="1">
        <v>1</v>
      </c>
    </row>
    <row r="1611" spans="1:15" x14ac:dyDescent="0.25">
      <c r="A1611" s="3" t="str">
        <f>LOWER(SUBSTITUTE(SUBSTITUTE(SUBSTITUTE(SUBSTITUTE(SUBSTITUTE(SUBSTITUTE(db[[#This Row],[NB BM]]," ",),".",""),"-",""),"(",""),")",""),"/",""))</f>
        <v>pcasemagnitly992</v>
      </c>
      <c r="B1611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611" s="3" t="str">
        <f>LOWER(SUBSTITUTE(SUBSTITUTE(SUBSTITUTE(SUBSTITUTE(SUBSTITUTE(SUBSTITUTE(SUBSTITUTE(SUBSTITUTE(SUBSTITUTE(db[[#This Row],[NB PAJAK]]," ",""),"-",""),"(",""),")",""),".",""),",",""),"/",""),"""",""),"+",""))</f>
        <v/>
      </c>
      <c r="D1611" s="1" t="s">
        <v>2088</v>
      </c>
      <c r="E1611" s="4" t="s">
        <v>3319</v>
      </c>
      <c r="F1611" s="58"/>
      <c r="H1611" s="32" t="e">
        <f>IF(db[[#This Row],[NB NOTA_C]]="","",COUNTIF([1]!B_MSK[concat],db[[#This Row],[NB NOTA_C]]))</f>
        <v>#REF!</v>
      </c>
      <c r="I1611" s="7" t="s">
        <v>1713</v>
      </c>
      <c r="J1611" s="3" t="s">
        <v>1844</v>
      </c>
      <c r="K1611" s="1" t="s">
        <v>2994</v>
      </c>
      <c r="N1611" s="3"/>
      <c r="O1611" s="1">
        <v>1</v>
      </c>
    </row>
    <row r="1612" spans="1:15" x14ac:dyDescent="0.25">
      <c r="A1612" s="3" t="str">
        <f>LOWER(SUBSTITUTE(SUBSTITUTE(SUBSTITUTE(SUBSTITUTE(SUBSTITUTE(SUBSTITUTE(db[[#This Row],[NB BM]]," ",),".",""),"-",""),"(",""),")",""),"/",""))</f>
        <v>pcasemagnits9696</v>
      </c>
      <c r="B1612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612" s="3" t="str">
        <f>LOWER(SUBSTITUTE(SUBSTITUTE(SUBSTITUTE(SUBSTITUTE(SUBSTITUTE(SUBSTITUTE(SUBSTITUTE(SUBSTITUTE(SUBSTITUTE(db[[#This Row],[NB PAJAK]]," ",""),"-",""),"(",""),")",""),".",""),",",""),"/",""),"""",""),"+",""))</f>
        <v/>
      </c>
      <c r="D1612" s="1" t="s">
        <v>2090</v>
      </c>
      <c r="E1612" s="4" t="s">
        <v>2594</v>
      </c>
      <c r="F1612" s="58"/>
      <c r="H1612" s="32" t="e">
        <f>IF(db[[#This Row],[NB NOTA_C]]="","",COUNTIF([1]!B_MSK[concat],db[[#This Row],[NB NOTA_C]]))</f>
        <v>#REF!</v>
      </c>
      <c r="I1612" s="7" t="s">
        <v>1713</v>
      </c>
      <c r="J1612" s="3" t="s">
        <v>1743</v>
      </c>
      <c r="K1612" s="1" t="s">
        <v>2994</v>
      </c>
      <c r="N1612" s="3"/>
      <c r="O1612" s="1">
        <v>1</v>
      </c>
    </row>
    <row r="1613" spans="1:15" x14ac:dyDescent="0.25">
      <c r="A1613" s="3" t="str">
        <f>LOWER(SUBSTITUTE(SUBSTITUTE(SUBSTITUTE(SUBSTITUTE(SUBSTITUTE(SUBSTITUTE(db[[#This Row],[NB BM]]," ",),".",""),"-",""),"(",""),")",""),"/",""))</f>
        <v>bppelna01ht</v>
      </c>
      <c r="B1613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613" s="3" t="str">
        <f>LOWER(SUBSTITUTE(SUBSTITUTE(SUBSTITUTE(SUBSTITUTE(SUBSTITUTE(SUBSTITUTE(SUBSTITUTE(SUBSTITUTE(SUBSTITUTE(db[[#This Row],[NB PAJAK]]," ",""),"-",""),"(",""),")",""),".",""),",",""),"/",""),"""",""),"+",""))</f>
        <v/>
      </c>
      <c r="D1613" s="1" t="s">
        <v>2364</v>
      </c>
      <c r="E1613" s="4" t="s">
        <v>2363</v>
      </c>
      <c r="F1613" s="58"/>
      <c r="H1613" s="32" t="e">
        <f>IF(db[[#This Row],[NB NOTA_C]]="","",COUNTIF([1]!B_MSK[concat],db[[#This Row],[NB NOTA_C]]))</f>
        <v>#REF!</v>
      </c>
      <c r="I1613" s="7" t="s">
        <v>2365</v>
      </c>
      <c r="J1613" s="3" t="s">
        <v>1765</v>
      </c>
      <c r="K1613" s="1" t="s">
        <v>2995</v>
      </c>
      <c r="N1613" s="3"/>
      <c r="O1613" s="1">
        <v>1</v>
      </c>
    </row>
    <row r="1614" spans="1:15" x14ac:dyDescent="0.25">
      <c r="A1614" s="3" t="str">
        <f>LOWER(SUBSTITUTE(SUBSTITUTE(SUBSTITUTE(SUBSTITUTE(SUBSTITUTE(SUBSTITUTE(db[[#This Row],[NB BM]]," ",),".",""),"-",""),"(",""),")",""),"/",""))</f>
        <v>mejalipatpelna</v>
      </c>
      <c r="B1614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614" s="3" t="str">
        <f>LOWER(SUBSTITUTE(SUBSTITUTE(SUBSTITUTE(SUBSTITUTE(SUBSTITUTE(SUBSTITUTE(SUBSTITUTE(SUBSTITUTE(SUBSTITUTE(db[[#This Row],[NB PAJAK]]," ",""),"-",""),"(",""),")",""),".",""),",",""),"/",""),"""",""),"+",""))</f>
        <v/>
      </c>
      <c r="D1614" s="1" t="s">
        <v>2590</v>
      </c>
      <c r="E1614" s="19" t="s">
        <v>2591</v>
      </c>
      <c r="F1614" s="58"/>
      <c r="H1614" s="32" t="e">
        <f>IF(db[[#This Row],[NB NOTA_C]]="","",COUNTIF([1]!B_MSK[concat],db[[#This Row],[NB NOTA_C]]))</f>
        <v>#REF!</v>
      </c>
      <c r="I1614" s="7" t="s">
        <v>2365</v>
      </c>
      <c r="J1614" s="3" t="s">
        <v>2220</v>
      </c>
      <c r="K1614" s="1" t="s">
        <v>2974</v>
      </c>
      <c r="N1614" s="3"/>
      <c r="O1614" s="1">
        <v>1</v>
      </c>
    </row>
    <row r="1615" spans="1:15" x14ac:dyDescent="0.25">
      <c r="A1615" s="3" t="str">
        <f>LOWER(SUBSTITUTE(SUBSTITUTE(SUBSTITUTE(SUBSTITUTE(SUBSTITUTE(SUBSTITUTE(db[[#This Row],[NB BM]]," ",),".",""),"-",""),"(",""),")",""),"/",""))</f>
        <v>pen4wtz8401</v>
      </c>
      <c r="B1615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615" s="3" t="str">
        <f>LOWER(SUBSTITUTE(SUBSTITUTE(SUBSTITUTE(SUBSTITUTE(SUBSTITUTE(SUBSTITUTE(SUBSTITUTE(SUBSTITUTE(SUBSTITUTE(db[[#This Row],[NB PAJAK]]," ",""),"-",""),"(",""),")",""),".",""),",",""),"/",""),"""",""),"+",""))</f>
        <v/>
      </c>
      <c r="D1615" s="1" t="s">
        <v>4538</v>
      </c>
      <c r="E1615" s="4" t="s">
        <v>4537</v>
      </c>
      <c r="F1615" s="58"/>
      <c r="H1615" s="32" t="e">
        <f>IF(db[[#This Row],[NB NOTA_C]]="","",COUNTIF([1]!B_MSK[concat],db[[#This Row],[NB NOTA_C]]))</f>
        <v>#REF!</v>
      </c>
      <c r="I1615" s="7" t="s">
        <v>2295</v>
      </c>
      <c r="J1615" s="3" t="s">
        <v>1753</v>
      </c>
      <c r="K1615" s="1" t="s">
        <v>2995</v>
      </c>
      <c r="N1615" s="3"/>
      <c r="O1615" s="1">
        <v>1</v>
      </c>
    </row>
    <row r="1616" spans="1:15" x14ac:dyDescent="0.25">
      <c r="A1616" s="3" t="str">
        <f>LOWER(SUBSTITUTE(SUBSTITUTE(SUBSTITUTE(SUBSTITUTE(SUBSTITUTE(SUBSTITUTE(db[[#This Row],[NB BM]]," ",),".",""),"-",""),"(",""),")",""),"/",""))</f>
        <v>pcasetopla2878biru</v>
      </c>
      <c r="B1616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616" s="3" t="str">
        <f>LOWER(SUBSTITUTE(SUBSTITUTE(SUBSTITUTE(SUBSTITUTE(SUBSTITUTE(SUBSTITUTE(SUBSTITUTE(SUBSTITUTE(SUBSTITUTE(db[[#This Row],[NB PAJAK]]," ",""),"-",""),"(",""),")",""),".",""),",",""),"/",""),"""",""),"+",""))</f>
        <v/>
      </c>
      <c r="D1616" s="1" t="s">
        <v>2912</v>
      </c>
      <c r="E1616" s="4" t="s">
        <v>2900</v>
      </c>
      <c r="F1616" s="58"/>
      <c r="H1616" s="32" t="e">
        <f>IF(db[[#This Row],[NB NOTA_C]]="","",COUNTIF([1]!B_MSK[concat],db[[#This Row],[NB NOTA_C]]))</f>
        <v>#REF!</v>
      </c>
      <c r="I1616" s="7" t="s">
        <v>2915</v>
      </c>
      <c r="J1616" s="3"/>
      <c r="K1616" s="1" t="s">
        <v>2994</v>
      </c>
      <c r="N1616" s="3"/>
      <c r="O1616" s="1">
        <v>1</v>
      </c>
    </row>
    <row r="1617" spans="1:15" x14ac:dyDescent="0.25">
      <c r="A1617" s="3" t="str">
        <f>LOWER(SUBSTITUTE(SUBSTITUTE(SUBSTITUTE(SUBSTITUTE(SUBSTITUTE(SUBSTITUTE(db[[#This Row],[NB BM]]," ",),".",""),"-",""),"(",""),")",""),"/",""))</f>
        <v>pcasetopla2878hijau</v>
      </c>
      <c r="B1617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/>
      </c>
      <c r="D1617" s="1" t="s">
        <v>2909</v>
      </c>
      <c r="E1617" s="4" t="s">
        <v>2897</v>
      </c>
      <c r="F1617" s="58"/>
      <c r="H1617" s="32" t="e">
        <f>IF(db[[#This Row],[NB NOTA_C]]="","",COUNTIF([1]!B_MSK[concat],db[[#This Row],[NB NOTA_C]]))</f>
        <v>#REF!</v>
      </c>
      <c r="I1617" s="7" t="s">
        <v>2915</v>
      </c>
      <c r="J1617" s="3"/>
      <c r="K1617" s="1" t="s">
        <v>2994</v>
      </c>
      <c r="N1617" s="3"/>
      <c r="O1617" s="1">
        <v>1</v>
      </c>
    </row>
    <row r="1618" spans="1:15" x14ac:dyDescent="0.25">
      <c r="A1618" s="3" t="str">
        <f>LOWER(SUBSTITUTE(SUBSTITUTE(SUBSTITUTE(SUBSTITUTE(SUBSTITUTE(SUBSTITUTE(db[[#This Row],[NB BM]]," ",),".",""),"-",""),"(",""),")",""),"/",""))</f>
        <v>pcasetopla2878orange</v>
      </c>
      <c r="B1618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618" s="3" t="str">
        <f>LOWER(SUBSTITUTE(SUBSTITUTE(SUBSTITUTE(SUBSTITUTE(SUBSTITUTE(SUBSTITUTE(SUBSTITUTE(SUBSTITUTE(SUBSTITUTE(db[[#This Row],[NB PAJAK]]," ",""),"-",""),"(",""),")",""),".",""),",",""),"/",""),"""",""),"+",""))</f>
        <v/>
      </c>
      <c r="D1618" s="1" t="s">
        <v>2913</v>
      </c>
      <c r="E1618" s="4" t="s">
        <v>2901</v>
      </c>
      <c r="F1618" s="2"/>
      <c r="H1618" s="32" t="e">
        <f>IF(db[[#This Row],[NB NOTA_C]]="","",COUNTIF([1]!B_MSK[concat],db[[#This Row],[NB NOTA_C]]))</f>
        <v>#REF!</v>
      </c>
      <c r="I1618" s="7" t="s">
        <v>2915</v>
      </c>
      <c r="J1618" s="3"/>
      <c r="K1618" s="1" t="s">
        <v>2994</v>
      </c>
      <c r="N1618" s="3"/>
      <c r="O1618" s="1">
        <v>1</v>
      </c>
    </row>
    <row r="1619" spans="1:15" x14ac:dyDescent="0.25">
      <c r="A1619" s="3" t="str">
        <f>LOWER(SUBSTITUTE(SUBSTITUTE(SUBSTITUTE(SUBSTITUTE(SUBSTITUTE(SUBSTITUTE(db[[#This Row],[NB BM]]," ",),".",""),"-",""),"(",""),")",""),"/",""))</f>
        <v>pcasetopla2878ungu</v>
      </c>
      <c r="B1619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/>
      </c>
      <c r="D1619" s="1" t="s">
        <v>2914</v>
      </c>
      <c r="E1619" s="4" t="s">
        <v>2902</v>
      </c>
      <c r="F1619" s="58"/>
      <c r="H1619" s="32" t="e">
        <f>IF(db[[#This Row],[NB NOTA_C]]="","",COUNTIF([1]!B_MSK[concat],db[[#This Row],[NB NOTA_C]]))</f>
        <v>#REF!</v>
      </c>
      <c r="I1619" s="7" t="s">
        <v>2915</v>
      </c>
      <c r="J1619" s="3"/>
      <c r="K1619" s="1" t="s">
        <v>2994</v>
      </c>
      <c r="N1619" s="3"/>
      <c r="O1619" s="1">
        <v>1</v>
      </c>
    </row>
    <row r="1620" spans="1:15" x14ac:dyDescent="0.25">
      <c r="A1620" s="3" t="str">
        <f>LOWER(SUBSTITUTE(SUBSTITUTE(SUBSTITUTE(SUBSTITUTE(SUBSTITUTE(SUBSTITUTE(db[[#This Row],[NB BM]]," ",),".",""),"-",""),"(",""),")",""),"/",""))</f>
        <v>pcasetopla2878merah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1" t="s">
        <v>2910</v>
      </c>
      <c r="E1620" s="4" t="s">
        <v>2898</v>
      </c>
      <c r="F1620" s="2"/>
      <c r="H1620" s="32" t="e">
        <f>IF(db[[#This Row],[NB NOTA_C]]="","",COUNTIF([1]!B_MSK[concat],db[[#This Row],[NB NOTA_C]]))</f>
        <v>#REF!</v>
      </c>
      <c r="I1620" s="7" t="s">
        <v>2915</v>
      </c>
      <c r="J1620" s="3"/>
      <c r="K1620" s="1" t="s">
        <v>2994</v>
      </c>
      <c r="N1620" s="3"/>
      <c r="O1620" s="1">
        <v>1</v>
      </c>
    </row>
    <row r="1621" spans="1:15" x14ac:dyDescent="0.25">
      <c r="A1621" s="3" t="str">
        <f>LOWER(SUBSTITUTE(SUBSTITUTE(SUBSTITUTE(SUBSTITUTE(SUBSTITUTE(SUBSTITUTE(db[[#This Row],[NB BM]]," ",),".",""),"-",""),"(",""),")",""),"/",""))</f>
        <v>pcasetopla2878kuning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/>
      </c>
      <c r="D1621" s="1" t="s">
        <v>2911</v>
      </c>
      <c r="E1621" s="4" t="s">
        <v>2899</v>
      </c>
      <c r="F1621" s="58"/>
      <c r="H1621" s="32" t="e">
        <f>IF(db[[#This Row],[NB NOTA_C]]="","",COUNTIF([1]!B_MSK[concat],db[[#This Row],[NB NOTA_C]]))</f>
        <v>#REF!</v>
      </c>
      <c r="I1621" s="7" t="s">
        <v>2915</v>
      </c>
      <c r="J1621" s="3"/>
      <c r="K1621" s="1" t="s">
        <v>2994</v>
      </c>
      <c r="N1621" s="3"/>
      <c r="O1621" s="1">
        <v>1</v>
      </c>
    </row>
    <row r="1622" spans="1:15" x14ac:dyDescent="0.25">
      <c r="A1622" s="3" t="str">
        <f>LOWER(SUBSTITUTE(SUBSTITUTE(SUBSTITUTE(SUBSTITUTE(SUBSTITUTE(SUBSTITUTE(db[[#This Row],[NB BM]]," ",),".",""),"-",""),"(",""),")",""),"/",""))</f>
        <v>pcasetopla2879b</v>
      </c>
      <c r="B1622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/>
      </c>
      <c r="D1622" s="1" t="s">
        <v>4780</v>
      </c>
      <c r="E1622" s="4" t="s">
        <v>4779</v>
      </c>
      <c r="F1622" s="58"/>
      <c r="H1622" s="32" t="e">
        <f>IF(db[[#This Row],[NB NOTA_C]]="","",COUNTIF([1]!B_MSK[concat],db[[#This Row],[NB NOTA_C]]))</f>
        <v>#REF!</v>
      </c>
      <c r="I1622" s="7" t="s">
        <v>2915</v>
      </c>
      <c r="J1622" s="3">
        <v>0</v>
      </c>
      <c r="K1622" s="1" t="s">
        <v>2994</v>
      </c>
      <c r="N1622" s="3"/>
      <c r="O1622" s="1">
        <v>1</v>
      </c>
    </row>
    <row r="1623" spans="1:15" x14ac:dyDescent="0.25">
      <c r="A1623" s="3" t="str">
        <f>LOWER(SUBSTITUTE(SUBSTITUTE(SUBSTITUTE(SUBSTITUTE(SUBSTITUTE(SUBSTITUTE(db[[#This Row],[NB BM]]," ",),".",""),"-",""),"(",""),")",""),"/",""))</f>
        <v>pcasetopla2879bbiru</v>
      </c>
      <c r="B1623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623" s="3" t="str">
        <f>LOWER(SUBSTITUTE(SUBSTITUTE(SUBSTITUTE(SUBSTITUTE(SUBSTITUTE(SUBSTITUTE(SUBSTITUTE(SUBSTITUTE(SUBSTITUTE(db[[#This Row],[NB PAJAK]]," ",""),"-",""),"(",""),")",""),".",""),",",""),"/",""),"""",""),"+",""))</f>
        <v/>
      </c>
      <c r="D1623" s="1" t="s">
        <v>2906</v>
      </c>
      <c r="E1623" s="4" t="s">
        <v>2894</v>
      </c>
      <c r="F1623" s="58"/>
      <c r="H1623" s="32" t="e">
        <f>IF(db[[#This Row],[NB NOTA_C]]="","",COUNTIF([1]!B_MSK[concat],db[[#This Row],[NB NOTA_C]]))</f>
        <v>#REF!</v>
      </c>
      <c r="I1623" s="7" t="s">
        <v>2915</v>
      </c>
      <c r="J1623" s="3"/>
      <c r="K1623" s="1" t="s">
        <v>2994</v>
      </c>
      <c r="N1623" s="3"/>
      <c r="O1623" s="1">
        <v>1</v>
      </c>
    </row>
    <row r="1624" spans="1:15" x14ac:dyDescent="0.25">
      <c r="A1624" s="3" t="str">
        <f>LOWER(SUBSTITUTE(SUBSTITUTE(SUBSTITUTE(SUBSTITUTE(SUBSTITUTE(SUBSTITUTE(db[[#This Row],[NB BM]]," ",),".",""),"-",""),"(",""),")",""),"/",""))</f>
        <v>pcasetopla2879bhijau</v>
      </c>
      <c r="B1624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624" s="3" t="str">
        <f>LOWER(SUBSTITUTE(SUBSTITUTE(SUBSTITUTE(SUBSTITUTE(SUBSTITUTE(SUBSTITUTE(SUBSTITUTE(SUBSTITUTE(SUBSTITUTE(db[[#This Row],[NB PAJAK]]," ",""),"-",""),"(",""),")",""),".",""),",",""),"/",""),"""",""),"+",""))</f>
        <v/>
      </c>
      <c r="D1624" s="1" t="s">
        <v>2903</v>
      </c>
      <c r="E1624" s="4" t="s">
        <v>2891</v>
      </c>
      <c r="F1624" s="58"/>
      <c r="H1624" s="32" t="e">
        <f>IF(db[[#This Row],[NB NOTA_C]]="","",COUNTIF([1]!B_MSK[concat],db[[#This Row],[NB NOTA_C]]))</f>
        <v>#REF!</v>
      </c>
      <c r="I1624" s="7" t="s">
        <v>2915</v>
      </c>
      <c r="J1624" s="3"/>
      <c r="K1624" s="1" t="s">
        <v>2994</v>
      </c>
      <c r="N1624" s="3"/>
      <c r="O1624" s="1">
        <v>1</v>
      </c>
    </row>
    <row r="1625" spans="1:15" x14ac:dyDescent="0.25">
      <c r="A1625" s="3" t="str">
        <f>LOWER(SUBSTITUTE(SUBSTITUTE(SUBSTITUTE(SUBSTITUTE(SUBSTITUTE(SUBSTITUTE(db[[#This Row],[NB BM]]," ",),".",""),"-",""),"(",""),")",""),"/",""))</f>
        <v>pcasetopla2879borange</v>
      </c>
      <c r="B1625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625" s="3" t="str">
        <f>LOWER(SUBSTITUTE(SUBSTITUTE(SUBSTITUTE(SUBSTITUTE(SUBSTITUTE(SUBSTITUTE(SUBSTITUTE(SUBSTITUTE(SUBSTITUTE(db[[#This Row],[NB PAJAK]]," ",""),"-",""),"(",""),")",""),".",""),",",""),"/",""),"""",""),"+",""))</f>
        <v/>
      </c>
      <c r="D1625" s="1" t="s">
        <v>2907</v>
      </c>
      <c r="E1625" s="4" t="s">
        <v>2895</v>
      </c>
      <c r="F1625" s="58"/>
      <c r="H1625" s="32" t="e">
        <f>IF(db[[#This Row],[NB NOTA_C]]="","",COUNTIF([1]!B_MSK[concat],db[[#This Row],[NB NOTA_C]]))</f>
        <v>#REF!</v>
      </c>
      <c r="I1625" s="7" t="s">
        <v>2915</v>
      </c>
      <c r="J1625" s="3"/>
      <c r="K1625" s="1" t="s">
        <v>2994</v>
      </c>
      <c r="N1625" s="3"/>
      <c r="O1625" s="1">
        <v>1</v>
      </c>
    </row>
    <row r="1626" spans="1:15" x14ac:dyDescent="0.25">
      <c r="A1626" s="3" t="str">
        <f>LOWER(SUBSTITUTE(SUBSTITUTE(SUBSTITUTE(SUBSTITUTE(SUBSTITUTE(SUBSTITUTE(db[[#This Row],[NB BM]]," ",),".",""),"-",""),"(",""),")",""),"/",""))</f>
        <v>pcasetopla2879bungu</v>
      </c>
      <c r="B1626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626" s="3" t="str">
        <f>LOWER(SUBSTITUTE(SUBSTITUTE(SUBSTITUTE(SUBSTITUTE(SUBSTITUTE(SUBSTITUTE(SUBSTITUTE(SUBSTITUTE(SUBSTITUTE(db[[#This Row],[NB PAJAK]]," ",""),"-",""),"(",""),")",""),".",""),",",""),"/",""),"""",""),"+",""))</f>
        <v/>
      </c>
      <c r="D1626" s="1" t="s">
        <v>2908</v>
      </c>
      <c r="E1626" s="4" t="s">
        <v>2896</v>
      </c>
      <c r="F1626" s="58"/>
      <c r="H1626" s="32" t="e">
        <f>IF(db[[#This Row],[NB NOTA_C]]="","",COUNTIF([1]!B_MSK[concat],db[[#This Row],[NB NOTA_C]]))</f>
        <v>#REF!</v>
      </c>
      <c r="I1626" s="7" t="s">
        <v>2915</v>
      </c>
      <c r="J1626" s="3"/>
      <c r="K1626" s="1" t="s">
        <v>2994</v>
      </c>
      <c r="N1626" s="3"/>
      <c r="O1626" s="1">
        <v>1</v>
      </c>
    </row>
    <row r="1627" spans="1:15" x14ac:dyDescent="0.25">
      <c r="A1627" s="3" t="str">
        <f>LOWER(SUBSTITUTE(SUBSTITUTE(SUBSTITUTE(SUBSTITUTE(SUBSTITUTE(SUBSTITUTE(db[[#This Row],[NB BM]]," ",),".",""),"-",""),"(",""),")",""),"/",""))</f>
        <v>pcasetopla2879bmerah</v>
      </c>
      <c r="B1627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627" s="3" t="str">
        <f>LOWER(SUBSTITUTE(SUBSTITUTE(SUBSTITUTE(SUBSTITUTE(SUBSTITUTE(SUBSTITUTE(SUBSTITUTE(SUBSTITUTE(SUBSTITUTE(db[[#This Row],[NB PAJAK]]," ",""),"-",""),"(",""),")",""),".",""),",",""),"/",""),"""",""),"+",""))</f>
        <v/>
      </c>
      <c r="D1627" s="1" t="s">
        <v>2904</v>
      </c>
      <c r="E1627" s="4" t="s">
        <v>2892</v>
      </c>
      <c r="F1627" s="58"/>
      <c r="H1627" s="32" t="e">
        <f>IF(db[[#This Row],[NB NOTA_C]]="","",COUNTIF([1]!B_MSK[concat],db[[#This Row],[NB NOTA_C]]))</f>
        <v>#REF!</v>
      </c>
      <c r="I1627" s="7" t="s">
        <v>2915</v>
      </c>
      <c r="J1627" s="3"/>
      <c r="K1627" s="1" t="s">
        <v>2994</v>
      </c>
      <c r="N1627" s="3"/>
      <c r="O1627" s="1">
        <v>1</v>
      </c>
    </row>
    <row r="1628" spans="1:15" x14ac:dyDescent="0.25">
      <c r="A1628" s="3" t="str">
        <f>LOWER(SUBSTITUTE(SUBSTITUTE(SUBSTITUTE(SUBSTITUTE(SUBSTITUTE(SUBSTITUTE(db[[#This Row],[NB BM]]," ",),".",""),"-",""),"(",""),")",""),"/",""))</f>
        <v>pcasetopla2879bkuning</v>
      </c>
      <c r="B1628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628" s="3" t="str">
        <f>LOWER(SUBSTITUTE(SUBSTITUTE(SUBSTITUTE(SUBSTITUTE(SUBSTITUTE(SUBSTITUTE(SUBSTITUTE(SUBSTITUTE(SUBSTITUTE(db[[#This Row],[NB PAJAK]]," ",""),"-",""),"(",""),")",""),".",""),",",""),"/",""),"""",""),"+",""))</f>
        <v/>
      </c>
      <c r="D1628" s="1" t="s">
        <v>2905</v>
      </c>
      <c r="E1628" s="4" t="s">
        <v>2893</v>
      </c>
      <c r="F1628" s="58"/>
      <c r="H1628" s="32" t="e">
        <f>IF(db[[#This Row],[NB NOTA_C]]="","",COUNTIF([1]!B_MSK[concat],db[[#This Row],[NB NOTA_C]]))</f>
        <v>#REF!</v>
      </c>
      <c r="I1628" s="7" t="s">
        <v>2915</v>
      </c>
      <c r="J1628" s="3"/>
      <c r="K1628" s="1" t="s">
        <v>2994</v>
      </c>
      <c r="N1628" s="3"/>
      <c r="O1628" s="1">
        <v>1</v>
      </c>
    </row>
    <row r="1629" spans="1:15" x14ac:dyDescent="0.25">
      <c r="A1629" s="3" t="str">
        <f>LOWER(SUBSTITUTE(SUBSTITUTE(SUBSTITUTE(SUBSTITUTE(SUBSTITUTE(SUBSTITUTE(db[[#This Row],[NB BM]]," ",),".",""),"-",""),"(",""),")",""),"/",""))</f>
        <v>pcaselampu66351unicorn</v>
      </c>
      <c r="B1629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629" s="3" t="str">
        <f>LOWER(SUBSTITUTE(SUBSTITUTE(SUBSTITUTE(SUBSTITUTE(SUBSTITUTE(SUBSTITUTE(SUBSTITUTE(SUBSTITUTE(SUBSTITUTE(db[[#This Row],[NB PAJAK]]," ",""),"-",""),"(",""),")",""),".",""),",",""),"/",""),"""",""),"+",""))</f>
        <v/>
      </c>
      <c r="D1629" s="1" t="s">
        <v>1277</v>
      </c>
      <c r="E1629" s="4" t="s">
        <v>1575</v>
      </c>
      <c r="F1629" s="58"/>
      <c r="G1629" s="1" t="s">
        <v>1697</v>
      </c>
      <c r="H1629" s="32" t="e">
        <f>IF(db[[#This Row],[NB NOTA_C]]="","",COUNTIF([1]!B_MSK[concat],db[[#This Row],[NB NOTA_C]]))</f>
        <v>#REF!</v>
      </c>
      <c r="I1629" s="6" t="s">
        <v>1732</v>
      </c>
      <c r="J1629" s="1" t="s">
        <v>1748</v>
      </c>
      <c r="K1629" s="1" t="s">
        <v>2994</v>
      </c>
      <c r="N1629" s="3"/>
      <c r="O1629" s="1">
        <v>1</v>
      </c>
    </row>
    <row r="1630" spans="1:15" x14ac:dyDescent="0.25">
      <c r="A1630" s="3" t="str">
        <f>LOWER(SUBSTITUTE(SUBSTITUTE(SUBSTITUTE(SUBSTITUTE(SUBSTITUTE(SUBSTITUTE(db[[#This Row],[NB BM]]," ",),".",""),"-",""),"(",""),")",""),"/",""))</f>
        <v>pcaselampu66352lol</v>
      </c>
      <c r="B1630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630" s="3" t="str">
        <f>LOWER(SUBSTITUTE(SUBSTITUTE(SUBSTITUTE(SUBSTITUTE(SUBSTITUTE(SUBSTITUTE(SUBSTITUTE(SUBSTITUTE(SUBSTITUTE(db[[#This Row],[NB PAJAK]]," ",""),"-",""),"(",""),")",""),".",""),",",""),"/",""),"""",""),"+",""))</f>
        <v/>
      </c>
      <c r="D1630" s="1" t="s">
        <v>1278</v>
      </c>
      <c r="E1630" s="4" t="s">
        <v>1576</v>
      </c>
      <c r="F1630" s="58"/>
      <c r="G1630" s="1" t="s">
        <v>1697</v>
      </c>
      <c r="H1630" s="32" t="e">
        <f>IF(db[[#This Row],[NB NOTA_C]]="","",COUNTIF([1]!B_MSK[concat],db[[#This Row],[NB NOTA_C]]))</f>
        <v>#REF!</v>
      </c>
      <c r="I1630" s="6" t="s">
        <v>1732</v>
      </c>
      <c r="J1630" s="1" t="s">
        <v>1748</v>
      </c>
      <c r="K1630" s="1" t="s">
        <v>2994</v>
      </c>
      <c r="N1630" s="3"/>
      <c r="O1630" s="1">
        <v>1</v>
      </c>
    </row>
    <row r="1631" spans="1:15" x14ac:dyDescent="0.25">
      <c r="A1631" s="3" t="str">
        <f>LOWER(SUBSTITUTE(SUBSTITUTE(SUBSTITUTE(SUBSTITUTE(SUBSTITUTE(SUBSTITUTE(db[[#This Row],[NB BM]]," ",),".",""),"-",""),"(",""),")",""),"/",""))</f>
        <v>pcaselampu66353avenger</v>
      </c>
      <c r="B1631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/>
      </c>
      <c r="D1631" s="1" t="s">
        <v>1279</v>
      </c>
      <c r="E1631" s="4" t="s">
        <v>1577</v>
      </c>
      <c r="F1631" s="58"/>
      <c r="G1631" s="1" t="s">
        <v>1697</v>
      </c>
      <c r="H1631" s="32" t="e">
        <f>IF(db[[#This Row],[NB NOTA_C]]="","",COUNTIF([1]!B_MSK[concat],db[[#This Row],[NB NOTA_C]]))</f>
        <v>#REF!</v>
      </c>
      <c r="I1631" s="6" t="s">
        <v>1732</v>
      </c>
      <c r="J1631" s="1" t="s">
        <v>1748</v>
      </c>
      <c r="K1631" s="1" t="s">
        <v>2994</v>
      </c>
      <c r="N1631" s="3"/>
      <c r="O1631" s="1">
        <v>1</v>
      </c>
    </row>
    <row r="1632" spans="1:15" x14ac:dyDescent="0.25">
      <c r="A1632" s="3" t="str">
        <f>LOWER(SUBSTITUTE(SUBSTITUTE(SUBSTITUTE(SUBSTITUTE(SUBSTITUTE(SUBSTITUTE(db[[#This Row],[NB BM]]," ",),".",""),"-",""),"(",""),")",""),"/",""))</f>
        <v>pcaselampu66355btsworld</v>
      </c>
      <c r="B1632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632" s="3" t="str">
        <f>LOWER(SUBSTITUTE(SUBSTITUTE(SUBSTITUTE(SUBSTITUTE(SUBSTITUTE(SUBSTITUTE(SUBSTITUTE(SUBSTITUTE(SUBSTITUTE(db[[#This Row],[NB PAJAK]]," ",""),"-",""),"(",""),")",""),".",""),",",""),"/",""),"""",""),"+",""))</f>
        <v/>
      </c>
      <c r="D1632" s="1" t="s">
        <v>1280</v>
      </c>
      <c r="E1632" s="4" t="s">
        <v>3120</v>
      </c>
      <c r="F1632" s="58"/>
      <c r="H1632" s="32" t="e">
        <f>IF(db[[#This Row],[NB NOTA_C]]="","",COUNTIF([1]!B_MSK[concat],db[[#This Row],[NB NOTA_C]]))</f>
        <v>#REF!</v>
      </c>
      <c r="I1632" s="7" t="s">
        <v>1732</v>
      </c>
      <c r="J1632" s="3" t="s">
        <v>1876</v>
      </c>
      <c r="K1632" s="1" t="s">
        <v>2994</v>
      </c>
      <c r="L1632" s="3"/>
      <c r="N1632" s="3"/>
      <c r="O1632" s="1">
        <v>1</v>
      </c>
    </row>
    <row r="1633" spans="1:15" x14ac:dyDescent="0.25">
      <c r="A1633" s="3" t="str">
        <f>LOWER(SUBSTITUTE(SUBSTITUTE(SUBSTITUTE(SUBSTITUTE(SUBSTITUTE(SUBSTITUTE(db[[#This Row],[NB BM]]," ",),".",""),"-",""),"(",""),")",""),"/",""))</f>
        <v>pcaselampu66355btsworld</v>
      </c>
      <c r="B1633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633" s="3" t="str">
        <f>LOWER(SUBSTITUTE(SUBSTITUTE(SUBSTITUTE(SUBSTITUTE(SUBSTITUTE(SUBSTITUTE(SUBSTITUTE(SUBSTITUTE(SUBSTITUTE(db[[#This Row],[NB PAJAK]]," ",""),"-",""),"(",""),")",""),".",""),",",""),"/",""),"""",""),"+",""))</f>
        <v/>
      </c>
      <c r="D1633" s="1" t="s">
        <v>1280</v>
      </c>
      <c r="E1633" s="4" t="s">
        <v>1578</v>
      </c>
      <c r="F1633" s="58"/>
      <c r="G1633" s="1" t="s">
        <v>1697</v>
      </c>
      <c r="H1633" s="32" t="e">
        <f>IF(db[[#This Row],[NB NOTA_C]]="","",COUNTIF([1]!B_MSK[concat],db[[#This Row],[NB NOTA_C]]))</f>
        <v>#REF!</v>
      </c>
      <c r="I1633" s="6" t="s">
        <v>1732</v>
      </c>
      <c r="J1633" s="1" t="s">
        <v>1876</v>
      </c>
      <c r="K1633" s="1" t="s">
        <v>2994</v>
      </c>
      <c r="N1633" s="3"/>
      <c r="O1633" s="1">
        <v>1</v>
      </c>
    </row>
    <row r="1634" spans="1:15" x14ac:dyDescent="0.25">
      <c r="A1634" s="3" t="str">
        <f>LOWER(SUBSTITUTE(SUBSTITUTE(SUBSTITUTE(SUBSTITUTE(SUBSTITUTE(SUBSTITUTE(db[[#This Row],[NB BM]]," ",),".",""),"-",""),"(",""),")",""),"/",""))</f>
        <v>pcaselampu66356bt21</v>
      </c>
      <c r="B1634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634" s="3" t="str">
        <f>LOWER(SUBSTITUTE(SUBSTITUTE(SUBSTITUTE(SUBSTITUTE(SUBSTITUTE(SUBSTITUTE(SUBSTITUTE(SUBSTITUTE(SUBSTITUTE(db[[#This Row],[NB PAJAK]]," ",""),"-",""),"(",""),")",""),".",""),",",""),"/",""),"""",""),"+",""))</f>
        <v/>
      </c>
      <c r="D1634" s="1" t="s">
        <v>1281</v>
      </c>
      <c r="E1634" s="4" t="s">
        <v>1579</v>
      </c>
      <c r="F1634" s="58"/>
      <c r="G1634" s="1" t="s">
        <v>1697</v>
      </c>
      <c r="H1634" s="32" t="e">
        <f>IF(db[[#This Row],[NB NOTA_C]]="","",COUNTIF([1]!B_MSK[concat],db[[#This Row],[NB NOTA_C]]))</f>
        <v>#REF!</v>
      </c>
      <c r="I1634" s="6" t="s">
        <v>1732</v>
      </c>
      <c r="J1634" s="1" t="s">
        <v>1876</v>
      </c>
      <c r="K1634" s="1" t="s">
        <v>2994</v>
      </c>
      <c r="N1634" s="3"/>
      <c r="O1634" s="1">
        <v>1</v>
      </c>
    </row>
    <row r="1635" spans="1:15" x14ac:dyDescent="0.25">
      <c r="A1635" s="1" t="str">
        <f>LOWER(SUBSTITUTE(SUBSTITUTE(SUBSTITUTE(SUBSTITUTE(SUBSTITUTE(SUBSTITUTE(db[[#This Row],[NB BM]]," ",),".",""),"-",""),"(",""),")",""),"/",""))</f>
        <v>pcasejkpc0618fz1adfruitzy</v>
      </c>
      <c r="B1635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635" s="1" t="str">
        <f>LOWER(SUBSTITUTE(SUBSTITUTE(SUBSTITUTE(SUBSTITUTE(SUBSTITUTE(SUBSTITUTE(SUBSTITUTE(SUBSTITUTE(SUBSTITUTE(db[[#This Row],[NB PAJAK]]," ",""),"-",""),"(",""),")",""),".",""),",",""),"/",""),"""",""),"+",""))</f>
        <v/>
      </c>
      <c r="D1635" s="1" t="s">
        <v>758</v>
      </c>
      <c r="E1635" s="4" t="s">
        <v>759</v>
      </c>
      <c r="F1635" s="58"/>
      <c r="G1635" s="1" t="s">
        <v>1696</v>
      </c>
      <c r="H1635" s="32" t="e">
        <f>IF(db[[#This Row],[NB NOTA_C]]="","",COUNTIF([1]!B_MSK[concat],db[[#This Row],[NB NOTA_C]]))</f>
        <v>#REF!</v>
      </c>
      <c r="I1635" s="6" t="s">
        <v>1707</v>
      </c>
      <c r="J1635" s="1" t="s">
        <v>1875</v>
      </c>
      <c r="K1635" s="1" t="s">
        <v>2994</v>
      </c>
      <c r="N1635" s="3"/>
      <c r="O1635" s="1">
        <v>1</v>
      </c>
    </row>
    <row r="1636" spans="1:15" x14ac:dyDescent="0.25">
      <c r="A1636" s="1" t="str">
        <f>LOWER(SUBSTITUTE(SUBSTITUTE(SUBSTITUTE(SUBSTITUTE(SUBSTITUTE(SUBSTITUTE(db[[#This Row],[NB BM]]," ",),".",""),"-",""),"(",""),")",""),"/",""))</f>
        <v>pcasejkpc0618pl114warna</v>
      </c>
      <c r="B1636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636" s="1" t="str">
        <f>LOWER(SUBSTITUTE(SUBSTITUTE(SUBSTITUTE(SUBSTITUTE(SUBSTITUTE(SUBSTITUTE(SUBSTITUTE(SUBSTITUTE(SUBSTITUTE(db[[#This Row],[NB PAJAK]]," ",""),"-",""),"(",""),")",""),".",""),",",""),"/",""),"""",""),"+",""))</f>
        <v/>
      </c>
      <c r="D1636" s="1" t="s">
        <v>760</v>
      </c>
      <c r="E1636" s="4" t="s">
        <v>761</v>
      </c>
      <c r="F1636" s="58"/>
      <c r="G1636" s="1" t="s">
        <v>1696</v>
      </c>
      <c r="H1636" s="32" t="e">
        <f>IF(db[[#This Row],[NB NOTA_C]]="","",COUNTIF([1]!B_MSK[concat],db[[#This Row],[NB NOTA_C]]))</f>
        <v>#REF!</v>
      </c>
      <c r="I1636" s="6" t="s">
        <v>1707</v>
      </c>
      <c r="J1636" s="1" t="s">
        <v>1875</v>
      </c>
      <c r="K1636" s="1" t="s">
        <v>2994</v>
      </c>
      <c r="N1636" s="3"/>
      <c r="O1636" s="1">
        <v>1</v>
      </c>
    </row>
    <row r="1637" spans="1:15" x14ac:dyDescent="0.25">
      <c r="A1637" s="1" t="str">
        <f>LOWER(SUBSTITUTE(SUBSTITUTE(SUBSTITUTE(SUBSTITUTE(SUBSTITUTE(SUBSTITUTE(db[[#This Row],[NB BM]]," ",),".",""),"-",""),"(",""),")",""),"/",""))</f>
        <v>pcasejkpc0717sc30adspace</v>
      </c>
      <c r="B1637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637" s="1" t="str">
        <f>LOWER(SUBSTITUTE(SUBSTITUTE(SUBSTITUTE(SUBSTITUTE(SUBSTITUTE(SUBSTITUTE(SUBSTITUTE(SUBSTITUTE(SUBSTITUTE(db[[#This Row],[NB PAJAK]]," ",""),"-",""),"(",""),")",""),".",""),",",""),"/",""),"""",""),"+",""))</f>
        <v/>
      </c>
      <c r="D1637" s="1" t="s">
        <v>796</v>
      </c>
      <c r="E1637" s="4" t="s">
        <v>3059</v>
      </c>
      <c r="F1637" s="58"/>
      <c r="G1637" s="1" t="s">
        <v>1696</v>
      </c>
      <c r="H1637" s="32" t="e">
        <f>IF(db[[#This Row],[NB NOTA_C]]="","",COUNTIF([1]!B_MSK[concat],db[[#This Row],[NB NOTA_C]]))</f>
        <v>#REF!</v>
      </c>
      <c r="I1637" s="6" t="s">
        <v>1707</v>
      </c>
      <c r="J1637" s="1" t="s">
        <v>1875</v>
      </c>
      <c r="K1637" s="1" t="s">
        <v>2994</v>
      </c>
      <c r="N1637" s="3"/>
      <c r="O1637" s="1">
        <v>1</v>
      </c>
    </row>
    <row r="1638" spans="1:15" x14ac:dyDescent="0.25">
      <c r="A1638" s="1" t="str">
        <f>LOWER(SUBSTITUTE(SUBSTITUTE(SUBSTITUTE(SUBSTITUTE(SUBSTITUTE(SUBSTITUTE(db[[#This Row],[NB BM]]," ",),".",""),"-",""),"(",""),")",""),"/",""))</f>
        <v>pcasejkpc0719ac36afanimalcalender</v>
      </c>
      <c r="B1638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638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638" s="1" t="s">
        <v>762</v>
      </c>
      <c r="E1638" s="4" t="s">
        <v>763</v>
      </c>
      <c r="F1638" s="58" t="s">
        <v>764</v>
      </c>
      <c r="G1638" s="1" t="s">
        <v>1696</v>
      </c>
      <c r="H1638" s="32" t="e">
        <f>IF(db[[#This Row],[NB NOTA_C]]="","",COUNTIF([1]!B_MSK[concat],db[[#This Row],[NB NOTA_C]]))</f>
        <v>#REF!</v>
      </c>
      <c r="I1638" s="6" t="s">
        <v>1707</v>
      </c>
      <c r="J1638" s="1" t="s">
        <v>1875</v>
      </c>
      <c r="K1638" s="1" t="s">
        <v>2994</v>
      </c>
      <c r="N1638" s="3"/>
      <c r="O1638" s="1">
        <v>1</v>
      </c>
    </row>
    <row r="1639" spans="1:15" x14ac:dyDescent="0.25">
      <c r="A1639" s="1" t="str">
        <f>LOWER(SUBSTITUTE(SUBSTITUTE(SUBSTITUTE(SUBSTITUTE(SUBSTITUTE(SUBSTITUTE(db[[#This Row],[NB BM]]," ",),".",""),"-",""),"(",""),")",""),"/",""))</f>
        <v>pcasejkpc0719gz34afgozzy</v>
      </c>
      <c r="B1639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639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639" s="1" t="s">
        <v>765</v>
      </c>
      <c r="E1639" s="4" t="s">
        <v>766</v>
      </c>
      <c r="F1639" s="58" t="s">
        <v>767</v>
      </c>
      <c r="G1639" s="1" t="s">
        <v>1696</v>
      </c>
      <c r="H1639" s="32" t="e">
        <f>IF(db[[#This Row],[NB NOTA_C]]="","",COUNTIF([1]!B_MSK[concat],db[[#This Row],[NB NOTA_C]]))</f>
        <v>#REF!</v>
      </c>
      <c r="I1639" s="6" t="s">
        <v>1707</v>
      </c>
      <c r="J1639" s="1" t="s">
        <v>1875</v>
      </c>
      <c r="K1639" s="1" t="s">
        <v>2994</v>
      </c>
      <c r="N1639" s="3"/>
      <c r="O1639" s="1">
        <v>1</v>
      </c>
    </row>
    <row r="1640" spans="1:15" x14ac:dyDescent="0.25">
      <c r="A1640" s="1" t="str">
        <f>LOWER(SUBSTITUTE(SUBSTITUTE(SUBSTITUTE(SUBSTITUTE(SUBSTITUTE(SUBSTITUTE(db[[#This Row],[NB BM]]," ",),".",""),"-",""),"(",""),")",""),"/",""))</f>
        <v>pcasejkpc0719pl324w</v>
      </c>
      <c r="B1640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640" s="1" t="str">
        <f>LOWER(SUBSTITUTE(SUBSTITUTE(SUBSTITUTE(SUBSTITUTE(SUBSTITUTE(SUBSTITUTE(SUBSTITUTE(SUBSTITUTE(SUBSTITUTE(db[[#This Row],[NB PAJAK]]," ",""),"-",""),"(",""),")",""),".",""),",",""),"/",""),"""",""),"+",""))</f>
        <v/>
      </c>
      <c r="D1640" s="1" t="s">
        <v>768</v>
      </c>
      <c r="E1640" s="4" t="s">
        <v>769</v>
      </c>
      <c r="F1640" s="58"/>
      <c r="G1640" s="1" t="s">
        <v>1696</v>
      </c>
      <c r="H1640" s="32" t="e">
        <f>IF(db[[#This Row],[NB NOTA_C]]="","",COUNTIF([1]!B_MSK[concat],db[[#This Row],[NB NOTA_C]]))</f>
        <v>#REF!</v>
      </c>
      <c r="I1640" s="6" t="s">
        <v>1707</v>
      </c>
      <c r="J1640" s="1" t="s">
        <v>1875</v>
      </c>
      <c r="K1640" s="1" t="s">
        <v>2994</v>
      </c>
      <c r="N1640" s="3"/>
      <c r="O1640" s="1">
        <v>1</v>
      </c>
    </row>
    <row r="1641" spans="1:15" x14ac:dyDescent="0.25">
      <c r="A1641" s="1" t="str">
        <f>LOWER(SUBSTITUTE(SUBSTITUTE(SUBSTITUTE(SUBSTITUTE(SUBSTITUTE(SUBSTITUTE(db[[#This Row],[NB BM]]," ",),".",""),"-",""),"(",""),")",""),"/",""))</f>
        <v>pcasejkpc0719pl32biru</v>
      </c>
      <c r="B1641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641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641" s="1" t="s">
        <v>3396</v>
      </c>
      <c r="E1641" s="4" t="s">
        <v>3393</v>
      </c>
      <c r="F1641" s="58" t="s">
        <v>3692</v>
      </c>
      <c r="G1641" s="1" t="s">
        <v>1696</v>
      </c>
      <c r="H1641" s="32" t="e">
        <f>IF(db[[#This Row],[NB NOTA_C]]="","",COUNTIF([1]!B_MSK[concat],db[[#This Row],[NB NOTA_C]]))</f>
        <v>#REF!</v>
      </c>
      <c r="I1641" s="6" t="s">
        <v>1707</v>
      </c>
      <c r="J1641" s="1" t="s">
        <v>1875</v>
      </c>
      <c r="K1641" s="1" t="s">
        <v>2994</v>
      </c>
      <c r="N1641" s="3"/>
      <c r="O1641" s="1">
        <v>1</v>
      </c>
    </row>
    <row r="1642" spans="1:15" x14ac:dyDescent="0.25">
      <c r="A1642" s="1" t="str">
        <f>LOWER(SUBSTITUTE(SUBSTITUTE(SUBSTITUTE(SUBSTITUTE(SUBSTITUTE(SUBSTITUTE(db[[#This Row],[NB BM]]," ",),".",""),"-",""),"(",""),")",""),"/",""))</f>
        <v>pcasejkpc0719pl32hijau</v>
      </c>
      <c r="B1642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642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642" s="1" t="s">
        <v>3397</v>
      </c>
      <c r="E1642" s="4" t="s">
        <v>3394</v>
      </c>
      <c r="F1642" s="58" t="s">
        <v>3691</v>
      </c>
      <c r="G1642" s="1" t="s">
        <v>1696</v>
      </c>
      <c r="H1642" s="32" t="e">
        <f>IF(db[[#This Row],[NB NOTA_C]]="","",COUNTIF([1]!B_MSK[concat],db[[#This Row],[NB NOTA_C]]))</f>
        <v>#REF!</v>
      </c>
      <c r="I1642" s="6" t="s">
        <v>1707</v>
      </c>
      <c r="J1642" s="1" t="s">
        <v>1875</v>
      </c>
      <c r="K1642" s="1" t="s">
        <v>2994</v>
      </c>
      <c r="N1642" s="3"/>
      <c r="O1642" s="1">
        <v>1</v>
      </c>
    </row>
    <row r="1643" spans="1:15" x14ac:dyDescent="0.25">
      <c r="A1643" s="1" t="str">
        <f>LOWER(SUBSTITUTE(SUBSTITUTE(SUBSTITUTE(SUBSTITUTE(SUBSTITUTE(SUBSTITUTE(db[[#This Row],[NB BM]]," ",),".",""),"-",""),"(",""),")",""),"/",""))</f>
        <v>pcasejkpc0719pl32merah</v>
      </c>
      <c r="B1643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643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643" s="1" t="s">
        <v>3398</v>
      </c>
      <c r="E1643" s="4" t="s">
        <v>3395</v>
      </c>
      <c r="F1643" s="58" t="s">
        <v>3690</v>
      </c>
      <c r="G1643" s="1" t="s">
        <v>1696</v>
      </c>
      <c r="H1643" s="32" t="e">
        <f>IF(db[[#This Row],[NB NOTA_C]]="","",COUNTIF([1]!B_MSK[concat],db[[#This Row],[NB NOTA_C]]))</f>
        <v>#REF!</v>
      </c>
      <c r="I1643" s="6" t="s">
        <v>1707</v>
      </c>
      <c r="J1643" s="1" t="s">
        <v>1875</v>
      </c>
      <c r="K1643" s="1" t="s">
        <v>2994</v>
      </c>
      <c r="N1643" s="3"/>
      <c r="O1643" s="1">
        <v>1</v>
      </c>
    </row>
    <row r="1644" spans="1:15" x14ac:dyDescent="0.25">
      <c r="A1644" s="1" t="str">
        <f>LOWER(SUBSTITUTE(SUBSTITUTE(SUBSTITUTE(SUBSTITUTE(SUBSTITUTE(SUBSTITUTE(db[[#This Row],[NB BM]]," ",),".",""),"-",""),"(",""),")",""),"/",""))</f>
        <v>pcasejkpc0719pl32kuning</v>
      </c>
      <c r="B1644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644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644" s="1" t="s">
        <v>3693</v>
      </c>
      <c r="E1644" s="4" t="s">
        <v>3688</v>
      </c>
      <c r="F1644" s="58" t="s">
        <v>3689</v>
      </c>
      <c r="G1644" s="1" t="s">
        <v>1696</v>
      </c>
      <c r="H1644" s="32" t="e">
        <f>IF(db[[#This Row],[NB NOTA_C]]="","",COUNTIF([1]!B_MSK[concat],db[[#This Row],[NB NOTA_C]]))</f>
        <v>#REF!</v>
      </c>
      <c r="I1644" s="6" t="s">
        <v>1707</v>
      </c>
      <c r="J1644" s="1" t="s">
        <v>1875</v>
      </c>
      <c r="K1644" s="1" t="s">
        <v>2994</v>
      </c>
      <c r="N1644" s="3"/>
      <c r="O1644" s="1">
        <v>1</v>
      </c>
    </row>
    <row r="1645" spans="1:15" x14ac:dyDescent="0.25">
      <c r="A1645" s="1" t="str">
        <f>LOWER(SUBSTITUTE(SUBSTITUTE(SUBSTITUTE(SUBSTITUTE(SUBSTITUTE(SUBSTITUTE(db[[#This Row],[NB BM]]," ",),".",""),"-",""),"(",""),")",""),"/",""))</f>
        <v>pcasejkpc0719pstl35biru</v>
      </c>
      <c r="B1645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645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645" s="1" t="s">
        <v>4108</v>
      </c>
      <c r="E1645" s="4" t="s">
        <v>4097</v>
      </c>
      <c r="F1645" s="58" t="s">
        <v>4098</v>
      </c>
      <c r="G1645" s="1" t="s">
        <v>1696</v>
      </c>
      <c r="H1645" s="32" t="e">
        <f>IF(db[[#This Row],[NB NOTA_C]]="","",COUNTIF([1]!B_MSK[concat],db[[#This Row],[NB NOTA_C]]))</f>
        <v>#REF!</v>
      </c>
      <c r="I1645" s="6" t="s">
        <v>1707</v>
      </c>
      <c r="J1645" s="1" t="s">
        <v>1748</v>
      </c>
      <c r="K1645" s="1" t="s">
        <v>2994</v>
      </c>
      <c r="N1645" s="3"/>
      <c r="O1645" s="1">
        <v>1</v>
      </c>
    </row>
    <row r="1646" spans="1:15" x14ac:dyDescent="0.25">
      <c r="A1646" s="1" t="str">
        <f>LOWER(SUBSTITUTE(SUBSTITUTE(SUBSTITUTE(SUBSTITUTE(SUBSTITUTE(SUBSTITUTE(db[[#This Row],[NB BM]]," ",),".",""),"-",""),"(",""),")",""),"/",""))</f>
        <v>pcasejkpc0719pstl35hijau</v>
      </c>
      <c r="B1646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646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646" s="1" t="s">
        <v>4021</v>
      </c>
      <c r="E1646" s="4" t="s">
        <v>4018</v>
      </c>
      <c r="F1646" s="58" t="s">
        <v>4024</v>
      </c>
      <c r="G1646" s="1" t="s">
        <v>1696</v>
      </c>
      <c r="H1646" s="32" t="e">
        <f>IF(db[[#This Row],[NB NOTA_C]]="","",COUNTIF([1]!B_MSK[concat],db[[#This Row],[NB NOTA_C]]))</f>
        <v>#REF!</v>
      </c>
      <c r="I1646" s="6" t="s">
        <v>1707</v>
      </c>
      <c r="J1646" s="1" t="s">
        <v>1748</v>
      </c>
      <c r="K1646" s="1" t="s">
        <v>2994</v>
      </c>
      <c r="N1646" s="3"/>
      <c r="O1646" s="1">
        <v>1</v>
      </c>
    </row>
    <row r="1647" spans="1:15" x14ac:dyDescent="0.25">
      <c r="A1647" s="1" t="str">
        <f>LOWER(SUBSTITUTE(SUBSTITUTE(SUBSTITUTE(SUBSTITUTE(SUBSTITUTE(SUBSTITUTE(db[[#This Row],[NB BM]]," ",),".",""),"-",""),"(",""),")",""),"/",""))</f>
        <v>pcasejkpc0719pstl35pink</v>
      </c>
      <c r="B1647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647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647" s="1" t="s">
        <v>4022</v>
      </c>
      <c r="E1647" s="4" t="s">
        <v>4019</v>
      </c>
      <c r="F1647" s="58" t="s">
        <v>4025</v>
      </c>
      <c r="G1647" s="1" t="s">
        <v>1696</v>
      </c>
      <c r="H1647" s="32" t="e">
        <f>IF(db[[#This Row],[NB NOTA_C]]="","",COUNTIF([1]!B_MSK[concat],db[[#This Row],[NB NOTA_C]]))</f>
        <v>#REF!</v>
      </c>
      <c r="I1647" s="6" t="s">
        <v>1707</v>
      </c>
      <c r="J1647" s="1" t="s">
        <v>1748</v>
      </c>
      <c r="K1647" s="1" t="s">
        <v>2994</v>
      </c>
      <c r="N1647" s="3"/>
      <c r="O1647" s="1">
        <v>1</v>
      </c>
    </row>
    <row r="1648" spans="1:15" x14ac:dyDescent="0.25">
      <c r="A1648" s="1" t="str">
        <f>LOWER(SUBSTITUTE(SUBSTITUTE(SUBSTITUTE(SUBSTITUTE(SUBSTITUTE(SUBSTITUTE(db[[#This Row],[NB BM]]," ",),".",""),"-",""),"(",""),")",""),"/",""))</f>
        <v>pcasejkpc0719pstl35ungu</v>
      </c>
      <c r="B1648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648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648" s="1" t="s">
        <v>4023</v>
      </c>
      <c r="E1648" s="4" t="s">
        <v>4020</v>
      </c>
      <c r="F1648" s="58" t="s">
        <v>4026</v>
      </c>
      <c r="G1648" s="1" t="s">
        <v>1696</v>
      </c>
      <c r="H1648" s="32" t="e">
        <f>IF(db[[#This Row],[NB NOTA_C]]="","",COUNTIF([1]!B_MSK[concat],db[[#This Row],[NB NOTA_C]]))</f>
        <v>#REF!</v>
      </c>
      <c r="I1648" s="6" t="s">
        <v>1707</v>
      </c>
      <c r="J1648" s="1" t="s">
        <v>1748</v>
      </c>
      <c r="K1648" s="1" t="s">
        <v>2994</v>
      </c>
      <c r="N1648" s="3"/>
      <c r="O1648" s="1">
        <v>1</v>
      </c>
    </row>
    <row r="1649" spans="1:15" x14ac:dyDescent="0.25">
      <c r="A1649" s="1" t="str">
        <f>LOWER(SUBSTITUTE(SUBSTITUTE(SUBSTITUTE(SUBSTITUTE(SUBSTITUTE(SUBSTITUTE(db[[#This Row],[NB BM]]," ",),".",""),"-",""),"(",""),")",""),"/",""))</f>
        <v>pcasejkpc0719pstl35</v>
      </c>
      <c r="B1649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649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649" s="1" t="s">
        <v>770</v>
      </c>
      <c r="E1649" s="4" t="s">
        <v>771</v>
      </c>
      <c r="F1649" s="58" t="s">
        <v>772</v>
      </c>
      <c r="G1649" s="1" t="s">
        <v>1696</v>
      </c>
      <c r="H1649" s="32" t="e">
        <f>IF(db[[#This Row],[NB NOTA_C]]="","",COUNTIF([1]!B_MSK[concat],db[[#This Row],[NB NOTA_C]]))</f>
        <v>#REF!</v>
      </c>
      <c r="I1649" s="6" t="s">
        <v>1707</v>
      </c>
      <c r="J1649" s="1" t="s">
        <v>1748</v>
      </c>
      <c r="K1649" s="1" t="s">
        <v>2994</v>
      </c>
      <c r="N1649" s="3"/>
      <c r="O1649" s="1">
        <v>1</v>
      </c>
    </row>
    <row r="1650" spans="1:15" x14ac:dyDescent="0.25">
      <c r="A1650" s="1" t="str">
        <f>LOWER(SUBSTITUTE(SUBSTITUTE(SUBSTITUTE(SUBSTITUTE(SUBSTITUTE(SUBSTITUTE(db[[#This Row],[NB BM]]," ",),".",""),"-",""),"(",""),")",""),"/",""))</f>
        <v>pcasejkpc0719tv33aftravel</v>
      </c>
      <c r="B1650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650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650" s="1" t="s">
        <v>773</v>
      </c>
      <c r="E1650" s="4" t="s">
        <v>774</v>
      </c>
      <c r="F1650" s="2" t="s">
        <v>775</v>
      </c>
      <c r="G1650" s="1" t="s">
        <v>1696</v>
      </c>
      <c r="H1650" s="32" t="e">
        <f>IF(db[[#This Row],[NB NOTA_C]]="","",COUNTIF([1]!B_MSK[concat],db[[#This Row],[NB NOTA_C]]))</f>
        <v>#REF!</v>
      </c>
      <c r="I1650" s="6" t="s">
        <v>1707</v>
      </c>
      <c r="J1650" s="1" t="s">
        <v>1875</v>
      </c>
      <c r="K1650" s="1" t="s">
        <v>2994</v>
      </c>
      <c r="N1650" s="3"/>
      <c r="O1650" s="1">
        <v>1</v>
      </c>
    </row>
    <row r="1651" spans="1:15" x14ac:dyDescent="0.25">
      <c r="A1651" s="3" t="str">
        <f>LOWER(SUBSTITUTE(SUBSTITUTE(SUBSTITUTE(SUBSTITUTE(SUBSTITUTE(SUBSTITUTE(db[[#This Row],[NB BM]]," ",),".",""),"-",""),"(",""),")",""),"/",""))</f>
        <v>pensilfancylucu</v>
      </c>
      <c r="B1651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651" s="3" t="str">
        <f>LOWER(SUBSTITUTE(SUBSTITUTE(SUBSTITUTE(SUBSTITUTE(SUBSTITUTE(SUBSTITUTE(SUBSTITUTE(SUBSTITUTE(SUBSTITUTE(db[[#This Row],[NB PAJAK]]," ",""),"-",""),"(",""),")",""),".",""),",",""),"/",""),"""",""),"+",""))</f>
        <v/>
      </c>
      <c r="D1651" s="1" t="s">
        <v>2114</v>
      </c>
      <c r="E1651" s="4" t="s">
        <v>2187</v>
      </c>
      <c r="F1651" s="58"/>
      <c r="H1651" s="32" t="e">
        <f>IF(db[[#This Row],[NB NOTA_C]]="","",COUNTIF([1]!B_MSK[concat],db[[#This Row],[NB NOTA_C]]))</f>
        <v>#REF!</v>
      </c>
      <c r="I1651" s="7" t="s">
        <v>1704</v>
      </c>
      <c r="J1651" s="3" t="s">
        <v>2304</v>
      </c>
      <c r="K1651" s="1" t="s">
        <v>2996</v>
      </c>
      <c r="N1651" s="3"/>
      <c r="O1651" s="1">
        <v>1</v>
      </c>
    </row>
    <row r="1652" spans="1:15" x14ac:dyDescent="0.25">
      <c r="A1652" s="3" t="str">
        <f>LOWER(SUBSTITUTE(SUBSTITUTE(SUBSTITUTE(SUBSTITUTE(SUBSTITUTE(SUBSTITUTE(db[[#This Row],[NB BM]]," ",),".",""),"-",""),"(",""),")",""),"/",""))</f>
        <v>pensilglassjkpg100putih</v>
      </c>
      <c r="B1652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652" s="3" t="str">
        <f>LOWER(SUBSTITUTE(SUBSTITUTE(SUBSTITUTE(SUBSTITUTE(SUBSTITUTE(SUBSTITUTE(SUBSTITUTE(SUBSTITUTE(SUBSTITUTE(db[[#This Row],[NB PAJAK]]," ",""),"-",""),"(",""),")",""),".",""),",",""),"/",""),"""",""),"+",""))</f>
        <v>pencilglassjoykopg100</v>
      </c>
      <c r="D1652" s="1" t="s">
        <v>4916</v>
      </c>
      <c r="E1652" s="4" t="s">
        <v>4705</v>
      </c>
      <c r="F1652" s="58" t="s">
        <v>4704</v>
      </c>
      <c r="G1652" s="1" t="s">
        <v>1696</v>
      </c>
      <c r="H1652" s="34" t="e">
        <f>IF(db[[#This Row],[NB NOTA_C]]="","",COUNTIF([1]!B_MSK[concat],db[[#This Row],[NB NOTA_C]]))</f>
        <v>#REF!</v>
      </c>
      <c r="I1652" s="7" t="s">
        <v>1707</v>
      </c>
      <c r="J1652" s="3" t="s">
        <v>1773</v>
      </c>
      <c r="K1652" s="1" t="s">
        <v>2996</v>
      </c>
      <c r="L1652" s="3"/>
      <c r="M1652" s="3"/>
      <c r="N1652" s="3"/>
      <c r="O1652" s="1">
        <v>1</v>
      </c>
    </row>
    <row r="1653" spans="1:15" x14ac:dyDescent="0.25">
      <c r="A1653" s="3" t="str">
        <f>LOWER(SUBSTITUTE(SUBSTITUTE(SUBSTITUTE(SUBSTITUTE(SUBSTITUTE(SUBSTITUTE(db[[#This Row],[NB BM]]," ",),".",""),"-",""),"(",""),")",""),"/",""))</f>
        <v>isimechpen20jk2bpl17</v>
      </c>
      <c r="B1653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653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653" s="1" t="s">
        <v>4013</v>
      </c>
      <c r="E1653" s="4" t="s">
        <v>3894</v>
      </c>
      <c r="F1653" s="2" t="s">
        <v>3897</v>
      </c>
      <c r="G1653" s="1" t="s">
        <v>1696</v>
      </c>
      <c r="H1653" s="34" t="e">
        <f>IF(db[[#This Row],[NB NOTA_C]]="","",COUNTIF([1]!B_MSK[concat],db[[#This Row],[NB NOTA_C]]))</f>
        <v>#REF!</v>
      </c>
      <c r="I1653" s="7" t="s">
        <v>1707</v>
      </c>
      <c r="J1653" s="3" t="s">
        <v>1819</v>
      </c>
      <c r="K1653" s="1" t="s">
        <v>2978</v>
      </c>
      <c r="L1653" s="3"/>
      <c r="M1653" s="3"/>
      <c r="N1653" s="3"/>
      <c r="O1653" s="1">
        <v>1</v>
      </c>
    </row>
    <row r="1654" spans="1:15" x14ac:dyDescent="0.25">
      <c r="A1654" s="1" t="str">
        <f>LOWER(SUBSTITUTE(SUBSTITUTE(SUBSTITUTE(SUBSTITUTE(SUBSTITUTE(SUBSTITUTE(db[[#This Row],[NB BM]]," ",),".",""),"-",""),"(",""),")",""),"/",""))</f>
        <v>pencilleadjkpl05</v>
      </c>
      <c r="B1654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654" s="1" t="str">
        <f>LOWER(SUBSTITUTE(SUBSTITUTE(SUBSTITUTE(SUBSTITUTE(SUBSTITUTE(SUBSTITUTE(SUBSTITUTE(SUBSTITUTE(SUBSTITUTE(db[[#This Row],[NB PAJAK]]," ",""),"-",""),"(",""),")",""),".",""),",",""),"/",""),"""",""),"+",""))</f>
        <v>isimechpen2b05mmjoykopl05</v>
      </c>
      <c r="D1654" s="1" t="s">
        <v>776</v>
      </c>
      <c r="E1654" s="4" t="s">
        <v>777</v>
      </c>
      <c r="F1654" s="63" t="s">
        <v>778</v>
      </c>
      <c r="G1654" s="1" t="s">
        <v>1696</v>
      </c>
      <c r="H1654" s="32" t="e">
        <f>IF(db[[#This Row],[NB NOTA_C]]="","",COUNTIF([1]!B_MSK[concat],db[[#This Row],[NB NOTA_C]]))</f>
        <v>#REF!</v>
      </c>
      <c r="I1654" s="6" t="s">
        <v>1707</v>
      </c>
      <c r="J1654" s="1" t="s">
        <v>1773</v>
      </c>
      <c r="K1654" s="1" t="s">
        <v>2978</v>
      </c>
      <c r="N1654" s="3"/>
      <c r="O1654" s="1">
        <v>1</v>
      </c>
    </row>
    <row r="1655" spans="1:15" x14ac:dyDescent="0.25">
      <c r="A1655" s="1" t="str">
        <f>LOWER(SUBSTITUTE(SUBSTITUTE(SUBSTITUTE(SUBSTITUTE(SUBSTITUTE(SUBSTITUTE(db[[#This Row],[NB BM]]," ",),".",""),"-",""),"(",""),")",""),"/",""))</f>
        <v>pencilleadjkpl10</v>
      </c>
      <c r="B1655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655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655" s="1" t="s">
        <v>779</v>
      </c>
      <c r="E1655" s="4" t="s">
        <v>780</v>
      </c>
      <c r="F1655" s="58" t="s">
        <v>4004</v>
      </c>
      <c r="G1655" s="1" t="s">
        <v>1696</v>
      </c>
      <c r="H1655" s="32" t="e">
        <f>IF(db[[#This Row],[NB NOTA_C]]="","",COUNTIF([1]!B_MSK[concat],db[[#This Row],[NB NOTA_C]]))</f>
        <v>#REF!</v>
      </c>
      <c r="I1655" s="6" t="s">
        <v>1707</v>
      </c>
      <c r="J1655" s="1" t="s">
        <v>1773</v>
      </c>
      <c r="K1655" s="1" t="s">
        <v>2978</v>
      </c>
      <c r="N1655" s="3"/>
      <c r="O1655" s="1">
        <v>1</v>
      </c>
    </row>
    <row r="1656" spans="1:15" x14ac:dyDescent="0.25">
      <c r="A1656" s="1" t="str">
        <f>LOWER(SUBSTITUTE(SUBSTITUTE(SUBSTITUTE(SUBSTITUTE(SUBSTITUTE(SUBSTITUTE(db[[#This Row],[NB BM]]," ",),".",""),"-",""),"(",""),")",""),"/",""))</f>
        <v>pencilleadjkpl11</v>
      </c>
      <c r="B1656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656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656" s="1" t="s">
        <v>781</v>
      </c>
      <c r="E1656" s="4" t="s">
        <v>782</v>
      </c>
      <c r="F1656" s="2" t="s">
        <v>2669</v>
      </c>
      <c r="G1656" s="1" t="s">
        <v>1696</v>
      </c>
      <c r="H1656" s="32" t="e">
        <f>IF(db[[#This Row],[NB NOTA_C]]="","",COUNTIF([1]!B_MSK[concat],db[[#This Row],[NB NOTA_C]]))</f>
        <v>#REF!</v>
      </c>
      <c r="I1656" s="6" t="s">
        <v>1707</v>
      </c>
      <c r="J1656" s="1" t="s">
        <v>1882</v>
      </c>
      <c r="K1656" s="1" t="s">
        <v>2978</v>
      </c>
      <c r="N1656" s="3"/>
      <c r="O1656" s="1">
        <v>1</v>
      </c>
    </row>
    <row r="1657" spans="1:15" x14ac:dyDescent="0.25">
      <c r="A1657" s="1" t="str">
        <f>LOWER(SUBSTITUTE(SUBSTITUTE(SUBSTITUTE(SUBSTITUTE(SUBSTITUTE(SUBSTITUTE(db[[#This Row],[NB BM]]," ",),".",""),"-",""),"(",""),")",""),"/",""))</f>
        <v>pencilleadjkpl16</v>
      </c>
      <c r="B1657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657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657" s="1" t="s">
        <v>783</v>
      </c>
      <c r="E1657" s="4" t="s">
        <v>784</v>
      </c>
      <c r="F1657" s="58" t="s">
        <v>4003</v>
      </c>
      <c r="G1657" s="1" t="s">
        <v>1696</v>
      </c>
      <c r="H1657" s="32" t="e">
        <f>IF(db[[#This Row],[NB NOTA_C]]="","",COUNTIF([1]!B_MSK[concat],db[[#This Row],[NB NOTA_C]]))</f>
        <v>#REF!</v>
      </c>
      <c r="I1657" s="6" t="s">
        <v>1707</v>
      </c>
      <c r="J1657" s="1" t="s">
        <v>1773</v>
      </c>
      <c r="K1657" s="1" t="s">
        <v>2978</v>
      </c>
      <c r="N1657" s="3"/>
      <c r="O1657" s="1">
        <v>1</v>
      </c>
    </row>
    <row r="1658" spans="1:15" x14ac:dyDescent="0.25">
      <c r="A1658" s="3" t="str">
        <f>LOWER(SUBSTITUTE(SUBSTITUTE(SUBSTITUTE(SUBSTITUTE(SUBSTITUTE(SUBSTITUTE(db[[#This Row],[NB BM]]," ",),".",""),"-",""),"(",""),")",""),"/",""))</f>
        <v>pensiljkp1012banimalkingdom2</v>
      </c>
      <c r="B1658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658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658" s="1" t="s">
        <v>4008</v>
      </c>
      <c r="E1658" s="4" t="s">
        <v>3884</v>
      </c>
      <c r="F1658" s="58" t="s">
        <v>4016</v>
      </c>
      <c r="G1658" s="1" t="s">
        <v>1696</v>
      </c>
      <c r="H1658" s="34" t="e">
        <f>IF(db[[#This Row],[NB NOTA_C]]="","",COUNTIF([1]!B_MSK[concat],db[[#This Row],[NB NOTA_C]]))</f>
        <v>#REF!</v>
      </c>
      <c r="I1658" s="7" t="s">
        <v>1707</v>
      </c>
      <c r="J1658" s="3" t="s">
        <v>1764</v>
      </c>
      <c r="K1658" s="1" t="s">
        <v>2996</v>
      </c>
      <c r="L1658" s="3"/>
      <c r="M1658" s="3"/>
      <c r="N1658" s="3"/>
      <c r="O1658" s="1">
        <v>1</v>
      </c>
    </row>
    <row r="1659" spans="1:15" x14ac:dyDescent="0.25">
      <c r="A1659" s="1" t="str">
        <f>LOWER(SUBSTITUTE(SUBSTITUTE(SUBSTITUTE(SUBSTITUTE(SUBSTITUTE(SUBSTITUTE(db[[#This Row],[NB BM]]," ",),".",""),"-",""),"(",""),")",""),"/",""))</f>
        <v>pensiljkp882b</v>
      </c>
      <c r="B1659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659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659" s="1" t="s">
        <v>785</v>
      </c>
      <c r="E1659" s="4" t="s">
        <v>786</v>
      </c>
      <c r="F1659" s="58" t="s">
        <v>787</v>
      </c>
      <c r="G1659" s="1" t="s">
        <v>1696</v>
      </c>
      <c r="H1659" s="32" t="e">
        <f>IF(db[[#This Row],[NB NOTA_C]]="","",COUNTIF([1]!B_MSK[concat],db[[#This Row],[NB NOTA_C]]))</f>
        <v>#REF!</v>
      </c>
      <c r="I1659" s="6" t="s">
        <v>1707</v>
      </c>
      <c r="J1659" s="1" t="s">
        <v>1764</v>
      </c>
      <c r="K1659" s="1" t="s">
        <v>2996</v>
      </c>
      <c r="N1659" s="3"/>
      <c r="O1659" s="1">
        <v>1</v>
      </c>
    </row>
    <row r="1660" spans="1:15" x14ac:dyDescent="0.25">
      <c r="A1660" s="3" t="str">
        <f>LOWER(SUBSTITUTE(SUBSTITUTE(SUBSTITUTE(SUBSTITUTE(SUBSTITUTE(SUBSTITUTE(db[[#This Row],[NB BM]]," ",),".",""),"-",""),"(",""),")",""),"/",""))</f>
        <v>pensiljkp90</v>
      </c>
      <c r="B1660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660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660" s="1" t="s">
        <v>788</v>
      </c>
      <c r="E1660" s="4" t="s">
        <v>2225</v>
      </c>
      <c r="F1660" s="58" t="s">
        <v>2226</v>
      </c>
      <c r="G1660" s="1" t="s">
        <v>1696</v>
      </c>
      <c r="H1660" s="32" t="e">
        <f>IF(db[[#This Row],[NB NOTA_C]]="","",COUNTIF([1]!B_MSK[concat],db[[#This Row],[NB NOTA_C]]))</f>
        <v>#REF!</v>
      </c>
      <c r="I1660" s="7" t="s">
        <v>1707</v>
      </c>
      <c r="J1660" s="3" t="s">
        <v>1764</v>
      </c>
      <c r="K1660" s="1" t="s">
        <v>2996</v>
      </c>
      <c r="N1660" s="3"/>
      <c r="O1660" s="1">
        <v>1</v>
      </c>
    </row>
    <row r="1661" spans="1:15" x14ac:dyDescent="0.25">
      <c r="A1661" s="1" t="str">
        <f>LOWER(SUBSTITUTE(SUBSTITUTE(SUBSTITUTE(SUBSTITUTE(SUBSTITUTE(SUBSTITUTE(db[[#This Row],[NB BM]]," ",),".",""),"-",""),"(",""),")",""),"/",""))</f>
        <v>pensiljkp91</v>
      </c>
      <c r="B1661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661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661" s="1" t="s">
        <v>789</v>
      </c>
      <c r="E1661" s="4" t="s">
        <v>790</v>
      </c>
      <c r="F1661" s="58" t="s">
        <v>2772</v>
      </c>
      <c r="G1661" s="1" t="s">
        <v>1696</v>
      </c>
      <c r="H1661" s="32" t="e">
        <f>IF(db[[#This Row],[NB NOTA_C]]="","",COUNTIF([1]!B_MSK[concat],db[[#This Row],[NB NOTA_C]]))</f>
        <v>#REF!</v>
      </c>
      <c r="I1661" s="6" t="s">
        <v>1707</v>
      </c>
      <c r="J1661" s="1" t="s">
        <v>1764</v>
      </c>
      <c r="K1661" s="1" t="s">
        <v>2996</v>
      </c>
      <c r="N1661" s="3"/>
      <c r="O1661" s="1">
        <v>1</v>
      </c>
    </row>
    <row r="1662" spans="1:15" x14ac:dyDescent="0.25">
      <c r="A1662" s="1" t="str">
        <f>LOWER(SUBSTITUTE(SUBSTITUTE(SUBSTITUTE(SUBSTITUTE(SUBSTITUTE(SUBSTITUTE(db[[#This Row],[NB BM]]," ",),".",""),"-",""),"(",""),")",""),"/",""))</f>
        <v>pensiljkp932b</v>
      </c>
      <c r="B1662" s="1" t="str">
        <f>LOWER(SUBSTITUTE(SUBSTITUTE(SUBSTITUTE(SUBSTITUTE(SUBSTITUTE(SUBSTITUTE(SUBSTITUTE(SUBSTITUTE(SUBSTITUTE(db[[#This Row],[NB NOTA]]," ",),".",""),"-",""),"(",""),")",""),",",""),"/",""),"""",""),"+",""))</f>
        <v>pencilp93jk</v>
      </c>
      <c r="C1662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662" s="1" t="s">
        <v>791</v>
      </c>
      <c r="E1662" s="4" t="s">
        <v>792</v>
      </c>
      <c r="F1662" s="58" t="s">
        <v>793</v>
      </c>
      <c r="G1662" s="1" t="s">
        <v>1696</v>
      </c>
      <c r="H1662" s="32" t="e">
        <f>IF(db[[#This Row],[NB NOTA_C]]="","",COUNTIF([1]!B_MSK[concat],db[[#This Row],[NB NOTA_C]]))</f>
        <v>#REF!</v>
      </c>
      <c r="I1662" s="6" t="s">
        <v>1707</v>
      </c>
      <c r="J1662" s="1" t="s">
        <v>1764</v>
      </c>
      <c r="K1662" s="1" t="s">
        <v>2996</v>
      </c>
      <c r="N1662" s="3"/>
      <c r="O1662" s="1">
        <v>1</v>
      </c>
    </row>
    <row r="1663" spans="1:15" x14ac:dyDescent="0.25">
      <c r="A1663" s="1" t="str">
        <f>LOWER(SUBSTITUTE(SUBSTITUTE(SUBSTITUTE(SUBSTITUTE(SUBSTITUTE(SUBSTITUTE(db[[#This Row],[NB BM]]," ",),".",""),"-",""),"(",""),")",""),"/",""))</f>
        <v>pensiljkp94</v>
      </c>
      <c r="B1663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663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663" s="1" t="s">
        <v>794</v>
      </c>
      <c r="E1663" s="4" t="s">
        <v>795</v>
      </c>
      <c r="F1663" s="2" t="s">
        <v>5087</v>
      </c>
      <c r="G1663" s="1" t="s">
        <v>1696</v>
      </c>
      <c r="H1663" s="32" t="e">
        <f>IF(db[[#This Row],[NB NOTA_C]]="","",COUNTIF([1]!B_MSK[concat],db[[#This Row],[NB NOTA_C]]))</f>
        <v>#REF!</v>
      </c>
      <c r="I1663" s="6" t="s">
        <v>1707</v>
      </c>
      <c r="J1663" s="1" t="s">
        <v>1764</v>
      </c>
      <c r="K1663" s="1" t="s">
        <v>2996</v>
      </c>
      <c r="N1663" s="3"/>
      <c r="O1663" s="1">
        <v>1</v>
      </c>
    </row>
    <row r="1664" spans="1:15" x14ac:dyDescent="0.25">
      <c r="A1664" s="38" t="str">
        <f>LOWER(SUBSTITUTE(SUBSTITUTE(SUBSTITUTE(SUBSTITUTE(SUBSTITUTE(SUBSTITUTE(db[[#This Row],[NB BM]]," ",),".",""),"-",""),"(",""),")",""),"/",""))</f>
        <v>pensiljkp992b</v>
      </c>
      <c r="B1664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664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664" s="1" t="s">
        <v>4905</v>
      </c>
      <c r="E1664" s="40" t="s">
        <v>4720</v>
      </c>
      <c r="F1664" s="64" t="s">
        <v>4745</v>
      </c>
      <c r="G1664" s="39" t="s">
        <v>1696</v>
      </c>
      <c r="H1664" s="41" t="e">
        <f>IF(db[[#This Row],[NB NOTA_C]]="","",COUNTIF([1]!B_MSK[concat],db[[#This Row],[NB NOTA_C]]))</f>
        <v>#REF!</v>
      </c>
      <c r="I1664" s="42" t="s">
        <v>1707</v>
      </c>
      <c r="J1664" s="38" t="s">
        <v>1764</v>
      </c>
      <c r="K1664" s="39" t="s">
        <v>2996</v>
      </c>
      <c r="L1664" s="38"/>
      <c r="M1664" s="38"/>
      <c r="N1664" s="38"/>
      <c r="O1664" s="1">
        <v>1</v>
      </c>
    </row>
    <row r="1665" spans="1:15" x14ac:dyDescent="0.25">
      <c r="A1665" s="3" t="str">
        <f>LOWER(SUBSTITUTE(SUBSTITUTE(SUBSTITUTE(SUBSTITUTE(SUBSTITUTE(SUBSTITUTE(db[[#This Row],[NB BM]]," ",),".",""),"-",""),"(",""),")",""),"/",""))</f>
        <v>pensiltf488+asahan</v>
      </c>
      <c r="B1665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665" s="3" t="str">
        <f>LOWER(SUBSTITUTE(SUBSTITUTE(SUBSTITUTE(SUBSTITUTE(SUBSTITUTE(SUBSTITUTE(SUBSTITUTE(SUBSTITUTE(SUBSTITUTE(db[[#This Row],[NB PAJAK]]," ",""),"-",""),"(",""),")",""),".",""),",",""),"/",""),"""",""),"+",""))</f>
        <v/>
      </c>
      <c r="D1665" s="1" t="s">
        <v>4506</v>
      </c>
      <c r="E1665" s="4" t="s">
        <v>4501</v>
      </c>
      <c r="F1665" s="58"/>
      <c r="G1665" s="1" t="s">
        <v>1697</v>
      </c>
      <c r="H1665" s="34" t="e">
        <f>IF(db[[#This Row],[NB NOTA_C]]="","",COUNTIF([1]!B_MSK[concat],db[[#This Row],[NB NOTA_C]]))</f>
        <v>#REF!</v>
      </c>
      <c r="I1665" s="7" t="s">
        <v>1703</v>
      </c>
      <c r="J1665" s="3" t="s">
        <v>1765</v>
      </c>
      <c r="K1665" s="1" t="s">
        <v>2996</v>
      </c>
      <c r="L1665" s="3"/>
      <c r="M1665" s="3"/>
      <c r="N1665" s="3"/>
      <c r="O1665" s="1">
        <v>1</v>
      </c>
    </row>
    <row r="1666" spans="1:15" x14ac:dyDescent="0.25">
      <c r="A1666" s="3" t="str">
        <f>LOWER(SUBSTITUTE(SUBSTITUTE(SUBSTITUTE(SUBSTITUTE(SUBSTITUTE(SUBSTITUTE(db[[#This Row],[NB BM]]," ",),".",""),"-",""),"(",""),")",""),"/",""))</f>
        <v>pensiltf588+asahan</v>
      </c>
      <c r="B1666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666" s="3" t="str">
        <f>LOWER(SUBSTITUTE(SUBSTITUTE(SUBSTITUTE(SUBSTITUTE(SUBSTITUTE(SUBSTITUTE(SUBSTITUTE(SUBSTITUTE(SUBSTITUTE(db[[#This Row],[NB PAJAK]]," ",""),"-",""),"(",""),")",""),".",""),",",""),"/",""),"""",""),"+",""))</f>
        <v/>
      </c>
      <c r="D1666" s="1" t="s">
        <v>4507</v>
      </c>
      <c r="E1666" s="4" t="s">
        <v>4502</v>
      </c>
      <c r="F1666" s="58"/>
      <c r="G1666" s="1" t="s">
        <v>1697</v>
      </c>
      <c r="H1666" s="34" t="e">
        <f>IF(db[[#This Row],[NB NOTA_C]]="","",COUNTIF([1]!B_MSK[concat],db[[#This Row],[NB NOTA_C]]))</f>
        <v>#REF!</v>
      </c>
      <c r="I1666" s="7" t="s">
        <v>1703</v>
      </c>
      <c r="J1666" s="3" t="s">
        <v>1765</v>
      </c>
      <c r="K1666" s="1" t="s">
        <v>2996</v>
      </c>
      <c r="L1666" s="3"/>
      <c r="M1666" s="3"/>
      <c r="N1666" s="3"/>
      <c r="O1666" s="1">
        <v>1</v>
      </c>
    </row>
    <row r="1667" spans="1:15" x14ac:dyDescent="0.25">
      <c r="A1667" s="3" t="str">
        <f>LOWER(SUBSTITUTE(SUBSTITUTE(SUBSTITUTE(SUBSTITUTE(SUBSTITUTE(SUBSTITUTE(db[[#This Row],[NB BM]]," ",),".",""),"-",""),"(",""),")",""),"/",""))</f>
        <v>pensiltf688+asahan</v>
      </c>
      <c r="B1667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667" s="3" t="str">
        <f>LOWER(SUBSTITUTE(SUBSTITUTE(SUBSTITUTE(SUBSTITUTE(SUBSTITUTE(SUBSTITUTE(SUBSTITUTE(SUBSTITUTE(SUBSTITUTE(db[[#This Row],[NB PAJAK]]," ",""),"-",""),"(",""),")",""),".",""),",",""),"/",""),"""",""),"+",""))</f>
        <v/>
      </c>
      <c r="D1667" s="1" t="s">
        <v>4508</v>
      </c>
      <c r="E1667" s="4" t="s">
        <v>4503</v>
      </c>
      <c r="F1667" s="58"/>
      <c r="G1667" s="1" t="s">
        <v>1697</v>
      </c>
      <c r="H1667" s="34" t="e">
        <f>IF(db[[#This Row],[NB NOTA_C]]="","",COUNTIF([1]!B_MSK[concat],db[[#This Row],[NB NOTA_C]]))</f>
        <v>#REF!</v>
      </c>
      <c r="I1667" s="7" t="s">
        <v>1703</v>
      </c>
      <c r="J1667" s="3" t="s">
        <v>1765</v>
      </c>
      <c r="K1667" s="1" t="s">
        <v>2996</v>
      </c>
      <c r="L1667" s="3"/>
      <c r="M1667" s="3"/>
      <c r="N1667" s="3"/>
      <c r="O1667" s="1">
        <v>1</v>
      </c>
    </row>
    <row r="1668" spans="1:15" x14ac:dyDescent="0.25">
      <c r="A1668" s="3" t="str">
        <f>LOWER(SUBSTITUTE(SUBSTITUTE(SUBSTITUTE(SUBSTITUTE(SUBSTITUTE(SUBSTITUTE(db[[#This Row],[NB BM]]," ",),".",""),"-",""),"(",""),")",""),"/",""))</f>
        <v>pensiltf8882b+asahan</v>
      </c>
      <c r="B1668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/>
      </c>
      <c r="D1668" s="1" t="s">
        <v>4509</v>
      </c>
      <c r="E1668" s="4" t="s">
        <v>4504</v>
      </c>
      <c r="F1668" s="58"/>
      <c r="G1668" s="1" t="s">
        <v>1697</v>
      </c>
      <c r="H1668" s="34" t="e">
        <f>IF(db[[#This Row],[NB NOTA_C]]="","",COUNTIF([1]!B_MSK[concat],db[[#This Row],[NB NOTA_C]]))</f>
        <v>#REF!</v>
      </c>
      <c r="I1668" s="7" t="s">
        <v>1703</v>
      </c>
      <c r="J1668" s="3" t="s">
        <v>1765</v>
      </c>
      <c r="K1668" s="1" t="s">
        <v>2996</v>
      </c>
      <c r="L1668" s="3"/>
      <c r="M1668" s="3"/>
      <c r="N1668" s="3"/>
      <c r="O1668" s="1">
        <v>1</v>
      </c>
    </row>
    <row r="1669" spans="1:15" x14ac:dyDescent="0.25">
      <c r="A1669" s="3" t="str">
        <f>LOWER(SUBSTITUTE(SUBSTITUTE(SUBSTITUTE(SUBSTITUTE(SUBSTITUTE(SUBSTITUTE(db[[#This Row],[NB BM]]," ",),".",""),"-",""),"(",""),")",""),"/",""))</f>
        <v>pensiltf9882b+asahan</v>
      </c>
      <c r="B1669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/>
      </c>
      <c r="D1669" s="1" t="s">
        <v>4510</v>
      </c>
      <c r="E1669" s="4" t="s">
        <v>4505</v>
      </c>
      <c r="F1669" s="58"/>
      <c r="G1669" s="1" t="s">
        <v>1697</v>
      </c>
      <c r="H1669" s="34" t="e">
        <f>IF(db[[#This Row],[NB NOTA_C]]="","",COUNTIF([1]!B_MSK[concat],db[[#This Row],[NB NOTA_C]]))</f>
        <v>#REF!</v>
      </c>
      <c r="I1669" s="7" t="s">
        <v>1703</v>
      </c>
      <c r="J1669" s="3" t="s">
        <v>1765</v>
      </c>
      <c r="K1669" s="1" t="s">
        <v>2996</v>
      </c>
      <c r="L1669" s="3"/>
      <c r="M1669" s="3"/>
      <c r="N1669" s="3"/>
      <c r="O1669" s="1">
        <v>1</v>
      </c>
    </row>
    <row r="1670" spans="1:15" x14ac:dyDescent="0.25">
      <c r="A1670" s="53" t="str">
        <f>LOWER(SUBSTITUTE(SUBSTITUTE(SUBSTITUTE(SUBSTITUTE(SUBSTITUTE(SUBSTITUTE(db[[#This Row],[NB BM]]," ",),".",""),"-",""),"(",""),")",""),"/",""))</f>
        <v>pw12wpw812</v>
      </c>
      <c r="B1670" s="53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670" s="53" t="str">
        <f>LOWER(SUBSTITUTE(SUBSTITUTE(SUBSTITUTE(SUBSTITUTE(SUBSTITUTE(SUBSTITUTE(SUBSTITUTE(SUBSTITUTE(SUBSTITUTE(db[[#This Row],[NB PAJAK]]," ",""),"-",""),"(",""),")",""),".",""),",",""),"/",""),"""",""),"+",""))</f>
        <v/>
      </c>
      <c r="D1670" s="74" t="s">
        <v>5083</v>
      </c>
      <c r="E1670" s="74" t="s">
        <v>5043</v>
      </c>
      <c r="F1670" s="67"/>
      <c r="G1670" s="54"/>
      <c r="H1670" s="55" t="e">
        <f>IF(db[[#This Row],[NB NOTA_C]]="","",COUNTIF([1]!B_MSK[concat],db[[#This Row],[NB NOTA_C]]))</f>
        <v>#REF!</v>
      </c>
      <c r="I1670" s="56" t="s">
        <v>1704</v>
      </c>
      <c r="J1670" s="53" t="s">
        <v>3470</v>
      </c>
      <c r="K1670" s="54" t="s">
        <v>2999</v>
      </c>
      <c r="L1670" s="53"/>
      <c r="M1670" s="53"/>
      <c r="N1670" s="53"/>
      <c r="O1670" s="1">
        <v>1</v>
      </c>
    </row>
    <row r="1671" spans="1:15" x14ac:dyDescent="0.25">
      <c r="A1671" s="3" t="str">
        <f>LOWER(SUBSTITUTE(SUBSTITUTE(SUBSTITUTE(SUBSTITUTE(SUBSTITUTE(SUBSTITUTE(db[[#This Row],[NB BM]]," ",),".",""),"-",""),"(",""),")",""),"/",""))</f>
        <v>garisanvc08430cmoffice</v>
      </c>
      <c r="B1671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671" s="1" t="s">
        <v>1983</v>
      </c>
      <c r="E1671" s="4" t="s">
        <v>2461</v>
      </c>
      <c r="F1671" s="58" t="s">
        <v>2462</v>
      </c>
      <c r="H1671" s="32" t="e">
        <f>IF(db[[#This Row],[NB NOTA_C]]="","",COUNTIF([1]!B_MSK[concat],db[[#This Row],[NB NOTA_C]]))</f>
        <v>#REF!</v>
      </c>
      <c r="I1671" s="7" t="s">
        <v>2296</v>
      </c>
      <c r="J1671" s="3" t="s">
        <v>2308</v>
      </c>
      <c r="K1671" s="1" t="s">
        <v>2976</v>
      </c>
      <c r="N1671" s="3"/>
      <c r="O1671" s="1">
        <v>1</v>
      </c>
    </row>
    <row r="1672" spans="1:15" x14ac:dyDescent="0.25">
      <c r="A1672" s="3" t="str">
        <f>LOWER(SUBSTITUTE(SUBSTITUTE(SUBSTITUTE(SUBSTITUTE(SUBSTITUTE(SUBSTITUTE(db[[#This Row],[NB BM]]," ",),".",""),"-",""),"(",""),")",""),"/",""))</f>
        <v>penggaris30cmkayagikyp3138</v>
      </c>
      <c r="B1672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672" s="3" t="str">
        <f>LOWER(SUBSTITUTE(SUBSTITUTE(SUBSTITUTE(SUBSTITUTE(SUBSTITUTE(SUBSTITUTE(SUBSTITUTE(SUBSTITUTE(SUBSTITUTE(db[[#This Row],[NB PAJAK]]," ",""),"-",""),"(",""),")",""),".",""),",",""),"/",""),"""",""),"+",""))</f>
        <v/>
      </c>
      <c r="D1672" s="1" t="s">
        <v>2098</v>
      </c>
      <c r="E1672" s="4" t="s">
        <v>3346</v>
      </c>
      <c r="F1672" s="58"/>
      <c r="H1672" s="32" t="e">
        <f>IF(db[[#This Row],[NB NOTA_C]]="","",COUNTIF([1]!B_MSK[concat],db[[#This Row],[NB NOTA_C]]))</f>
        <v>#REF!</v>
      </c>
      <c r="I1672" s="7" t="s">
        <v>1710</v>
      </c>
      <c r="J1672" s="3" t="s">
        <v>1781</v>
      </c>
      <c r="K1672" s="1" t="s">
        <v>2976</v>
      </c>
      <c r="N1672" s="3"/>
      <c r="O1672" s="1">
        <v>1</v>
      </c>
    </row>
    <row r="1673" spans="1:15" x14ac:dyDescent="0.25">
      <c r="A1673" s="3" t="str">
        <f>LOWER(SUBSTITUTE(SUBSTITUTE(SUBSTITUTE(SUBSTITUTE(SUBSTITUTE(SUBSTITUTE(db[[#This Row],[NB BM]]," ",),".",""),"-",""),"(",""),")",""),"/",""))</f>
        <v>penggaris30cmkayagikyp3136</v>
      </c>
      <c r="B1673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673" s="3" t="str">
        <f>LOWER(SUBSTITUTE(SUBSTITUTE(SUBSTITUTE(SUBSTITUTE(SUBSTITUTE(SUBSTITUTE(SUBSTITUTE(SUBSTITUTE(SUBSTITUTE(db[[#This Row],[NB PAJAK]]," ",""),"-",""),"(",""),")",""),".",""),",",""),"/",""),"""",""),"+",""))</f>
        <v/>
      </c>
      <c r="D1673" s="1" t="s">
        <v>2097</v>
      </c>
      <c r="E1673" s="4" t="s">
        <v>3345</v>
      </c>
      <c r="F1673" s="2"/>
      <c r="H1673" s="32" t="e">
        <f>IF(db[[#This Row],[NB NOTA_C]]="","",COUNTIF([1]!B_MSK[concat],db[[#This Row],[NB NOTA_C]]))</f>
        <v>#REF!</v>
      </c>
      <c r="I1673" s="7" t="s">
        <v>1710</v>
      </c>
      <c r="J1673" s="3" t="s">
        <v>1781</v>
      </c>
      <c r="K1673" s="1" t="s">
        <v>2976</v>
      </c>
      <c r="N1673" s="3"/>
      <c r="O1673" s="1">
        <v>1</v>
      </c>
    </row>
    <row r="1674" spans="1:15" x14ac:dyDescent="0.25">
      <c r="A1674" s="3" t="str">
        <f>LOWER(SUBSTITUTE(SUBSTITUTE(SUBSTITUTE(SUBSTITUTE(SUBSTITUTE(SUBSTITUTE(db[[#This Row],[NB BM]]," ",),".",""),"-",""),"(",""),")",""),"/",""))</f>
        <v>penggaris30cmkyp3127c</v>
      </c>
      <c r="B1674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674" s="3" t="str">
        <f>LOWER(SUBSTITUTE(SUBSTITUTE(SUBSTITUTE(SUBSTITUTE(SUBSTITUTE(SUBSTITUTE(SUBSTITUTE(SUBSTITUTE(SUBSTITUTE(db[[#This Row],[NB PAJAK]]," ",""),"-",""),"(",""),")",""),".",""),",",""),"/",""),"""",""),"+",""))</f>
        <v/>
      </c>
      <c r="D1674" s="1" t="s">
        <v>2101</v>
      </c>
      <c r="E1674" s="4" t="s">
        <v>3347</v>
      </c>
      <c r="F1674" s="58"/>
      <c r="H1674" s="32" t="e">
        <f>IF(db[[#This Row],[NB NOTA_C]]="","",COUNTIF([1]!B_MSK[concat],db[[#This Row],[NB NOTA_C]]))</f>
        <v>#REF!</v>
      </c>
      <c r="I1674" s="7" t="s">
        <v>1710</v>
      </c>
      <c r="J1674" s="3" t="s">
        <v>1781</v>
      </c>
      <c r="K1674" s="1" t="s">
        <v>2976</v>
      </c>
      <c r="N1674" s="3"/>
      <c r="O1674" s="1">
        <v>1</v>
      </c>
    </row>
    <row r="1675" spans="1:15" x14ac:dyDescent="0.25">
      <c r="A1675" s="3" t="str">
        <f>LOWER(SUBSTITUTE(SUBSTITUTE(SUBSTITUTE(SUBSTITUTE(SUBSTITUTE(SUBSTITUTE(db[[#This Row],[NB BM]]," ",),".",""),"-",""),"(",""),")",""),"/",""))</f>
        <v>garisan30cmkayagiky3131</v>
      </c>
      <c r="B1675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675" s="3" t="str">
        <f>LOWER(SUBSTITUTE(SUBSTITUTE(SUBSTITUTE(SUBSTITUTE(SUBSTITUTE(SUBSTITUTE(SUBSTITUTE(SUBSTITUTE(SUBSTITUTE(db[[#This Row],[NB PAJAK]]," ",""),"-",""),"(",""),")",""),".",""),",",""),"/",""),"""",""),"+",""))</f>
        <v/>
      </c>
      <c r="D1675" s="1" t="s">
        <v>2710</v>
      </c>
      <c r="E1675" s="4" t="s">
        <v>2708</v>
      </c>
      <c r="F1675" s="58"/>
      <c r="H1675" s="32" t="e">
        <f>IF(db[[#This Row],[NB NOTA_C]]="","",COUNTIF([1]!B_MSK[concat],db[[#This Row],[NB NOTA_C]]))</f>
        <v>#REF!</v>
      </c>
      <c r="I1675" s="7" t="s">
        <v>1710</v>
      </c>
      <c r="J1675" s="3" t="s">
        <v>1781</v>
      </c>
      <c r="K1675" s="1" t="s">
        <v>2976</v>
      </c>
      <c r="N1675" s="3"/>
      <c r="O1675" s="1">
        <v>1</v>
      </c>
    </row>
    <row r="1676" spans="1:15" x14ac:dyDescent="0.25">
      <c r="A1676" s="3" t="str">
        <f>LOWER(SUBSTITUTE(SUBSTITUTE(SUBSTITUTE(SUBSTITUTE(SUBSTITUTE(SUBSTITUTE(db[[#This Row],[NB BM]]," ",),".",""),"-",""),"(",""),")",""),"/",""))</f>
        <v>garisan30cmkayagikyp3139</v>
      </c>
      <c r="B1676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676" s="3" t="str">
        <f>LOWER(SUBSTITUTE(SUBSTITUTE(SUBSTITUTE(SUBSTITUTE(SUBSTITUTE(SUBSTITUTE(SUBSTITUTE(SUBSTITUTE(SUBSTITUTE(db[[#This Row],[NB PAJAK]]," ",""),"-",""),"(",""),")",""),".",""),",",""),"/",""),"""",""),"+",""))</f>
        <v/>
      </c>
      <c r="D1676" s="1" t="s">
        <v>2744</v>
      </c>
      <c r="E1676" s="4" t="s">
        <v>2738</v>
      </c>
      <c r="F1676" s="58"/>
      <c r="H1676" s="32" t="e">
        <f>IF(db[[#This Row],[NB NOTA_C]]="","",COUNTIF([1]!B_MSK[concat],db[[#This Row],[NB NOTA_C]]))</f>
        <v>#REF!</v>
      </c>
      <c r="I1676" s="7" t="s">
        <v>1710</v>
      </c>
      <c r="J1676" s="3" t="s">
        <v>1781</v>
      </c>
      <c r="K1676" s="1" t="s">
        <v>2976</v>
      </c>
      <c r="N1676" s="3"/>
      <c r="O1676" s="1">
        <v>1</v>
      </c>
    </row>
    <row r="1677" spans="1:15" x14ac:dyDescent="0.25">
      <c r="A1677" s="3" t="str">
        <f>LOWER(SUBSTITUTE(SUBSTITUTE(SUBSTITUTE(SUBSTITUTE(SUBSTITUTE(SUBSTITUTE(db[[#This Row],[NB BM]]," ",),".",""),"-",""),"(",""),")",""),"/",""))</f>
        <v>garisan30cmkayagikyp3140</v>
      </c>
      <c r="B1677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677" s="3" t="str">
        <f>LOWER(SUBSTITUTE(SUBSTITUTE(SUBSTITUTE(SUBSTITUTE(SUBSTITUTE(SUBSTITUTE(SUBSTITUTE(SUBSTITUTE(SUBSTITUTE(db[[#This Row],[NB PAJAK]]," ",""),"-",""),"(",""),")",""),".",""),",",""),"/",""),"""",""),"+",""))</f>
        <v/>
      </c>
      <c r="D1677" s="1" t="s">
        <v>2743</v>
      </c>
      <c r="E1677" s="4" t="s">
        <v>2739</v>
      </c>
      <c r="F1677" s="58"/>
      <c r="H1677" s="32" t="e">
        <f>IF(db[[#This Row],[NB NOTA_C]]="","",COUNTIF([1]!B_MSK[concat],db[[#This Row],[NB NOTA_C]]))</f>
        <v>#REF!</v>
      </c>
      <c r="I1677" s="7" t="s">
        <v>1710</v>
      </c>
      <c r="J1677" s="3" t="s">
        <v>1781</v>
      </c>
      <c r="K1677" s="1" t="s">
        <v>2976</v>
      </c>
      <c r="N1677" s="3"/>
      <c r="O1677" s="1">
        <v>1</v>
      </c>
    </row>
    <row r="1678" spans="1:15" x14ac:dyDescent="0.25">
      <c r="A1678" s="3" t="str">
        <f>LOWER(SUBSTITUTE(SUBSTITUTE(SUBSTITUTE(SUBSTITUTE(SUBSTITUTE(SUBSTITUTE(db[[#This Row],[NB BM]]," ",),".",""),"-",""),"(",""),")",""),"/",""))</f>
        <v>garisan30cmkayagikyp3141</v>
      </c>
      <c r="B1678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678" s="3" t="str">
        <f>LOWER(SUBSTITUTE(SUBSTITUTE(SUBSTITUTE(SUBSTITUTE(SUBSTITUTE(SUBSTITUTE(SUBSTITUTE(SUBSTITUTE(SUBSTITUTE(db[[#This Row],[NB PAJAK]]," ",""),"-",""),"(",""),")",""),".",""),",",""),"/",""),"""",""),"+",""))</f>
        <v/>
      </c>
      <c r="D1678" s="1" t="s">
        <v>2741</v>
      </c>
      <c r="E1678" s="4" t="s">
        <v>2736</v>
      </c>
      <c r="F1678" s="58"/>
      <c r="H1678" s="32" t="e">
        <f>IF(db[[#This Row],[NB NOTA_C]]="","",COUNTIF([1]!B_MSK[concat],db[[#This Row],[NB NOTA_C]]))</f>
        <v>#REF!</v>
      </c>
      <c r="I1678" s="7" t="s">
        <v>1710</v>
      </c>
      <c r="J1678" s="3" t="s">
        <v>1781</v>
      </c>
      <c r="K1678" s="1" t="s">
        <v>2976</v>
      </c>
      <c r="N1678" s="3"/>
      <c r="O1678" s="1">
        <v>1</v>
      </c>
    </row>
    <row r="1679" spans="1:15" x14ac:dyDescent="0.25">
      <c r="A1679" s="3" t="str">
        <f>LOWER(SUBSTITUTE(SUBSTITUTE(SUBSTITUTE(SUBSTITUTE(SUBSTITUTE(SUBSTITUTE(db[[#This Row],[NB BM]]," ",),".",""),"-",""),"(",""),")",""),"/",""))</f>
        <v>garisan30cmkyp3127b</v>
      </c>
      <c r="B1679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679" s="3" t="str">
        <f>LOWER(SUBSTITUTE(SUBSTITUTE(SUBSTITUTE(SUBSTITUTE(SUBSTITUTE(SUBSTITUTE(SUBSTITUTE(SUBSTITUTE(SUBSTITUTE(db[[#This Row],[NB PAJAK]]," ",""),"-",""),"(",""),")",""),".",""),",",""),"/",""),"""",""),"+",""))</f>
        <v/>
      </c>
      <c r="D1679" s="1" t="s">
        <v>2742</v>
      </c>
      <c r="E1679" s="4" t="s">
        <v>2737</v>
      </c>
      <c r="F1679" s="2"/>
      <c r="H1679" s="32" t="e">
        <f>IF(db[[#This Row],[NB NOTA_C]]="","",COUNTIF([1]!B_MSK[concat],db[[#This Row],[NB NOTA_C]]))</f>
        <v>#REF!</v>
      </c>
      <c r="I1679" s="7" t="s">
        <v>1710</v>
      </c>
      <c r="J1679" s="3" t="s">
        <v>1781</v>
      </c>
      <c r="K1679" s="1" t="s">
        <v>2976</v>
      </c>
      <c r="N1679" s="3"/>
      <c r="O1679" s="1">
        <v>1</v>
      </c>
    </row>
    <row r="1680" spans="1:15" x14ac:dyDescent="0.25">
      <c r="A1680" s="3" t="str">
        <f>LOWER(SUBSTITUTE(SUBSTITUTE(SUBSTITUTE(SUBSTITUTE(SUBSTITUTE(SUBSTITUTE(db[[#This Row],[NB BM]]," ",),".",""),"-",""),"(",""),")",""),"/",""))</f>
        <v>garisanfancy30cm</v>
      </c>
      <c r="B1680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680" s="3" t="str">
        <f>LOWER(SUBSTITUTE(SUBSTITUTE(SUBSTITUTE(SUBSTITUTE(SUBSTITUTE(SUBSTITUTE(SUBSTITUTE(SUBSTITUTE(SUBSTITUTE(db[[#This Row],[NB PAJAK]]," ",""),"-",""),"(",""),")",""),".",""),",",""),"/",""),"""",""),"+",""))</f>
        <v/>
      </c>
      <c r="D1680" s="1" t="s">
        <v>1113</v>
      </c>
      <c r="E1680" s="4" t="s">
        <v>1449</v>
      </c>
      <c r="F1680" s="58"/>
      <c r="G1680" s="1" t="s">
        <v>1697</v>
      </c>
      <c r="H1680" s="32" t="e">
        <f>IF(db[[#This Row],[NB NOTA_C]]="","",COUNTIF([1]!B_MSK[concat],db[[#This Row],[NB NOTA_C]]))</f>
        <v>#REF!</v>
      </c>
      <c r="I1680" s="6" t="s">
        <v>1716</v>
      </c>
      <c r="J1680" s="1" t="s">
        <v>1747</v>
      </c>
      <c r="K1680" s="1" t="s">
        <v>2976</v>
      </c>
      <c r="N1680" s="3"/>
      <c r="O1680" s="1">
        <v>1</v>
      </c>
    </row>
    <row r="1681" spans="1:15" x14ac:dyDescent="0.25">
      <c r="A1681" s="16" t="str">
        <f>LOWER(SUBSTITUTE(SUBSTITUTE(SUBSTITUTE(SUBSTITUTE(SUBSTITUTE(SUBSTITUTE(db[[#This Row],[NB BM]]," ",),".",""),"-",""),"(",""),")",""),"/",""))</f>
        <v>penggarisgasta0732</v>
      </c>
      <c r="B1681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681" s="16" t="str">
        <f>LOWER(SUBSTITUTE(SUBSTITUTE(SUBSTITUTE(SUBSTITUTE(SUBSTITUTE(SUBSTITUTE(SUBSTITUTE(SUBSTITUTE(SUBSTITUTE(db[[#This Row],[NB PAJAK]]," ",""),"-",""),"(",""),")",""),".",""),",",""),"/",""),"""",""),"+",""))</f>
        <v/>
      </c>
      <c r="D1681" s="17" t="s">
        <v>4087</v>
      </c>
      <c r="E1681" s="21" t="s">
        <v>4080</v>
      </c>
      <c r="F1681" s="59"/>
      <c r="G1681" s="17"/>
      <c r="H1681" s="33" t="e">
        <f>IF(db[[#This Row],[NB NOTA_C]]="","",COUNTIF([1]!B_MSK[concat],db[[#This Row],[NB NOTA_C]]))</f>
        <v>#REF!</v>
      </c>
      <c r="I1681" s="18" t="s">
        <v>1713</v>
      </c>
      <c r="J1681" s="16" t="s">
        <v>1857</v>
      </c>
      <c r="K1681" s="17" t="s">
        <v>2976</v>
      </c>
      <c r="L1681" s="16"/>
      <c r="M1681" s="16"/>
      <c r="N1681" s="16"/>
      <c r="O1681" s="1">
        <v>1</v>
      </c>
    </row>
    <row r="1682" spans="1:15" x14ac:dyDescent="0.25">
      <c r="A1682" s="16" t="str">
        <f>LOWER(SUBSTITUTE(SUBSTITUTE(SUBSTITUTE(SUBSTITUTE(SUBSTITUTE(SUBSTITUTE(db[[#This Row],[NB BM]]," ",),".",""),"-",""),"(",""),")",""),"/",""))</f>
        <v>penggarisgasta0753</v>
      </c>
      <c r="B1682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682" s="16" t="str">
        <f>LOWER(SUBSTITUTE(SUBSTITUTE(SUBSTITUTE(SUBSTITUTE(SUBSTITUTE(SUBSTITUTE(SUBSTITUTE(SUBSTITUTE(SUBSTITUTE(db[[#This Row],[NB PAJAK]]," ",""),"-",""),"(",""),")",""),".",""),",",""),"/",""),"""",""),"+",""))</f>
        <v/>
      </c>
      <c r="D1682" s="17" t="s">
        <v>4088</v>
      </c>
      <c r="E1682" s="21" t="s">
        <v>4081</v>
      </c>
      <c r="F1682" s="59"/>
      <c r="G1682" s="17"/>
      <c r="H1682" s="33" t="e">
        <f>IF(db[[#This Row],[NB NOTA_C]]="","",COUNTIF([1]!B_MSK[concat],db[[#This Row],[NB NOTA_C]]))</f>
        <v>#REF!</v>
      </c>
      <c r="I1682" s="18" t="s">
        <v>1713</v>
      </c>
      <c r="J1682" s="16" t="s">
        <v>1857</v>
      </c>
      <c r="K1682" s="17" t="s">
        <v>2976</v>
      </c>
      <c r="L1682" s="16"/>
      <c r="M1682" s="16"/>
      <c r="N1682" s="16"/>
      <c r="O1682" s="1">
        <v>1</v>
      </c>
    </row>
    <row r="1683" spans="1:15" x14ac:dyDescent="0.25">
      <c r="A1683" s="3" t="str">
        <f>LOWER(SUBSTITUTE(SUBSTITUTE(SUBSTITUTE(SUBSTITUTE(SUBSTITUTE(SUBSTITUTE(db[[#This Row],[NB BM]]," ",),".",""),"-",""),"(",""),")",""),"/",""))</f>
        <v>garisangasta6733</v>
      </c>
      <c r="B1683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683" s="3" t="str">
        <f>LOWER(SUBSTITUTE(SUBSTITUTE(SUBSTITUTE(SUBSTITUTE(SUBSTITUTE(SUBSTITUTE(SUBSTITUTE(SUBSTITUTE(SUBSTITUTE(db[[#This Row],[NB PAJAK]]," ",""),"-",""),"(",""),")",""),".",""),",",""),"/",""),"""",""),"+",""))</f>
        <v/>
      </c>
      <c r="D1683" s="1" t="s">
        <v>2601</v>
      </c>
      <c r="E1683" s="4" t="s">
        <v>2595</v>
      </c>
      <c r="F1683" s="58"/>
      <c r="H1683" s="32" t="e">
        <f>IF(db[[#This Row],[NB NOTA_C]]="","",COUNTIF([1]!B_MSK[concat],db[[#This Row],[NB NOTA_C]]))</f>
        <v>#REF!</v>
      </c>
      <c r="I1683" s="7" t="s">
        <v>1713</v>
      </c>
      <c r="J1683" s="3" t="s">
        <v>1857</v>
      </c>
      <c r="K1683" s="1" t="s">
        <v>2976</v>
      </c>
      <c r="N1683" s="3"/>
      <c r="O1683" s="1">
        <v>1</v>
      </c>
    </row>
    <row r="1684" spans="1:15" x14ac:dyDescent="0.25">
      <c r="A1684" s="16" t="str">
        <f>LOWER(SUBSTITUTE(SUBSTITUTE(SUBSTITUTE(SUBSTITUTE(SUBSTITUTE(SUBSTITUTE(db[[#This Row],[NB BM]]," ",),".",""),"-",""),"(",""),")",""),"/",""))</f>
        <v>penggarisxd1516</v>
      </c>
      <c r="B1684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684" s="16" t="str">
        <f>LOWER(SUBSTITUTE(SUBSTITUTE(SUBSTITUTE(SUBSTITUTE(SUBSTITUTE(SUBSTITUTE(SUBSTITUTE(SUBSTITUTE(SUBSTITUTE(db[[#This Row],[NB PAJAK]]," ",""),"-",""),"(",""),")",""),".",""),",",""),"/",""),"""",""),"+",""))</f>
        <v/>
      </c>
      <c r="D1684" s="17" t="s">
        <v>4089</v>
      </c>
      <c r="E1684" s="21" t="s">
        <v>4082</v>
      </c>
      <c r="F1684" s="59"/>
      <c r="G1684" s="17"/>
      <c r="H1684" s="33" t="e">
        <f>IF(db[[#This Row],[NB NOTA_C]]="","",COUNTIF([1]!B_MSK[concat],db[[#This Row],[NB NOTA_C]]))</f>
        <v>#REF!</v>
      </c>
      <c r="I1684" s="18" t="s">
        <v>1713</v>
      </c>
      <c r="J1684" s="16" t="s">
        <v>4091</v>
      </c>
      <c r="K1684" s="17" t="s">
        <v>2976</v>
      </c>
      <c r="L1684" s="16"/>
      <c r="M1684" s="16"/>
      <c r="N1684" s="16"/>
      <c r="O1684" s="1">
        <v>1</v>
      </c>
    </row>
    <row r="1685" spans="1:15" x14ac:dyDescent="0.25">
      <c r="A1685" s="3" t="str">
        <f>LOWER(SUBSTITUTE(SUBSTITUTE(SUBSTITUTE(SUBSTITUTE(SUBSTITUTE(SUBSTITUTE(db[[#This Row],[NB BM]]," ",),".",""),"-",""),"(",""),")",""),"/",""))</f>
        <v>penghapuswbclearbesar</v>
      </c>
      <c r="B1685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685" s="3" t="str">
        <f>LOWER(SUBSTITUTE(SUBSTITUTE(SUBSTITUTE(SUBSTITUTE(SUBSTITUTE(SUBSTITUTE(SUBSTITUTE(SUBSTITUTE(SUBSTITUTE(db[[#This Row],[NB PAJAK]]," ",""),"-",""),"(",""),")",""),".",""),",",""),"/",""),"""",""),"+",""))</f>
        <v/>
      </c>
      <c r="D1685" s="1" t="s">
        <v>3645</v>
      </c>
      <c r="E1685" s="4" t="s">
        <v>3643</v>
      </c>
      <c r="F1685" s="58"/>
      <c r="H1685" s="34" t="e">
        <f>IF(db[[#This Row],[NB NOTA_C]]="","",COUNTIF([1]!B_MSK[concat],db[[#This Row],[NB NOTA_C]]))</f>
        <v>#REF!</v>
      </c>
      <c r="I1685" s="7" t="s">
        <v>3647</v>
      </c>
      <c r="J1685" s="3" t="s">
        <v>1791</v>
      </c>
      <c r="K1685" s="1" t="s">
        <v>3310</v>
      </c>
      <c r="L1685" s="3"/>
      <c r="M1685" s="3"/>
      <c r="N1685" s="3"/>
      <c r="O1685" s="1">
        <v>1</v>
      </c>
    </row>
    <row r="1686" spans="1:15" x14ac:dyDescent="0.25">
      <c r="A1686" s="3" t="str">
        <f>LOWER(SUBSTITUTE(SUBSTITUTE(SUBSTITUTE(SUBSTITUTE(SUBSTITUTE(SUBSTITUTE(db[[#This Row],[NB BM]]," ",),".",""),"-",""),"(",""),")",""),"/",""))</f>
        <v>penghapuswbclearkecil</v>
      </c>
      <c r="B1686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686" s="3" t="str">
        <f>LOWER(SUBSTITUTE(SUBSTITUTE(SUBSTITUTE(SUBSTITUTE(SUBSTITUTE(SUBSTITUTE(SUBSTITUTE(SUBSTITUTE(SUBSTITUTE(db[[#This Row],[NB PAJAK]]," ",""),"-",""),"(",""),")",""),".",""),",",""),"/",""),"""",""),"+",""))</f>
        <v/>
      </c>
      <c r="D1686" s="1" t="s">
        <v>3646</v>
      </c>
      <c r="E1686" s="4" t="s">
        <v>3644</v>
      </c>
      <c r="F1686" s="58"/>
      <c r="H1686" s="34" t="e">
        <f>IF(db[[#This Row],[NB NOTA_C]]="","",COUNTIF([1]!B_MSK[concat],db[[#This Row],[NB NOTA_C]]))</f>
        <v>#REF!</v>
      </c>
      <c r="I1686" s="7" t="s">
        <v>3647</v>
      </c>
      <c r="J1686" s="3" t="s">
        <v>1746</v>
      </c>
      <c r="K1686" s="1" t="s">
        <v>3310</v>
      </c>
      <c r="L1686" s="3"/>
      <c r="M1686" s="3"/>
      <c r="N1686" s="3"/>
      <c r="O1686" s="1">
        <v>1</v>
      </c>
    </row>
    <row r="1687" spans="1:15" x14ac:dyDescent="0.25">
      <c r="A1687" s="3" t="str">
        <f>LOWER(SUBSTITUTE(SUBSTITUTE(SUBSTITUTE(SUBSTITUTE(SUBSTITUTE(SUBSTITUTE(db[[#This Row],[NB BM]]," ",),".",""),"-",""),"(",""),")",""),"/",""))</f>
        <v>bensia03lm46202</v>
      </c>
      <c r="B1687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687" s="3" t="str">
        <f>LOWER(SUBSTITUTE(SUBSTITUTE(SUBSTITUTE(SUBSTITUTE(SUBSTITUTE(SUBSTITUTE(SUBSTITUTE(SUBSTITUTE(SUBSTITUTE(db[[#This Row],[NB PAJAK]]," ",""),"-",""),"(",""),")",""),".",""),",",""),"/",""),"""",""),"+",""))</f>
        <v/>
      </c>
      <c r="D1687" s="1" t="s">
        <v>2548</v>
      </c>
      <c r="E1687" s="4" t="s">
        <v>2472</v>
      </c>
      <c r="F1687" s="58"/>
      <c r="H1687" s="32" t="e">
        <f>IF(db[[#This Row],[NB NOTA_C]]="","",COUNTIF([1]!B_MSK[concat],db[[#This Row],[NB NOTA_C]]))</f>
        <v>#REF!</v>
      </c>
      <c r="I1687" s="7" t="s">
        <v>2477</v>
      </c>
      <c r="J1687" s="3" t="s">
        <v>2557</v>
      </c>
      <c r="K1687" s="1" t="s">
        <v>2967</v>
      </c>
      <c r="N1687" s="3"/>
      <c r="O1687" s="1">
        <v>1</v>
      </c>
    </row>
    <row r="1688" spans="1:15" x14ac:dyDescent="0.25">
      <c r="A1688" s="3" t="str">
        <f>LOWER(SUBSTITUTE(SUBSTITUTE(SUBSTITUTE(SUBSTITUTE(SUBSTITUTE(SUBSTITUTE(db[[#This Row],[NB BM]]," ",),".",""),"-",""),"(",""),")",""),"/",""))</f>
        <v>bensia04lm15921</v>
      </c>
      <c r="B1688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688" s="3" t="str">
        <f>LOWER(SUBSTITUTE(SUBSTITUTE(SUBSTITUTE(SUBSTITUTE(SUBSTITUTE(SUBSTITUTE(SUBSTITUTE(SUBSTITUTE(SUBSTITUTE(db[[#This Row],[NB PAJAK]]," ",""),"-",""),"(",""),")",""),".",""),",",""),"/",""),"""",""),"+",""))</f>
        <v/>
      </c>
      <c r="D1688" s="1" t="s">
        <v>2549</v>
      </c>
      <c r="E1688" s="4" t="s">
        <v>2473</v>
      </c>
      <c r="F1688" s="58"/>
      <c r="H1688" s="32" t="e">
        <f>IF(db[[#This Row],[NB NOTA_C]]="","",COUNTIF([1]!B_MSK[concat],db[[#This Row],[NB NOTA_C]]))</f>
        <v>#REF!</v>
      </c>
      <c r="I1688" s="7" t="s">
        <v>2477</v>
      </c>
      <c r="J1688" s="3" t="s">
        <v>2556</v>
      </c>
      <c r="K1688" s="1" t="s">
        <v>2967</v>
      </c>
      <c r="N1688" s="3"/>
      <c r="O1688" s="1">
        <v>1</v>
      </c>
    </row>
    <row r="1689" spans="1:15" x14ac:dyDescent="0.25">
      <c r="A1689" s="3" t="str">
        <f>LOWER(SUBSTITUTE(SUBSTITUTE(SUBSTITUTE(SUBSTITUTE(SUBSTITUTE(SUBSTITUTE(db[[#This Row],[NB BM]]," ",),".",""),"-",""),"(",""),")",""),"/",""))</f>
        <v>bensia05lm26021</v>
      </c>
      <c r="B1689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689" s="3" t="str">
        <f>LOWER(SUBSTITUTE(SUBSTITUTE(SUBSTITUTE(SUBSTITUTE(SUBSTITUTE(SUBSTITUTE(SUBSTITUTE(SUBSTITUTE(SUBSTITUTE(db[[#This Row],[NB PAJAK]]," ",""),"-",""),"(",""),")",""),".",""),",",""),"/",""),"""",""),"+",""))</f>
        <v/>
      </c>
      <c r="D1689" s="1" t="s">
        <v>2550</v>
      </c>
      <c r="E1689" s="4" t="s">
        <v>2474</v>
      </c>
      <c r="F1689" s="58"/>
      <c r="H1689" s="32" t="e">
        <f>IF(db[[#This Row],[NB NOTA_C]]="","",COUNTIF([1]!B_MSK[concat],db[[#This Row],[NB NOTA_C]]))</f>
        <v>#REF!</v>
      </c>
      <c r="I1689" s="7" t="s">
        <v>2477</v>
      </c>
      <c r="J1689" s="3" t="s">
        <v>2557</v>
      </c>
      <c r="K1689" s="1" t="s">
        <v>2967</v>
      </c>
      <c r="N1689" s="3"/>
      <c r="O1689" s="1">
        <v>1</v>
      </c>
    </row>
    <row r="1690" spans="1:15" x14ac:dyDescent="0.25">
      <c r="A1690" s="3" t="str">
        <f>LOWER(SUBSTITUTE(SUBSTITUTE(SUBSTITUTE(SUBSTITUTE(SUBSTITUTE(SUBSTITUTE(db[[#This Row],[NB BM]]," ",),".",""),"-",""),"(",""),")",""),"/",""))</f>
        <v>bensia06lm16034</v>
      </c>
      <c r="B1690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/>
      </c>
      <c r="D1690" s="1" t="s">
        <v>2551</v>
      </c>
      <c r="E1690" s="4" t="s">
        <v>2546</v>
      </c>
      <c r="F1690" s="58"/>
      <c r="H1690" s="32" t="e">
        <f>IF(db[[#This Row],[NB NOTA_C]]="","",COUNTIF([1]!B_MSK[concat],db[[#This Row],[NB NOTA_C]]))</f>
        <v>#REF!</v>
      </c>
      <c r="I1690" s="7" t="s">
        <v>2477</v>
      </c>
      <c r="J1690" s="3" t="s">
        <v>2558</v>
      </c>
      <c r="K1690" s="1" t="s">
        <v>2967</v>
      </c>
      <c r="N1690" s="3"/>
      <c r="O1690" s="1">
        <v>1</v>
      </c>
    </row>
    <row r="1691" spans="1:15" x14ac:dyDescent="0.25">
      <c r="A1691" s="3" t="str">
        <f>LOWER(SUBSTITUTE(SUBSTITUTE(SUBSTITUTE(SUBSTITUTE(SUBSTITUTE(SUBSTITUTE(db[[#This Row],[NB BM]]," ",),".",""),"-",""),"(",""),")",""),"/",""))</f>
        <v>bensia08lm16221</v>
      </c>
      <c r="B1691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691" s="3" t="str">
        <f>LOWER(SUBSTITUTE(SUBSTITUTE(SUBSTITUTE(SUBSTITUTE(SUBSTITUTE(SUBSTITUTE(SUBSTITUTE(SUBSTITUTE(SUBSTITUTE(db[[#This Row],[NB PAJAK]]," ",""),"-",""),"(",""),")",""),".",""),",",""),"/",""),"""",""),"+",""))</f>
        <v/>
      </c>
      <c r="D1691" s="1" t="s">
        <v>2552</v>
      </c>
      <c r="E1691" s="4" t="s">
        <v>2475</v>
      </c>
      <c r="F1691" s="58"/>
      <c r="H1691" s="32" t="e">
        <f>IF(db[[#This Row],[NB NOTA_C]]="","",COUNTIF([1]!B_MSK[concat],db[[#This Row],[NB NOTA_C]]))</f>
        <v>#REF!</v>
      </c>
      <c r="I1691" s="7" t="s">
        <v>2477</v>
      </c>
      <c r="J1691" s="3" t="s">
        <v>2558</v>
      </c>
      <c r="K1691" s="1" t="s">
        <v>2967</v>
      </c>
      <c r="N1691" s="3"/>
      <c r="O1691" s="1">
        <v>1</v>
      </c>
    </row>
    <row r="1692" spans="1:15" x14ac:dyDescent="0.25">
      <c r="A1692" s="3" t="str">
        <f>LOWER(SUBSTITUTE(SUBSTITUTE(SUBSTITUTE(SUBSTITUTE(SUBSTITUTE(SUBSTITUTE(db[[#This Row],[NB BM]]," ",),".",""),"-",""),"(",""),")",""),"/",""))</f>
        <v>bensia09lm16213</v>
      </c>
      <c r="B1692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692" s="3" t="str">
        <f>LOWER(SUBSTITUTE(SUBSTITUTE(SUBSTITUTE(SUBSTITUTE(SUBSTITUTE(SUBSTITUTE(SUBSTITUTE(SUBSTITUTE(SUBSTITUTE(db[[#This Row],[NB PAJAK]]," ",""),"-",""),"(",""),")",""),".",""),",",""),"/",""),"""",""),"+",""))</f>
        <v/>
      </c>
      <c r="D1692" s="1" t="s">
        <v>2553</v>
      </c>
      <c r="E1692" s="4" t="s">
        <v>2476</v>
      </c>
      <c r="F1692" s="58"/>
      <c r="H1692" s="32" t="e">
        <f>IF(db[[#This Row],[NB NOTA_C]]="","",COUNTIF([1]!B_MSK[concat],db[[#This Row],[NB NOTA_C]]))</f>
        <v>#REF!</v>
      </c>
      <c r="I1692" s="7" t="s">
        <v>2477</v>
      </c>
      <c r="J1692" s="3" t="s">
        <v>2557</v>
      </c>
      <c r="K1692" s="1" t="s">
        <v>2967</v>
      </c>
      <c r="N1692" s="3"/>
      <c r="O1692" s="1">
        <v>1</v>
      </c>
    </row>
    <row r="1693" spans="1:15" x14ac:dyDescent="0.25">
      <c r="A1693" s="3" t="str">
        <f>LOWER(SUBSTITUTE(SUBSTITUTE(SUBSTITUTE(SUBSTITUTE(SUBSTITUTE(SUBSTITUTE(db[[#This Row],[NB BM]]," ",),".",""),"-",""),"(",""),")",""),"/",""))</f>
        <v>bensia10lm16209</v>
      </c>
      <c r="B1693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693" s="3" t="str">
        <f>LOWER(SUBSTITUTE(SUBSTITUTE(SUBSTITUTE(SUBSTITUTE(SUBSTITUTE(SUBSTITUTE(SUBSTITUTE(SUBSTITUTE(SUBSTITUTE(db[[#This Row],[NB PAJAK]]," ",""),"-",""),"(",""),")",""),".",""),",",""),"/",""),"""",""),"+",""))</f>
        <v/>
      </c>
      <c r="D1693" s="1" t="s">
        <v>2554</v>
      </c>
      <c r="E1693" s="4" t="s">
        <v>2543</v>
      </c>
      <c r="F1693" s="58"/>
      <c r="H1693" s="32" t="e">
        <f>IF(db[[#This Row],[NB NOTA_C]]="","",COUNTIF([1]!B_MSK[concat],db[[#This Row],[NB NOTA_C]]))</f>
        <v>#REF!</v>
      </c>
      <c r="I1693" s="7" t="s">
        <v>2477</v>
      </c>
      <c r="J1693" s="3" t="s">
        <v>2556</v>
      </c>
      <c r="K1693" s="1" t="s">
        <v>2967</v>
      </c>
      <c r="N1693" s="3"/>
      <c r="O1693" s="1">
        <v>1</v>
      </c>
    </row>
    <row r="1694" spans="1:15" x14ac:dyDescent="0.25">
      <c r="A1694" s="3" t="str">
        <f>LOWER(SUBSTITUTE(SUBSTITUTE(SUBSTITUTE(SUBSTITUTE(SUBSTITUTE(SUBSTITUTE(db[[#This Row],[NB BM]]," ",),".",""),"-",""),"(",""),")",""),"/",""))</f>
        <v>bensia13lm16212</v>
      </c>
      <c r="B1694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694" s="3" t="str">
        <f>LOWER(SUBSTITUTE(SUBSTITUTE(SUBSTITUTE(SUBSTITUTE(SUBSTITUTE(SUBSTITUTE(SUBSTITUTE(SUBSTITUTE(SUBSTITUTE(db[[#This Row],[NB PAJAK]]," ",""),"-",""),"(",""),")",""),".",""),",",""),"/",""),"""",""),"+",""))</f>
        <v/>
      </c>
      <c r="D1694" s="1" t="s">
        <v>2555</v>
      </c>
      <c r="E1694" s="4" t="s">
        <v>2544</v>
      </c>
      <c r="F1694" s="58"/>
      <c r="H1694" s="32" t="e">
        <f>IF(db[[#This Row],[NB NOTA_C]]="","",COUNTIF([1]!B_MSK[concat],db[[#This Row],[NB NOTA_C]]))</f>
        <v>#REF!</v>
      </c>
      <c r="I1694" s="7" t="s">
        <v>2477</v>
      </c>
      <c r="J1694" s="3" t="s">
        <v>2556</v>
      </c>
      <c r="K1694" s="1" t="s">
        <v>2967</v>
      </c>
      <c r="N1694" s="3"/>
      <c r="O1694" s="1">
        <v>1</v>
      </c>
    </row>
    <row r="1695" spans="1:15" x14ac:dyDescent="0.25">
      <c r="A1695" s="3" t="str">
        <f>LOWER(SUBSTITUTE(SUBSTITUTE(SUBSTITUTE(SUBSTITUTE(SUBSTITUTE(SUBSTITUTE(db[[#This Row],[NB BM]]," ",),".",""),"-",""),"(",""),")",""),"/",""))</f>
        <v>pensil2bfancykypf3025</v>
      </c>
      <c r="B1695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695" s="3" t="str">
        <f>LOWER(SUBSTITUTE(SUBSTITUTE(SUBSTITUTE(SUBSTITUTE(SUBSTITUTE(SUBSTITUTE(SUBSTITUTE(SUBSTITUTE(SUBSTITUTE(db[[#This Row],[NB PAJAK]]," ",""),"-",""),"(",""),")",""),".",""),",",""),"/",""),"""",""),"+",""))</f>
        <v/>
      </c>
      <c r="D1695" s="1" t="s">
        <v>1291</v>
      </c>
      <c r="E1695" s="4" t="s">
        <v>1588</v>
      </c>
      <c r="F1695" s="58"/>
      <c r="G1695" s="1" t="s">
        <v>1697</v>
      </c>
      <c r="H1695" s="32" t="e">
        <f>IF(db[[#This Row],[NB NOTA_C]]="","",COUNTIF([1]!B_MSK[concat],db[[#This Row],[NB NOTA_C]]))</f>
        <v>#REF!</v>
      </c>
      <c r="I1695" s="6" t="s">
        <v>1710</v>
      </c>
      <c r="J1695" s="1" t="s">
        <v>1883</v>
      </c>
      <c r="K1695" s="1" t="s">
        <v>2996</v>
      </c>
      <c r="N1695" s="3"/>
      <c r="O1695" s="1">
        <v>1</v>
      </c>
    </row>
    <row r="1696" spans="1:15" x14ac:dyDescent="0.25">
      <c r="A1696" s="3" t="str">
        <f>LOWER(SUBSTITUTE(SUBSTITUTE(SUBSTITUTE(SUBSTITUTE(SUBSTITUTE(SUBSTITUTE(db[[#This Row],[NB BM]]," ",),".",""),"-",""),"(",""),")",""),"/",""))</f>
        <v>pensil2bfancykypf3050</v>
      </c>
      <c r="B1696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696" s="3" t="str">
        <f>LOWER(SUBSTITUTE(SUBSTITUTE(SUBSTITUTE(SUBSTITUTE(SUBSTITUTE(SUBSTITUTE(SUBSTITUTE(SUBSTITUTE(SUBSTITUTE(db[[#This Row],[NB PAJAK]]," ",""),"-",""),"(",""),")",""),".",""),",",""),"/",""),"""",""),"+",""))</f>
        <v/>
      </c>
      <c r="D1696" s="1" t="s">
        <v>2103</v>
      </c>
      <c r="E1696" s="4" t="s">
        <v>3344</v>
      </c>
      <c r="F1696" s="58"/>
      <c r="H1696" s="32" t="e">
        <f>IF(db[[#This Row],[NB NOTA_C]]="","",COUNTIF([1]!B_MSK[concat],db[[#This Row],[NB NOTA_C]]))</f>
        <v>#REF!</v>
      </c>
      <c r="I1696" s="7" t="s">
        <v>1710</v>
      </c>
      <c r="J1696" s="3" t="s">
        <v>1883</v>
      </c>
      <c r="K1696" s="1" t="s">
        <v>2996</v>
      </c>
      <c r="N1696" s="3"/>
      <c r="O1696" s="1">
        <v>1</v>
      </c>
    </row>
    <row r="1697" spans="1:15" x14ac:dyDescent="0.25">
      <c r="A1697" s="3" t="str">
        <f>LOWER(SUBSTITUTE(SUBSTITUTE(SUBSTITUTE(SUBSTITUTE(SUBSTITUTE(SUBSTITUTE(db[[#This Row],[NB BM]]," ",),".",""),"-",""),"(",""),")",""),"/",""))</f>
        <v>pensil2bfancykypf3051</v>
      </c>
      <c r="B1697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697" s="3" t="str">
        <f>LOWER(SUBSTITUTE(SUBSTITUTE(SUBSTITUTE(SUBSTITUTE(SUBSTITUTE(SUBSTITUTE(SUBSTITUTE(SUBSTITUTE(SUBSTITUTE(db[[#This Row],[NB PAJAK]]," ",""),"-",""),"(",""),")",""),".",""),",",""),"/",""),"""",""),"+",""))</f>
        <v/>
      </c>
      <c r="D1697" s="1" t="s">
        <v>1292</v>
      </c>
      <c r="E1697" s="4" t="s">
        <v>1589</v>
      </c>
      <c r="F1697" s="58"/>
      <c r="G1697" s="1" t="s">
        <v>1697</v>
      </c>
      <c r="H1697" s="32" t="e">
        <f>IF(db[[#This Row],[NB NOTA_C]]="","",COUNTIF([1]!B_MSK[concat],db[[#This Row],[NB NOTA_C]]))</f>
        <v>#REF!</v>
      </c>
      <c r="I1697" s="6" t="s">
        <v>1710</v>
      </c>
      <c r="J1697" s="1" t="s">
        <v>1883</v>
      </c>
      <c r="K1697" s="1" t="s">
        <v>2996</v>
      </c>
      <c r="N1697" s="3"/>
      <c r="O1697" s="1">
        <v>1</v>
      </c>
    </row>
    <row r="1698" spans="1:15" x14ac:dyDescent="0.25">
      <c r="A1698" s="3" t="str">
        <f>LOWER(SUBSTITUTE(SUBSTITUTE(SUBSTITUTE(SUBSTITUTE(SUBSTITUTE(SUBSTITUTE(db[[#This Row],[NB BM]]," ",),".",""),"-",""),"(",""),")",""),"/",""))</f>
        <v>pensil2bfancykypf3059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1293</v>
      </c>
      <c r="E1698" s="4" t="s">
        <v>1590</v>
      </c>
      <c r="F1698" s="58"/>
      <c r="G1698" s="1" t="s">
        <v>1697</v>
      </c>
      <c r="H1698" s="32" t="e">
        <f>IF(db[[#This Row],[NB NOTA_C]]="","",COUNTIF([1]!B_MSK[concat],db[[#This Row],[NB NOTA_C]]))</f>
        <v>#REF!</v>
      </c>
      <c r="I1698" s="6" t="s">
        <v>1710</v>
      </c>
      <c r="J1698" s="1" t="s">
        <v>1883</v>
      </c>
      <c r="K1698" s="1" t="s">
        <v>2996</v>
      </c>
      <c r="N1698" s="3"/>
      <c r="O1698" s="1">
        <v>1</v>
      </c>
    </row>
    <row r="1699" spans="1:15" x14ac:dyDescent="0.25">
      <c r="A1699" s="3" t="str">
        <f>LOWER(SUBSTITUTE(SUBSTITUTE(SUBSTITUTE(SUBSTITUTE(SUBSTITUTE(SUBSTITUTE(db[[#This Row],[NB BM]]," ",),".",""),"-",""),"(",""),")",""),"/",""))</f>
        <v>pensil2bfancykypf3064</v>
      </c>
      <c r="B1699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699" s="3" t="str">
        <f>LOWER(SUBSTITUTE(SUBSTITUTE(SUBSTITUTE(SUBSTITUTE(SUBSTITUTE(SUBSTITUTE(SUBSTITUTE(SUBSTITUTE(SUBSTITUTE(db[[#This Row],[NB PAJAK]]," ",""),"-",""),"(",""),")",""),".",""),",",""),"/",""),"""",""),"+",""))</f>
        <v/>
      </c>
      <c r="D1699" s="1" t="s">
        <v>2104</v>
      </c>
      <c r="E1699" s="4" t="s">
        <v>3343</v>
      </c>
      <c r="F1699" s="58"/>
      <c r="H1699" s="32" t="e">
        <f>IF(db[[#This Row],[NB NOTA_C]]="","",COUNTIF([1]!B_MSK[concat],db[[#This Row],[NB NOTA_C]]))</f>
        <v>#REF!</v>
      </c>
      <c r="I1699" s="7" t="s">
        <v>1710</v>
      </c>
      <c r="J1699" s="3" t="s">
        <v>1883</v>
      </c>
      <c r="K1699" s="1" t="s">
        <v>2996</v>
      </c>
      <c r="N1699" s="3"/>
      <c r="O1699" s="1">
        <v>1</v>
      </c>
    </row>
    <row r="1700" spans="1:15" x14ac:dyDescent="0.25">
      <c r="A1700" s="3" t="str">
        <f>LOWER(SUBSTITUTE(SUBSTITUTE(SUBSTITUTE(SUBSTITUTE(SUBSTITUTE(SUBSTITUTE(db[[#This Row],[NB BM]]," ",),".",""),"-",""),"(",""),")",""),"/",""))</f>
        <v>pensil2bfancykypf3065</v>
      </c>
      <c r="B1700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700" s="3" t="str">
        <f>LOWER(SUBSTITUTE(SUBSTITUTE(SUBSTITUTE(SUBSTITUTE(SUBSTITUTE(SUBSTITUTE(SUBSTITUTE(SUBSTITUTE(SUBSTITUTE(db[[#This Row],[NB PAJAK]]," ",""),"-",""),"(",""),")",""),".",""),",",""),"/",""),"""",""),"+",""))</f>
        <v/>
      </c>
      <c r="D1700" s="1" t="s">
        <v>1294</v>
      </c>
      <c r="E1700" s="4" t="s">
        <v>1591</v>
      </c>
      <c r="F1700" s="58"/>
      <c r="G1700" s="1" t="s">
        <v>1697</v>
      </c>
      <c r="H1700" s="32" t="e">
        <f>IF(db[[#This Row],[NB NOTA_C]]="","",COUNTIF([1]!B_MSK[concat],db[[#This Row],[NB NOTA_C]]))</f>
        <v>#REF!</v>
      </c>
      <c r="I1700" s="6" t="s">
        <v>1710</v>
      </c>
      <c r="J1700" s="1" t="s">
        <v>1883</v>
      </c>
      <c r="K1700" s="1" t="s">
        <v>2996</v>
      </c>
      <c r="N1700" s="3"/>
      <c r="O1700" s="1">
        <v>1</v>
      </c>
    </row>
    <row r="1701" spans="1:15" x14ac:dyDescent="0.25">
      <c r="A1701" s="3" t="str">
        <f>LOWER(SUBSTITUTE(SUBSTITUTE(SUBSTITUTE(SUBSTITUTE(SUBSTITUTE(SUBSTITUTE(db[[#This Row],[NB BM]]," ",),".",""),"-",""),"(",""),")",""),"/",""))</f>
        <v>pensil2bfancykypf3066</v>
      </c>
      <c r="B1701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701" s="3" t="str">
        <f>LOWER(SUBSTITUTE(SUBSTITUTE(SUBSTITUTE(SUBSTITUTE(SUBSTITUTE(SUBSTITUTE(SUBSTITUTE(SUBSTITUTE(SUBSTITUTE(db[[#This Row],[NB PAJAK]]," ",""),"-",""),"(",""),")",""),".",""),",",""),"/",""),"""",""),"+",""))</f>
        <v/>
      </c>
      <c r="D1701" s="1" t="s">
        <v>3577</v>
      </c>
      <c r="E1701" s="4" t="s">
        <v>3576</v>
      </c>
      <c r="F1701" s="58"/>
      <c r="H1701" s="34" t="e">
        <f>IF(db[[#This Row],[NB NOTA_C]]="","",COUNTIF([1]!B_MSK[concat],db[[#This Row],[NB NOTA_C]]))</f>
        <v>#REF!</v>
      </c>
      <c r="I1701" s="7" t="s">
        <v>2820</v>
      </c>
      <c r="J1701" s="3" t="s">
        <v>1883</v>
      </c>
      <c r="K1701" s="1" t="s">
        <v>2996</v>
      </c>
      <c r="L1701" s="3"/>
      <c r="M1701" s="3"/>
      <c r="N1701" s="3"/>
      <c r="O1701" s="1">
        <v>1</v>
      </c>
    </row>
    <row r="1702" spans="1:15" x14ac:dyDescent="0.25">
      <c r="A1702" s="3" t="str">
        <f>LOWER(SUBSTITUTE(SUBSTITUTE(SUBSTITUTE(SUBSTITUTE(SUBSTITUTE(SUBSTITUTE(db[[#This Row],[NB BM]]," ",),".",""),"-",""),"(",""),")",""),"/",""))</f>
        <v>pensil2bkayagianimalkyps2022b</v>
      </c>
      <c r="B1702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702" s="3" t="str">
        <f>LOWER(SUBSTITUTE(SUBSTITUTE(SUBSTITUTE(SUBSTITUTE(SUBSTITUTE(SUBSTITUTE(SUBSTITUTE(SUBSTITUTE(SUBSTITUTE(db[[#This Row],[NB PAJAK]]," ",""),"-",""),"(",""),")",""),".",""),",",""),"/",""),"""",""),"+",""))</f>
        <v/>
      </c>
      <c r="D1702" s="1" t="s">
        <v>2105</v>
      </c>
      <c r="E1702" s="4" t="s">
        <v>3349</v>
      </c>
      <c r="F1702" s="58"/>
      <c r="H1702" s="32" t="e">
        <f>IF(db[[#This Row],[NB NOTA_C]]="","",COUNTIF([1]!B_MSK[concat],db[[#This Row],[NB NOTA_C]]))</f>
        <v>#REF!</v>
      </c>
      <c r="I1702" s="7" t="s">
        <v>1710</v>
      </c>
      <c r="J1702" s="3" t="s">
        <v>1883</v>
      </c>
      <c r="K1702" s="1" t="s">
        <v>2996</v>
      </c>
      <c r="N1702" s="3"/>
      <c r="O1702" s="1">
        <v>1</v>
      </c>
    </row>
    <row r="1703" spans="1:15" x14ac:dyDescent="0.25">
      <c r="A1703" s="3" t="str">
        <f>LOWER(SUBSTITUTE(SUBSTITUTE(SUBSTITUTE(SUBSTITUTE(SUBSTITUTE(SUBSTITUTE(db[[#This Row],[NB BM]]," ",),".",""),"-",""),"(",""),")",""),"/",""))</f>
        <v>pensil2bkayagibatikkypb2029</v>
      </c>
      <c r="B1703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703" s="3" t="str">
        <f>LOWER(SUBSTITUTE(SUBSTITUTE(SUBSTITUTE(SUBSTITUTE(SUBSTITUTE(SUBSTITUTE(SUBSTITUTE(SUBSTITUTE(SUBSTITUTE(db[[#This Row],[NB PAJAK]]," ",""),"-",""),"(",""),")",""),".",""),",",""),"/",""),"""",""),"+",""))</f>
        <v/>
      </c>
      <c r="D1703" s="1" t="s">
        <v>2106</v>
      </c>
      <c r="E1703" s="4" t="s">
        <v>3348</v>
      </c>
      <c r="F1703" s="58"/>
      <c r="H1703" s="32" t="e">
        <f>IF(db[[#This Row],[NB NOTA_C]]="","",COUNTIF([1]!B_MSK[concat],db[[#This Row],[NB NOTA_C]]))</f>
        <v>#REF!</v>
      </c>
      <c r="I1703" s="7" t="s">
        <v>1710</v>
      </c>
      <c r="J1703" s="3" t="s">
        <v>1883</v>
      </c>
      <c r="K1703" s="1" t="s">
        <v>2996</v>
      </c>
      <c r="N1703" s="3"/>
      <c r="O1703" s="1">
        <v>1</v>
      </c>
    </row>
    <row r="1704" spans="1:15" x14ac:dyDescent="0.25">
      <c r="A1704" s="3" t="str">
        <f>LOWER(SUBSTITUTE(SUBSTITUTE(SUBSTITUTE(SUBSTITUTE(SUBSTITUTE(SUBSTITUTE(db[[#This Row],[NB BM]]," ",),".",""),"-",""),"(",""),")",""),"/",""))</f>
        <v>pensil2bkayagifancykypf3063</v>
      </c>
      <c r="B1704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704" s="3" t="str">
        <f>LOWER(SUBSTITUTE(SUBSTITUTE(SUBSTITUTE(SUBSTITUTE(SUBSTITUTE(SUBSTITUTE(SUBSTITUTE(SUBSTITUTE(SUBSTITUTE(db[[#This Row],[NB PAJAK]]," ",""),"-",""),"(",""),")",""),".",""),",",""),"/",""),"""",""),"+",""))</f>
        <v/>
      </c>
      <c r="D1704" s="1" t="s">
        <v>1295</v>
      </c>
      <c r="E1704" s="4" t="s">
        <v>1592</v>
      </c>
      <c r="F1704" s="58"/>
      <c r="G1704" s="1" t="s">
        <v>1697</v>
      </c>
      <c r="H1704" s="32" t="e">
        <f>IF(db[[#This Row],[NB NOTA_C]]="","",COUNTIF([1]!B_MSK[concat],db[[#This Row],[NB NOTA_C]]))</f>
        <v>#REF!</v>
      </c>
      <c r="I1704" s="6" t="s">
        <v>1710</v>
      </c>
      <c r="J1704" s="1" t="s">
        <v>1883</v>
      </c>
      <c r="K1704" s="1" t="s">
        <v>2996</v>
      </c>
      <c r="N1704" s="3"/>
      <c r="O1704" s="1">
        <v>1</v>
      </c>
    </row>
    <row r="1705" spans="1:15" x14ac:dyDescent="0.25">
      <c r="A1705" s="3" t="str">
        <f>LOWER(SUBSTITUTE(SUBSTITUTE(SUBSTITUTE(SUBSTITUTE(SUBSTITUTE(SUBSTITUTE(db[[#This Row],[NB BM]]," ",),".",""),"-",""),"(",""),")",""),"/",""))</f>
        <v>pensil2bkayagikypb3036</v>
      </c>
      <c r="B1705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705" s="3" t="str">
        <f>LOWER(SUBSTITUTE(SUBSTITUTE(SUBSTITUTE(SUBSTITUTE(SUBSTITUTE(SUBSTITUTE(SUBSTITUTE(SUBSTITUTE(SUBSTITUTE(db[[#This Row],[NB PAJAK]]," ",""),"-",""),"(",""),")",""),".",""),",",""),"/",""),"""",""),"+",""))</f>
        <v/>
      </c>
      <c r="D1705" s="1" t="s">
        <v>1296</v>
      </c>
      <c r="E1705" s="4" t="s">
        <v>1593</v>
      </c>
      <c r="F1705" s="58"/>
      <c r="G1705" s="1" t="s">
        <v>1697</v>
      </c>
      <c r="H1705" s="32" t="e">
        <f>IF(db[[#This Row],[NB NOTA_C]]="","",COUNTIF([1]!B_MSK[concat],db[[#This Row],[NB NOTA_C]]))</f>
        <v>#REF!</v>
      </c>
      <c r="I1705" s="6" t="s">
        <v>1710</v>
      </c>
      <c r="J1705" s="1" t="s">
        <v>1883</v>
      </c>
      <c r="K1705" s="1" t="s">
        <v>2996</v>
      </c>
      <c r="N1705" s="3"/>
      <c r="O1705" s="1">
        <v>1</v>
      </c>
    </row>
    <row r="1706" spans="1:15" x14ac:dyDescent="0.25">
      <c r="A1706" s="3" t="str">
        <f>LOWER(SUBSTITUTE(SUBSTITUTE(SUBSTITUTE(SUBSTITUTE(SUBSTITUTE(SUBSTITUTE(db[[#This Row],[NB BM]]," ",),".",""),"-",""),"(",""),")",""),"/",""))</f>
        <v>pensil2bkayagikypf2026</v>
      </c>
      <c r="B1706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706" s="3" t="str">
        <f>LOWER(SUBSTITUTE(SUBSTITUTE(SUBSTITUTE(SUBSTITUTE(SUBSTITUTE(SUBSTITUTE(SUBSTITUTE(SUBSTITUTE(SUBSTITUTE(db[[#This Row],[NB PAJAK]]," ",""),"-",""),"(",""),")",""),".",""),",",""),"/",""),"""",""),"+",""))</f>
        <v/>
      </c>
      <c r="D1706" s="1" t="s">
        <v>1298</v>
      </c>
      <c r="E1706" s="4" t="s">
        <v>1595</v>
      </c>
      <c r="F1706" s="58"/>
      <c r="G1706" s="1" t="s">
        <v>1697</v>
      </c>
      <c r="H1706" s="32" t="e">
        <f>IF(db[[#This Row],[NB NOTA_C]]="","",COUNTIF([1]!B_MSK[concat],db[[#This Row],[NB NOTA_C]]))</f>
        <v>#REF!</v>
      </c>
      <c r="I1706" s="6" t="s">
        <v>1710</v>
      </c>
      <c r="J1706" s="1" t="s">
        <v>1883</v>
      </c>
      <c r="K1706" s="1" t="s">
        <v>2996</v>
      </c>
      <c r="N1706" s="3"/>
      <c r="O1706" s="1">
        <v>1</v>
      </c>
    </row>
    <row r="1707" spans="1:15" x14ac:dyDescent="0.25">
      <c r="A1707" s="3" t="str">
        <f>LOWER(SUBSTITUTE(SUBSTITUTE(SUBSTITUTE(SUBSTITUTE(SUBSTITUTE(SUBSTITUTE(db[[#This Row],[NB BM]]," ",),".",""),"-",""),"(",""),")",""),"/",""))</f>
        <v>pensil2bkayagikypf3039</v>
      </c>
      <c r="B1707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707" s="3" t="str">
        <f>LOWER(SUBSTITUTE(SUBSTITUTE(SUBSTITUTE(SUBSTITUTE(SUBSTITUTE(SUBSTITUTE(SUBSTITUTE(SUBSTITUTE(SUBSTITUTE(db[[#This Row],[NB PAJAK]]," ",""),"-",""),"(",""),")",""),".",""),",",""),"/",""),"""",""),"+",""))</f>
        <v/>
      </c>
      <c r="D1707" s="1" t="s">
        <v>1299</v>
      </c>
      <c r="E1707" s="4" t="s">
        <v>1596</v>
      </c>
      <c r="F1707" s="2"/>
      <c r="G1707" s="1" t="s">
        <v>1697</v>
      </c>
      <c r="H1707" s="32" t="e">
        <f>IF(db[[#This Row],[NB NOTA_C]]="","",COUNTIF([1]!B_MSK[concat],db[[#This Row],[NB NOTA_C]]))</f>
        <v>#REF!</v>
      </c>
      <c r="I1707" s="6" t="s">
        <v>1710</v>
      </c>
      <c r="J1707" s="1" t="s">
        <v>1883</v>
      </c>
      <c r="K1707" s="1" t="s">
        <v>2996</v>
      </c>
      <c r="N1707" s="3"/>
      <c r="O1707" s="1">
        <v>1</v>
      </c>
    </row>
    <row r="1708" spans="1:15" x14ac:dyDescent="0.25">
      <c r="A1708" s="3" t="str">
        <f>LOWER(SUBSTITUTE(SUBSTITUTE(SUBSTITUTE(SUBSTITUTE(SUBSTITUTE(SUBSTITUTE(db[[#This Row],[NB BM]]," ",),".",""),"-",""),"(",""),")",""),"/",""))</f>
        <v>pensil2bkayagikypf3040</v>
      </c>
      <c r="B1708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708" s="3" t="str">
        <f>LOWER(SUBSTITUTE(SUBSTITUTE(SUBSTITUTE(SUBSTITUTE(SUBSTITUTE(SUBSTITUTE(SUBSTITUTE(SUBSTITUTE(SUBSTITUTE(db[[#This Row],[NB PAJAK]]," ",""),"-",""),"(",""),")",""),".",""),",",""),"/",""),"""",""),"+",""))</f>
        <v/>
      </c>
      <c r="D1708" s="1" t="s">
        <v>1300</v>
      </c>
      <c r="E1708" s="4" t="s">
        <v>1597</v>
      </c>
      <c r="F1708" s="2"/>
      <c r="G1708" s="1" t="s">
        <v>1697</v>
      </c>
      <c r="H1708" s="32" t="e">
        <f>IF(db[[#This Row],[NB NOTA_C]]="","",COUNTIF([1]!B_MSK[concat],db[[#This Row],[NB NOTA_C]]))</f>
        <v>#REF!</v>
      </c>
      <c r="I1708" s="6" t="s">
        <v>1710</v>
      </c>
      <c r="J1708" s="1" t="s">
        <v>1883</v>
      </c>
      <c r="K1708" s="1" t="s">
        <v>2996</v>
      </c>
      <c r="N1708" s="3"/>
      <c r="O1708" s="1">
        <v>1</v>
      </c>
    </row>
    <row r="1709" spans="1:15" x14ac:dyDescent="0.25">
      <c r="A1709" s="3" t="str">
        <f>LOWER(SUBSTITUTE(SUBSTITUTE(SUBSTITUTE(SUBSTITUTE(SUBSTITUTE(SUBSTITUTE(db[[#This Row],[NB BM]]," ",),".",""),"-",""),"(",""),")",""),"/",""))</f>
        <v>pensil2bkayagikypf3042</v>
      </c>
      <c r="B1709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709" s="3" t="str">
        <f>LOWER(SUBSTITUTE(SUBSTITUTE(SUBSTITUTE(SUBSTITUTE(SUBSTITUTE(SUBSTITUTE(SUBSTITUTE(SUBSTITUTE(SUBSTITUTE(db[[#This Row],[NB PAJAK]]," ",""),"-",""),"(",""),")",""),".",""),",",""),"/",""),"""",""),"+",""))</f>
        <v/>
      </c>
      <c r="D1709" s="1" t="s">
        <v>2110</v>
      </c>
      <c r="E1709" s="4" t="s">
        <v>3351</v>
      </c>
      <c r="F1709" s="58"/>
      <c r="H1709" s="32" t="e">
        <f>IF(db[[#This Row],[NB NOTA_C]]="","",COUNTIF([1]!B_MSK[concat],db[[#This Row],[NB NOTA_C]]))</f>
        <v>#REF!</v>
      </c>
      <c r="I1709" s="7" t="s">
        <v>1710</v>
      </c>
      <c r="J1709" s="3" t="s">
        <v>1883</v>
      </c>
      <c r="K1709" s="1" t="s">
        <v>2996</v>
      </c>
      <c r="N1709" s="3"/>
      <c r="O1709" s="1">
        <v>1</v>
      </c>
    </row>
    <row r="1710" spans="1:15" x14ac:dyDescent="0.25">
      <c r="A1710" s="3" t="str">
        <f>LOWER(SUBSTITUTE(SUBSTITUTE(SUBSTITUTE(SUBSTITUTE(SUBSTITUTE(SUBSTITUTE(db[[#This Row],[NB BM]]," ",),".",""),"-",""),"(",""),")",""),"/",""))</f>
        <v>pensil2bkayagikypf3052</v>
      </c>
      <c r="B1710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710" s="3" t="str">
        <f>LOWER(SUBSTITUTE(SUBSTITUTE(SUBSTITUTE(SUBSTITUTE(SUBSTITUTE(SUBSTITUTE(SUBSTITUTE(SUBSTITUTE(SUBSTITUTE(db[[#This Row],[NB PAJAK]]," ",""),"-",""),"(",""),")",""),".",""),",",""),"/",""),"""",""),"+",""))</f>
        <v/>
      </c>
      <c r="D1710" s="1" t="s">
        <v>1301</v>
      </c>
      <c r="E1710" s="4" t="s">
        <v>1598</v>
      </c>
      <c r="F1710" s="58"/>
      <c r="G1710" s="1" t="s">
        <v>1697</v>
      </c>
      <c r="H1710" s="32" t="e">
        <f>IF(db[[#This Row],[NB NOTA_C]]="","",COUNTIF([1]!B_MSK[concat],db[[#This Row],[NB NOTA_C]]))</f>
        <v>#REF!</v>
      </c>
      <c r="I1710" s="6" t="s">
        <v>1710</v>
      </c>
      <c r="J1710" s="1" t="s">
        <v>1883</v>
      </c>
      <c r="K1710" s="1" t="s">
        <v>2996</v>
      </c>
      <c r="N1710" s="3"/>
      <c r="O1710" s="1">
        <v>1</v>
      </c>
    </row>
    <row r="1711" spans="1:15" x14ac:dyDescent="0.25">
      <c r="A1711" s="3" t="str">
        <f>LOWER(SUBSTITUTE(SUBSTITUTE(SUBSTITUTE(SUBSTITUTE(SUBSTITUTE(SUBSTITUTE(db[[#This Row],[NB BM]]," ",),".",""),"-",""),"(",""),")",""),"/",""))</f>
        <v>pensil2bkayagikypf3052l</v>
      </c>
      <c r="B1711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711" s="3" t="str">
        <f>LOWER(SUBSTITUTE(SUBSTITUTE(SUBSTITUTE(SUBSTITUTE(SUBSTITUTE(SUBSTITUTE(SUBSTITUTE(SUBSTITUTE(SUBSTITUTE(db[[#This Row],[NB PAJAK]]," ",""),"-",""),"(",""),")",""),".",""),",",""),"/",""),"""",""),"+",""))</f>
        <v/>
      </c>
      <c r="D1711" s="1" t="s">
        <v>2111</v>
      </c>
      <c r="E1711" s="4" t="s">
        <v>3352</v>
      </c>
      <c r="F1711" s="58"/>
      <c r="H1711" s="32" t="e">
        <f>IF(db[[#This Row],[NB NOTA_C]]="","",COUNTIF([1]!B_MSK[concat],db[[#This Row],[NB NOTA_C]]))</f>
        <v>#REF!</v>
      </c>
      <c r="I1711" s="7" t="s">
        <v>1710</v>
      </c>
      <c r="J1711" s="3" t="s">
        <v>1737</v>
      </c>
      <c r="K1711" s="1" t="s">
        <v>2996</v>
      </c>
      <c r="N1711" s="3"/>
      <c r="O1711" s="1">
        <v>1</v>
      </c>
    </row>
    <row r="1712" spans="1:15" x14ac:dyDescent="0.25">
      <c r="A1712" s="3" t="str">
        <f>LOWER(SUBSTITUTE(SUBSTITUTE(SUBSTITUTE(SUBSTITUTE(SUBSTITUTE(SUBSTITUTE(db[[#This Row],[NB BM]]," ",),".",""),"-",""),"(",""),")",""),"/",""))</f>
        <v>pensil2bkayagikypf3053</v>
      </c>
      <c r="B1712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712" s="3" t="str">
        <f>LOWER(SUBSTITUTE(SUBSTITUTE(SUBSTITUTE(SUBSTITUTE(SUBSTITUTE(SUBSTITUTE(SUBSTITUTE(SUBSTITUTE(SUBSTITUTE(db[[#This Row],[NB PAJAK]]," ",""),"-",""),"(",""),")",""),".",""),",",""),"/",""),"""",""),"+",""))</f>
        <v/>
      </c>
      <c r="D1712" s="1" t="s">
        <v>1297</v>
      </c>
      <c r="E1712" s="4" t="s">
        <v>1594</v>
      </c>
      <c r="F1712" s="58"/>
      <c r="G1712" s="1" t="s">
        <v>1697</v>
      </c>
      <c r="H1712" s="32" t="e">
        <f>IF(db[[#This Row],[NB NOTA_C]]="","",COUNTIF([1]!B_MSK[concat],db[[#This Row],[NB NOTA_C]]))</f>
        <v>#REF!</v>
      </c>
      <c r="I1712" s="6" t="s">
        <v>1710</v>
      </c>
      <c r="J1712" s="1" t="s">
        <v>1883</v>
      </c>
      <c r="K1712" s="1" t="s">
        <v>2996</v>
      </c>
      <c r="N1712" s="3"/>
      <c r="O1712" s="1">
        <v>1</v>
      </c>
    </row>
    <row r="1713" spans="1:15" x14ac:dyDescent="0.25">
      <c r="A1713" s="3" t="str">
        <f>LOWER(SUBSTITUTE(SUBSTITUTE(SUBSTITUTE(SUBSTITUTE(SUBSTITUTE(SUBSTITUTE(db[[#This Row],[NB BM]]," ",),".",""),"-",""),"(",""),")",""),"/",""))</f>
        <v>pensil2bkayagikypf3056</v>
      </c>
      <c r="B1713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713" s="3" t="str">
        <f>LOWER(SUBSTITUTE(SUBSTITUTE(SUBSTITUTE(SUBSTITUTE(SUBSTITUTE(SUBSTITUTE(SUBSTITUTE(SUBSTITUTE(SUBSTITUTE(db[[#This Row],[NB PAJAK]]," ",""),"-",""),"(",""),")",""),".",""),",",""),"/",""),"""",""),"+",""))</f>
        <v/>
      </c>
      <c r="D1713" s="1" t="s">
        <v>1302</v>
      </c>
      <c r="E1713" s="4" t="s">
        <v>1599</v>
      </c>
      <c r="F1713" s="58"/>
      <c r="G1713" s="1" t="s">
        <v>1697</v>
      </c>
      <c r="H1713" s="32" t="e">
        <f>IF(db[[#This Row],[NB NOTA_C]]="","",COUNTIF([1]!B_MSK[concat],db[[#This Row],[NB NOTA_C]]))</f>
        <v>#REF!</v>
      </c>
      <c r="I1713" s="6" t="s">
        <v>1710</v>
      </c>
      <c r="J1713" s="1" t="s">
        <v>1883</v>
      </c>
      <c r="K1713" s="1" t="s">
        <v>2996</v>
      </c>
      <c r="N1713" s="3"/>
      <c r="O1713" s="1">
        <v>1</v>
      </c>
    </row>
    <row r="1714" spans="1:15" x14ac:dyDescent="0.25">
      <c r="A1714" s="3" t="str">
        <f>LOWER(SUBSTITUTE(SUBSTITUTE(SUBSTITUTE(SUBSTITUTE(SUBSTITUTE(SUBSTITUTE(db[[#This Row],[NB BM]]," ",),".",""),"-",""),"(",""),")",""),"/",""))</f>
        <v>pensil2bkayagikypf3060</v>
      </c>
      <c r="B1714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714" s="3" t="str">
        <f>LOWER(SUBSTITUTE(SUBSTITUTE(SUBSTITUTE(SUBSTITUTE(SUBSTITUTE(SUBSTITUTE(SUBSTITUTE(SUBSTITUTE(SUBSTITUTE(db[[#This Row],[NB PAJAK]]," ",""),"-",""),"(",""),")",""),".",""),",",""),"/",""),"""",""),"+",""))</f>
        <v/>
      </c>
      <c r="D1714" s="1" t="s">
        <v>2112</v>
      </c>
      <c r="E1714" s="4" t="s">
        <v>3350</v>
      </c>
      <c r="F1714" s="58"/>
      <c r="H1714" s="32" t="e">
        <f>IF(db[[#This Row],[NB NOTA_C]]="","",COUNTIF([1]!B_MSK[concat],db[[#This Row],[NB NOTA_C]]))</f>
        <v>#REF!</v>
      </c>
      <c r="I1714" s="7" t="s">
        <v>1710</v>
      </c>
      <c r="J1714" s="3" t="s">
        <v>1883</v>
      </c>
      <c r="K1714" s="1" t="s">
        <v>2996</v>
      </c>
      <c r="N1714" s="3"/>
      <c r="O1714" s="1">
        <v>1</v>
      </c>
    </row>
    <row r="1715" spans="1:15" x14ac:dyDescent="0.25">
      <c r="A1715" s="3" t="str">
        <f>LOWER(SUBSTITUTE(SUBSTITUTE(SUBSTITUTE(SUBSTITUTE(SUBSTITUTE(SUBSTITUTE(db[[#This Row],[NB BM]]," ",),".",""),"-",""),"(",""),")",""),"/",""))</f>
        <v>pensil2bkayagikypf3061</v>
      </c>
      <c r="B1715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715" s="3" t="str">
        <f>LOWER(SUBSTITUTE(SUBSTITUTE(SUBSTITUTE(SUBSTITUTE(SUBSTITUTE(SUBSTITUTE(SUBSTITUTE(SUBSTITUTE(SUBSTITUTE(db[[#This Row],[NB PAJAK]]," ",""),"-",""),"(",""),")",""),".",""),",",""),"/",""),"""",""),"+",""))</f>
        <v/>
      </c>
      <c r="D1715" s="1" t="s">
        <v>1303</v>
      </c>
      <c r="E1715" s="4" t="s">
        <v>1600</v>
      </c>
      <c r="F1715" s="58"/>
      <c r="G1715" s="1" t="s">
        <v>1697</v>
      </c>
      <c r="H1715" s="32" t="e">
        <f>IF(db[[#This Row],[NB NOTA_C]]="","",COUNTIF([1]!B_MSK[concat],db[[#This Row],[NB NOTA_C]]))</f>
        <v>#REF!</v>
      </c>
      <c r="I1715" s="6" t="s">
        <v>1710</v>
      </c>
      <c r="J1715" s="1" t="s">
        <v>1883</v>
      </c>
      <c r="K1715" s="1" t="s">
        <v>2996</v>
      </c>
      <c r="N1715" s="3"/>
      <c r="O1715" s="1">
        <v>1</v>
      </c>
    </row>
    <row r="1716" spans="1:15" x14ac:dyDescent="0.25">
      <c r="A1716" s="3" t="str">
        <f>LOWER(SUBSTITUTE(SUBSTITUTE(SUBSTITUTE(SUBSTITUTE(SUBSTITUTE(SUBSTITUTE(db[[#This Row],[NB BM]]," ",),".",""),"-",""),"(",""),")",""),"/",""))</f>
        <v>pensil2bkayagikypf3062</v>
      </c>
      <c r="B1716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716" s="3" t="str">
        <f>LOWER(SUBSTITUTE(SUBSTITUTE(SUBSTITUTE(SUBSTITUTE(SUBSTITUTE(SUBSTITUTE(SUBSTITUTE(SUBSTITUTE(SUBSTITUTE(db[[#This Row],[NB PAJAK]]," ",""),"-",""),"(",""),")",""),".",""),",",""),"/",""),"""",""),"+",""))</f>
        <v/>
      </c>
      <c r="D1716" s="1" t="s">
        <v>1304</v>
      </c>
      <c r="E1716" s="4" t="s">
        <v>1601</v>
      </c>
      <c r="F1716" s="58"/>
      <c r="G1716" s="1" t="s">
        <v>1697</v>
      </c>
      <c r="H1716" s="32" t="e">
        <f>IF(db[[#This Row],[NB NOTA_C]]="","",COUNTIF([1]!B_MSK[concat],db[[#This Row],[NB NOTA_C]]))</f>
        <v>#REF!</v>
      </c>
      <c r="I1716" s="6" t="s">
        <v>1710</v>
      </c>
      <c r="J1716" s="1" t="s">
        <v>1883</v>
      </c>
      <c r="K1716" s="1" t="s">
        <v>2996</v>
      </c>
      <c r="N1716" s="3"/>
      <c r="O1716" s="1">
        <v>1</v>
      </c>
    </row>
    <row r="1717" spans="1:15" x14ac:dyDescent="0.25">
      <c r="A1717" s="3" t="str">
        <f>LOWER(SUBSTITUTE(SUBSTITUTE(SUBSTITUTE(SUBSTITUTE(SUBSTITUTE(SUBSTITUTE(db[[#This Row],[NB BM]]," ",),".",""),"-",""),"(",""),")",""),"/",""))</f>
        <v>pensil2bkayagips2028</v>
      </c>
      <c r="B1717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717" s="3" t="str">
        <f>LOWER(SUBSTITUTE(SUBSTITUTE(SUBSTITUTE(SUBSTITUTE(SUBSTITUTE(SUBSTITUTE(SUBSTITUTE(SUBSTITUTE(SUBSTITUTE(db[[#This Row],[NB PAJAK]]," ",""),"-",""),"(",""),")",""),".",""),",",""),"/",""),"""",""),"+",""))</f>
        <v/>
      </c>
      <c r="D1717" s="1" t="s">
        <v>1305</v>
      </c>
      <c r="E1717" s="4" t="s">
        <v>1602</v>
      </c>
      <c r="F1717" s="58"/>
      <c r="G1717" s="1" t="s">
        <v>1697</v>
      </c>
      <c r="H1717" s="32" t="e">
        <f>IF(db[[#This Row],[NB NOTA_C]]="","",COUNTIF([1]!B_MSK[concat],db[[#This Row],[NB NOTA_C]]))</f>
        <v>#REF!</v>
      </c>
      <c r="I1717" s="6" t="s">
        <v>1710</v>
      </c>
      <c r="J1717" s="1" t="s">
        <v>1883</v>
      </c>
      <c r="K1717" s="1" t="s">
        <v>2996</v>
      </c>
      <c r="N1717" s="3"/>
      <c r="O1717" s="1">
        <v>1</v>
      </c>
    </row>
    <row r="1718" spans="1:15" x14ac:dyDescent="0.25">
      <c r="A1718" s="3" t="str">
        <f>LOWER(SUBSTITUTE(SUBSTITUTE(SUBSTITUTE(SUBSTITUTE(SUBSTITUTE(SUBSTITUTE(db[[#This Row],[NB BM]]," ",),".",""),"-",""),"(",""),")",""),"/",""))</f>
        <v>bensiacyln62035333</v>
      </c>
      <c r="B1718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718" s="3" t="str">
        <f>LOWER(SUBSTITUTE(SUBSTITUTE(SUBSTITUTE(SUBSTITUTE(SUBSTITUTE(SUBSTITUTE(SUBSTITUTE(SUBSTITUTE(SUBSTITUTE(db[[#This Row],[NB PAJAK]]," ",""),"-",""),"(",""),")",""),".",""),",",""),"/",""),"""",""),"+",""))</f>
        <v/>
      </c>
      <c r="D1718" s="1" t="s">
        <v>2547</v>
      </c>
      <c r="E1718" s="4" t="s">
        <v>2545</v>
      </c>
      <c r="F1718" s="58"/>
      <c r="H1718" s="32" t="e">
        <f>IF(db[[#This Row],[NB NOTA_C]]="","",COUNTIF([1]!B_MSK[concat],db[[#This Row],[NB NOTA_C]]))</f>
        <v>#REF!</v>
      </c>
      <c r="I1718" s="7" t="s">
        <v>2477</v>
      </c>
      <c r="J1718" s="3" t="s">
        <v>2556</v>
      </c>
      <c r="K1718" s="1" t="s">
        <v>2967</v>
      </c>
      <c r="N1718" s="3"/>
      <c r="O1718" s="1">
        <v>1</v>
      </c>
    </row>
    <row r="1719" spans="1:15" x14ac:dyDescent="0.25">
      <c r="A1719" s="3" t="str">
        <f>LOWER(SUBSTITUTE(SUBSTITUTE(SUBSTITUTE(SUBSTITUTE(SUBSTITUTE(SUBSTITUTE(db[[#This Row],[NB BM]]," ",),".",""),"-",""),"(",""),")",""),"/",""))</f>
        <v>pensil2bkayagikyof122b2coklat</v>
      </c>
      <c r="B1719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719" s="3" t="str">
        <f>LOWER(SUBSTITUTE(SUBSTITUTE(SUBSTITUTE(SUBSTITUTE(SUBSTITUTE(SUBSTITUTE(SUBSTITUTE(SUBSTITUTE(SUBSTITUTE(db[[#This Row],[NB PAJAK]]," ",""),"-",""),"(",""),")",""),".",""),",",""),"/",""),"""",""),"+",""))</f>
        <v/>
      </c>
      <c r="D1719" s="1" t="s">
        <v>3618</v>
      </c>
      <c r="E1719" s="4" t="s">
        <v>3617</v>
      </c>
      <c r="F1719" s="58"/>
      <c r="H1719" s="34" t="e">
        <f>IF(db[[#This Row],[NB NOTA_C]]="","",COUNTIF([1]!B_MSK[concat],db[[#This Row],[NB NOTA_C]]))</f>
        <v>#REF!</v>
      </c>
      <c r="I1719" s="7" t="s">
        <v>2820</v>
      </c>
      <c r="J1719" s="3" t="s">
        <v>2315</v>
      </c>
      <c r="K1719" s="1" t="s">
        <v>2996</v>
      </c>
      <c r="L1719" s="3"/>
      <c r="M1719" s="3"/>
      <c r="N1719" s="3"/>
      <c r="O1719" s="1">
        <v>1</v>
      </c>
    </row>
    <row r="1720" spans="1:15" x14ac:dyDescent="0.25">
      <c r="A1720" s="3" t="str">
        <f>LOWER(SUBSTITUTE(SUBSTITUTE(SUBSTITUTE(SUBSTITUTE(SUBSTITUTE(SUBSTITUTE(db[[#This Row],[NB BM]]," ",),".",""),"-",""),"(",""),")",""),"/",""))</f>
        <v>pwtwinkycp1224</v>
      </c>
      <c r="B1720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720" s="3" t="str">
        <f>LOWER(SUBSTITUTE(SUBSTITUTE(SUBSTITUTE(SUBSTITUTE(SUBSTITUTE(SUBSTITUTE(SUBSTITUTE(SUBSTITUTE(SUBSTITUTE(db[[#This Row],[NB PAJAK]]," ",""),"-",""),"(",""),")",""),".",""),",",""),"/",""),"""",""),"+",""))</f>
        <v/>
      </c>
      <c r="D1720" s="1" t="s">
        <v>2131</v>
      </c>
      <c r="E1720" s="4" t="s">
        <v>2703</v>
      </c>
      <c r="F1720" s="58"/>
      <c r="H1720" s="32" t="e">
        <f>IF(db[[#This Row],[NB NOTA_C]]="","",COUNTIF([1]!B_MSK[concat],db[[#This Row],[NB NOTA_C]]))</f>
        <v>#REF!</v>
      </c>
      <c r="I1720" s="7" t="s">
        <v>1710</v>
      </c>
      <c r="J1720" s="3" t="s">
        <v>2305</v>
      </c>
      <c r="K1720" s="1" t="s">
        <v>2999</v>
      </c>
      <c r="N1720" s="3"/>
      <c r="O1720" s="1">
        <v>1</v>
      </c>
    </row>
    <row r="1721" spans="1:15" x14ac:dyDescent="0.25">
      <c r="A1721" s="3" t="str">
        <f>LOWER(SUBSTITUTE(SUBSTITUTE(SUBSTITUTE(SUBSTITUTE(SUBSTITUTE(SUBSTITUTE(db[[#This Row],[NB BM]]," ",),".",""),"-",""),"(",""),")",""),"/",""))</f>
        <v>pensilzhonghua6925b2boval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/>
      </c>
      <c r="D1721" s="1" t="s">
        <v>3229</v>
      </c>
      <c r="E1721" s="4" t="s">
        <v>3224</v>
      </c>
      <c r="F1721" s="58"/>
      <c r="H1721" s="32" t="e">
        <f>IF(db[[#This Row],[NB NOTA_C]]="","",COUNTIF([1]!B_MSK[concat],db[[#This Row],[NB NOTA_C]]))</f>
        <v>#REF!</v>
      </c>
      <c r="I1721" s="7" t="s">
        <v>1734</v>
      </c>
      <c r="J1721" s="3" t="s">
        <v>2301</v>
      </c>
      <c r="K1721" s="1" t="s">
        <v>2996</v>
      </c>
      <c r="L1721" s="3"/>
      <c r="N1721" s="3"/>
      <c r="O1721" s="1">
        <v>1</v>
      </c>
    </row>
    <row r="1722" spans="1:15" x14ac:dyDescent="0.25">
      <c r="A1722" s="3" t="str">
        <f>LOWER(SUBSTITUTE(SUBSTITUTE(SUBSTITUTE(SUBSTITUTE(SUBSTITUTE(SUBSTITUTE(db[[#This Row],[NB BM]]," ",),".",""),"-",""),"(",""),")",""),"/",""))</f>
        <v>pensilzhonghuamb120kecil</v>
      </c>
      <c r="B1722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/>
      </c>
      <c r="D1722" s="1" t="s">
        <v>2117</v>
      </c>
      <c r="E1722" s="4" t="s">
        <v>3183</v>
      </c>
      <c r="F1722" s="58"/>
      <c r="H1722" s="32" t="e">
        <f>IF(db[[#This Row],[NB NOTA_C]]="","",COUNTIF([1]!B_MSK[concat],db[[#This Row],[NB NOTA_C]]))</f>
        <v>#REF!</v>
      </c>
      <c r="I1722" s="7" t="s">
        <v>2290</v>
      </c>
      <c r="J1722" s="3" t="s">
        <v>1764</v>
      </c>
      <c r="K1722" s="1" t="s">
        <v>2996</v>
      </c>
      <c r="N1722" s="3"/>
      <c r="O1722" s="1">
        <v>1</v>
      </c>
    </row>
    <row r="1723" spans="1:15" x14ac:dyDescent="0.25">
      <c r="A1723" s="1" t="str">
        <f>LOWER(SUBSTITUTE(SUBSTITUTE(SUBSTITUTE(SUBSTITUTE(SUBSTITUTE(SUBSTITUTE(db[[#This Row],[NB BM]]," ",),".",""),"-",""),"(",""),")",""),"/",""))</f>
        <v>standpenjkpsgp147hitam</v>
      </c>
      <c r="B1723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723" s="1" t="str">
        <f>LOWER(SUBSTITUTE(SUBSTITUTE(SUBSTITUTE(SUBSTITUTE(SUBSTITUTE(SUBSTITUTE(SUBSTITUTE(SUBSTITUTE(SUBSTITUTE(db[[#This Row],[NB PAJAK]]," ",""),"-",""),"(",""),")",""),".",""),",",""),"/",""),"""",""),"+",""))</f>
        <v/>
      </c>
      <c r="D1723" s="1" t="s">
        <v>797</v>
      </c>
      <c r="E1723" s="4" t="s">
        <v>3489</v>
      </c>
      <c r="F1723" s="58"/>
      <c r="G1723" s="1" t="s">
        <v>1696</v>
      </c>
      <c r="H1723" s="32" t="e">
        <f>IF(db[[#This Row],[NB NOTA_C]]="","",COUNTIF([1]!B_MSK[concat],db[[#This Row],[NB NOTA_C]]))</f>
        <v>#REF!</v>
      </c>
      <c r="I1723" s="6" t="s">
        <v>1707</v>
      </c>
      <c r="J1723" s="1" t="s">
        <v>1791</v>
      </c>
      <c r="K1723" s="1" t="s">
        <v>2995</v>
      </c>
      <c r="N1723" s="3"/>
      <c r="O1723" s="1">
        <v>1</v>
      </c>
    </row>
    <row r="1724" spans="1:15" x14ac:dyDescent="0.25">
      <c r="A1724" s="3" t="str">
        <f>LOWER(SUBSTITUTE(SUBSTITUTE(SUBSTITUTE(SUBSTITUTE(SUBSTITUTE(SUBSTITUTE(db[[#This Row],[NB BM]]," ",),".",""),"-",""),"(",""),")",""),"/",""))</f>
        <v>markerpermanenjkpm34hitam</v>
      </c>
      <c r="B1724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>permanentmarkerpm34blackjk</v>
      </c>
      <c r="D1724" s="1" t="s">
        <v>4492</v>
      </c>
      <c r="E1724" s="4" t="s">
        <v>4491</v>
      </c>
      <c r="F1724" s="58" t="s">
        <v>4491</v>
      </c>
      <c r="G1724" s="1" t="s">
        <v>1696</v>
      </c>
      <c r="H1724" s="34" t="e">
        <f>IF(db[[#This Row],[NB NOTA_C]]="","",COUNTIF([1]!B_MSK[concat],db[[#This Row],[NB NOTA_C]]))</f>
        <v>#REF!</v>
      </c>
      <c r="I1724" s="7" t="s">
        <v>1707</v>
      </c>
      <c r="J1724" s="3" t="s">
        <v>1791</v>
      </c>
      <c r="K1724" s="1" t="s">
        <v>3000</v>
      </c>
      <c r="L1724" s="3"/>
      <c r="M1724" s="3"/>
      <c r="N1724" s="3"/>
      <c r="O1724" s="1">
        <v>1</v>
      </c>
    </row>
    <row r="1725" spans="1:15" x14ac:dyDescent="0.25">
      <c r="A1725" s="28" t="str">
        <f>LOWER(SUBSTITUTE(SUBSTITUTE(SUBSTITUTE(SUBSTITUTE(SUBSTITUTE(SUBSTITUTE(db[[#This Row],[NB BM]]," ",),".",""),"-",""),"(",""),")",""),"/",""))</f>
        <v>asahan038</v>
      </c>
      <c r="B1725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725" s="28" t="str">
        <f>LOWER(SUBSTITUTE(SUBSTITUTE(SUBSTITUTE(SUBSTITUTE(SUBSTITUTE(SUBSTITUTE(SUBSTITUTE(SUBSTITUTE(SUBSTITUTE(db[[#This Row],[NB PAJAK]]," ",""),"-",""),"(",""),")",""),".",""),",",""),"/",""),"""",""),"+",""))</f>
        <v/>
      </c>
      <c r="D1725" s="29" t="s">
        <v>4585</v>
      </c>
      <c r="E1725" s="30" t="s">
        <v>4583</v>
      </c>
      <c r="F1725" s="68"/>
      <c r="G1725" s="29"/>
      <c r="H1725" s="36" t="e">
        <f>IF(db[[#This Row],[NB NOTA_C]]="","",COUNTIF([1]!B_MSK[concat],db[[#This Row],[NB NOTA_C]]))</f>
        <v>#REF!</v>
      </c>
      <c r="I1725" s="31" t="s">
        <v>1713</v>
      </c>
      <c r="J1725" s="28" t="s">
        <v>1754</v>
      </c>
      <c r="K1725" s="29" t="s">
        <v>2965</v>
      </c>
      <c r="L1725" s="28"/>
      <c r="M1725" s="28"/>
      <c r="N1725" s="28"/>
      <c r="O1725" s="1">
        <v>1</v>
      </c>
    </row>
    <row r="1726" spans="1:15" x14ac:dyDescent="0.25">
      <c r="A1726" s="16" t="str">
        <f>LOWER(SUBSTITUTE(SUBSTITUTE(SUBSTITUTE(SUBSTITUTE(SUBSTITUTE(SUBSTITUTE(db[[#This Row],[NB BM]]," ",),".",""),"-",""),"(",""),")",""),"/",""))</f>
        <v>asahanpayu823</v>
      </c>
      <c r="B1726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726" s="16" t="str">
        <f>LOWER(SUBSTITUTE(SUBSTITUTE(SUBSTITUTE(SUBSTITUTE(SUBSTITUTE(SUBSTITUTE(SUBSTITUTE(SUBSTITUTE(SUBSTITUTE(db[[#This Row],[NB PAJAK]]," ",""),"-",""),"(",""),")",""),".",""),",",""),"/",""),"""",""),"+",""))</f>
        <v/>
      </c>
      <c r="D1726" s="17" t="s">
        <v>4055</v>
      </c>
      <c r="E1726" s="21" t="s">
        <v>4045</v>
      </c>
      <c r="F1726" s="59"/>
      <c r="G1726" s="17"/>
      <c r="H1726" s="33" t="e">
        <f>IF(db[[#This Row],[NB NOTA_C]]="","",COUNTIF([1]!B_MSK[concat],db[[#This Row],[NB NOTA_C]]))</f>
        <v>#REF!</v>
      </c>
      <c r="I1726" s="18" t="s">
        <v>1713</v>
      </c>
      <c r="J1726" s="16" t="s">
        <v>1743</v>
      </c>
      <c r="K1726" s="17" t="s">
        <v>2965</v>
      </c>
      <c r="L1726" s="16"/>
      <c r="M1726" s="16"/>
      <c r="N1726" s="16"/>
      <c r="O1726" s="1">
        <v>1</v>
      </c>
    </row>
    <row r="1727" spans="1:15" x14ac:dyDescent="0.25">
      <c r="A1727" s="16" t="str">
        <f>LOWER(SUBSTITUTE(SUBSTITUTE(SUBSTITUTE(SUBSTITUTE(SUBSTITUTE(SUBSTITUTE(db[[#This Row],[NB BM]]," ",),".",""),"-",""),"(",""),")",""),"/",""))</f>
        <v>asahanpayu824</v>
      </c>
      <c r="B1727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727" s="16" t="str">
        <f>LOWER(SUBSTITUTE(SUBSTITUTE(SUBSTITUTE(SUBSTITUTE(SUBSTITUTE(SUBSTITUTE(SUBSTITUTE(SUBSTITUTE(SUBSTITUTE(db[[#This Row],[NB PAJAK]]," ",""),"-",""),"(",""),")",""),".",""),",",""),"/",""),"""",""),"+",""))</f>
        <v/>
      </c>
      <c r="D1727" s="17" t="s">
        <v>4758</v>
      </c>
      <c r="E1727" s="21" t="s">
        <v>4759</v>
      </c>
      <c r="F1727" s="59"/>
      <c r="G1727" s="17"/>
      <c r="H1727" s="33" t="e">
        <f>IF(db[[#This Row],[NB NOTA_C]]="","",COUNTIF([1]!B_MSK[concat],db[[#This Row],[NB NOTA_C]]))</f>
        <v>#REF!</v>
      </c>
      <c r="I1727" s="18" t="s">
        <v>1713</v>
      </c>
      <c r="J1727" s="16" t="s">
        <v>3381</v>
      </c>
      <c r="K1727" s="17" t="s">
        <v>2965</v>
      </c>
      <c r="L1727" s="16"/>
      <c r="M1727" s="16"/>
      <c r="N1727" s="16"/>
      <c r="O1727" s="1">
        <v>1</v>
      </c>
    </row>
    <row r="1728" spans="1:15" x14ac:dyDescent="0.25">
      <c r="A1728" s="16" t="str">
        <f>LOWER(SUBSTITUTE(SUBSTITUTE(SUBSTITUTE(SUBSTITUTE(SUBSTITUTE(SUBSTITUTE(db[[#This Row],[NB BM]]," ",),".",""),"-",""),"(",""),")",""),"/",""))</f>
        <v>asahanpayu825</v>
      </c>
      <c r="B1728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728" s="16" t="str">
        <f>LOWER(SUBSTITUTE(SUBSTITUTE(SUBSTITUTE(SUBSTITUTE(SUBSTITUTE(SUBSTITUTE(SUBSTITUTE(SUBSTITUTE(SUBSTITUTE(db[[#This Row],[NB PAJAK]]," ",""),"-",""),"(",""),")",""),".",""),",",""),"/",""),"""",""),"+",""))</f>
        <v/>
      </c>
      <c r="D1728" s="17" t="s">
        <v>4057</v>
      </c>
      <c r="E1728" s="21" t="s">
        <v>4047</v>
      </c>
      <c r="F1728" s="59"/>
      <c r="G1728" s="17"/>
      <c r="H1728" s="33" t="e">
        <f>IF(db[[#This Row],[NB NOTA_C]]="","",COUNTIF([1]!B_MSK[concat],db[[#This Row],[NB NOTA_C]]))</f>
        <v>#REF!</v>
      </c>
      <c r="I1728" s="18" t="s">
        <v>1713</v>
      </c>
      <c r="J1728" s="16" t="s">
        <v>1743</v>
      </c>
      <c r="K1728" s="17" t="s">
        <v>2965</v>
      </c>
      <c r="L1728" s="16"/>
      <c r="M1728" s="16"/>
      <c r="N1728" s="16"/>
      <c r="O1728" s="1">
        <v>1</v>
      </c>
    </row>
    <row r="1729" spans="1:15" x14ac:dyDescent="0.25">
      <c r="A1729" s="16" t="str">
        <f>LOWER(SUBSTITUTE(SUBSTITUTE(SUBSTITUTE(SUBSTITUTE(SUBSTITUTE(SUBSTITUTE(db[[#This Row],[NB BM]]," ",),".",""),"-",""),"(",""),")",""),"/",""))</f>
        <v>asahanpayu826</v>
      </c>
      <c r="B1729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729" s="16" t="str">
        <f>LOWER(SUBSTITUTE(SUBSTITUTE(SUBSTITUTE(SUBSTITUTE(SUBSTITUTE(SUBSTITUTE(SUBSTITUTE(SUBSTITUTE(SUBSTITUTE(db[[#This Row],[NB PAJAK]]," ",""),"-",""),"(",""),")",""),".",""),",",""),"/",""),"""",""),"+",""))</f>
        <v/>
      </c>
      <c r="D1729" s="17" t="s">
        <v>4056</v>
      </c>
      <c r="E1729" s="21" t="s">
        <v>4046</v>
      </c>
      <c r="F1729" s="59"/>
      <c r="G1729" s="17"/>
      <c r="H1729" s="33" t="e">
        <f>IF(db[[#This Row],[NB NOTA_C]]="","",COUNTIF([1]!B_MSK[concat],db[[#This Row],[NB NOTA_C]]))</f>
        <v>#REF!</v>
      </c>
      <c r="I1729" s="18" t="s">
        <v>1713</v>
      </c>
      <c r="J1729" s="16" t="s">
        <v>1743</v>
      </c>
      <c r="K1729" s="17" t="s">
        <v>2965</v>
      </c>
      <c r="L1729" s="16"/>
      <c r="M1729" s="16"/>
      <c r="N1729" s="16"/>
      <c r="O1729" s="1">
        <v>1</v>
      </c>
    </row>
    <row r="1730" spans="1:15" x14ac:dyDescent="0.25">
      <c r="A1730" s="16" t="str">
        <f>LOWER(SUBSTITUTE(SUBSTITUTE(SUBSTITUTE(SUBSTITUTE(SUBSTITUTE(SUBSTITUTE(db[[#This Row],[NB BM]]," ",),".",""),"-",""),"(",""),")",""),"/",""))</f>
        <v>asahanpayu829</v>
      </c>
      <c r="B1730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730" s="16" t="str">
        <f>LOWER(SUBSTITUTE(SUBSTITUTE(SUBSTITUTE(SUBSTITUTE(SUBSTITUTE(SUBSTITUTE(SUBSTITUTE(SUBSTITUTE(SUBSTITUTE(db[[#This Row],[NB PAJAK]]," ",""),"-",""),"(",""),")",""),".",""),",",""),"/",""),"""",""),"+",""))</f>
        <v/>
      </c>
      <c r="D1730" s="17" t="s">
        <v>4058</v>
      </c>
      <c r="E1730" s="21" t="s">
        <v>4048</v>
      </c>
      <c r="F1730" s="59"/>
      <c r="G1730" s="17"/>
      <c r="H1730" s="33" t="e">
        <f>IF(db[[#This Row],[NB NOTA_C]]="","",COUNTIF([1]!B_MSK[concat],db[[#This Row],[NB NOTA_C]]))</f>
        <v>#REF!</v>
      </c>
      <c r="I1730" s="18" t="s">
        <v>1713</v>
      </c>
      <c r="J1730" s="16" t="s">
        <v>1743</v>
      </c>
      <c r="K1730" s="17" t="s">
        <v>2965</v>
      </c>
      <c r="L1730" s="16"/>
      <c r="M1730" s="16"/>
      <c r="N1730" s="16"/>
      <c r="O1730" s="1">
        <v>1</v>
      </c>
    </row>
    <row r="1731" spans="1:15" x14ac:dyDescent="0.25">
      <c r="A1731" s="16" t="str">
        <f>LOWER(SUBSTITUTE(SUBSTITUTE(SUBSTITUTE(SUBSTITUTE(SUBSTITUTE(SUBSTITUTE(db[[#This Row],[NB BM]]," ",),".",""),"-",""),"(",""),")",""),"/",""))</f>
        <v>asahanpayu830</v>
      </c>
      <c r="B1731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731" s="16" t="str">
        <f>LOWER(SUBSTITUTE(SUBSTITUTE(SUBSTITUTE(SUBSTITUTE(SUBSTITUTE(SUBSTITUTE(SUBSTITUTE(SUBSTITUTE(SUBSTITUTE(db[[#This Row],[NB PAJAK]]," ",""),"-",""),"(",""),")",""),".",""),",",""),"/",""),"""",""),"+",""))</f>
        <v/>
      </c>
      <c r="D1731" s="17" t="s">
        <v>4059</v>
      </c>
      <c r="E1731" s="21" t="s">
        <v>4049</v>
      </c>
      <c r="F1731" s="59"/>
      <c r="G1731" s="17"/>
      <c r="H1731" s="33" t="e">
        <f>IF(db[[#This Row],[NB NOTA_C]]="","",COUNTIF([1]!B_MSK[concat],db[[#This Row],[NB NOTA_C]]))</f>
        <v>#REF!</v>
      </c>
      <c r="I1731" s="18" t="s">
        <v>1713</v>
      </c>
      <c r="J1731" s="16" t="s">
        <v>1743</v>
      </c>
      <c r="K1731" s="17" t="s">
        <v>2965</v>
      </c>
      <c r="L1731" s="16"/>
      <c r="M1731" s="16"/>
      <c r="N1731" s="16"/>
      <c r="O1731" s="1">
        <v>1</v>
      </c>
    </row>
    <row r="1732" spans="1:15" x14ac:dyDescent="0.25">
      <c r="A1732" s="16" t="str">
        <f>LOWER(SUBSTITUTE(SUBSTITUTE(SUBSTITUTE(SUBSTITUTE(SUBSTITUTE(SUBSTITUTE(db[[#This Row],[NB BM]]," ",),".",""),"-",""),"(",""),")",""),"/",""))</f>
        <v>asahanpayu835</v>
      </c>
      <c r="B1732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732" s="16" t="str">
        <f>LOWER(SUBSTITUTE(SUBSTITUTE(SUBSTITUTE(SUBSTITUTE(SUBSTITUTE(SUBSTITUTE(SUBSTITUTE(SUBSTITUTE(SUBSTITUTE(db[[#This Row],[NB PAJAK]]," ",""),"-",""),"(",""),")",""),".",""),",",""),"/",""),"""",""),"+",""))</f>
        <v/>
      </c>
      <c r="D1732" s="17" t="s">
        <v>4060</v>
      </c>
      <c r="E1732" s="21" t="s">
        <v>4050</v>
      </c>
      <c r="F1732" s="59"/>
      <c r="G1732" s="17"/>
      <c r="H1732" s="33" t="e">
        <f>IF(db[[#This Row],[NB NOTA_C]]="","",COUNTIF([1]!B_MSK[concat],db[[#This Row],[NB NOTA_C]]))</f>
        <v>#REF!</v>
      </c>
      <c r="I1732" s="18" t="s">
        <v>1713</v>
      </c>
      <c r="J1732" s="16" t="s">
        <v>1743</v>
      </c>
      <c r="K1732" s="17" t="s">
        <v>2965</v>
      </c>
      <c r="L1732" s="16"/>
      <c r="M1732" s="16"/>
      <c r="N1732" s="16"/>
      <c r="O1732" s="1">
        <v>1</v>
      </c>
    </row>
    <row r="1733" spans="1:15" x14ac:dyDescent="0.25">
      <c r="A1733" s="16" t="str">
        <f>LOWER(SUBSTITUTE(SUBSTITUTE(SUBSTITUTE(SUBSTITUTE(SUBSTITUTE(SUBSTITUTE(db[[#This Row],[NB BM]]," ",),".",""),"-",""),"(",""),")",""),"/",""))</f>
        <v>asahanpayu844</v>
      </c>
      <c r="B1733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733" s="16" t="str">
        <f>LOWER(SUBSTITUTE(SUBSTITUTE(SUBSTITUTE(SUBSTITUTE(SUBSTITUTE(SUBSTITUTE(SUBSTITUTE(SUBSTITUTE(SUBSTITUTE(db[[#This Row],[NB PAJAK]]," ",""),"-",""),"(",""),")",""),".",""),",",""),"/",""),"""",""),"+",""))</f>
        <v/>
      </c>
      <c r="D1733" s="17" t="s">
        <v>4061</v>
      </c>
      <c r="E1733" s="21" t="s">
        <v>4051</v>
      </c>
      <c r="F1733" s="59"/>
      <c r="G1733" s="17"/>
      <c r="H1733" s="33" t="e">
        <f>IF(db[[#This Row],[NB NOTA_C]]="","",COUNTIF([1]!B_MSK[concat],db[[#This Row],[NB NOTA_C]]))</f>
        <v>#REF!</v>
      </c>
      <c r="I1733" s="18" t="s">
        <v>1713</v>
      </c>
      <c r="J1733" s="16" t="s">
        <v>1743</v>
      </c>
      <c r="K1733" s="17" t="s">
        <v>2965</v>
      </c>
      <c r="L1733" s="16"/>
      <c r="M1733" s="16"/>
      <c r="N1733" s="16"/>
      <c r="O1733" s="1">
        <v>1</v>
      </c>
    </row>
    <row r="1734" spans="1:15" x14ac:dyDescent="0.25">
      <c r="A1734" s="16" t="str">
        <f>LOWER(SUBSTITUTE(SUBSTITUTE(SUBSTITUTE(SUBSTITUTE(SUBSTITUTE(SUBSTITUTE(db[[#This Row],[NB BM]]," ",),".",""),"-",""),"(",""),")",""),"/",""))</f>
        <v>asahanpayu845</v>
      </c>
      <c r="B1734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734" s="16" t="str">
        <f>LOWER(SUBSTITUTE(SUBSTITUTE(SUBSTITUTE(SUBSTITUTE(SUBSTITUTE(SUBSTITUTE(SUBSTITUTE(SUBSTITUTE(SUBSTITUTE(db[[#This Row],[NB PAJAK]]," ",""),"-",""),"(",""),")",""),".",""),",",""),"/",""),"""",""),"+",""))</f>
        <v/>
      </c>
      <c r="D1734" s="17" t="s">
        <v>4062</v>
      </c>
      <c r="E1734" s="21" t="s">
        <v>4052</v>
      </c>
      <c r="F1734" s="59"/>
      <c r="G1734" s="17"/>
      <c r="H1734" s="33" t="e">
        <f>IF(db[[#This Row],[NB NOTA_C]]="","",COUNTIF([1]!B_MSK[concat],db[[#This Row],[NB NOTA_C]]))</f>
        <v>#REF!</v>
      </c>
      <c r="I1734" s="18" t="s">
        <v>1713</v>
      </c>
      <c r="J1734" s="16" t="s">
        <v>1743</v>
      </c>
      <c r="K1734" s="17" t="s">
        <v>2965</v>
      </c>
      <c r="L1734" s="16"/>
      <c r="M1734" s="16"/>
      <c r="N1734" s="16"/>
      <c r="O1734" s="1">
        <v>1</v>
      </c>
    </row>
    <row r="1735" spans="1:15" x14ac:dyDescent="0.25">
      <c r="A1735" s="16" t="str">
        <f>LOWER(SUBSTITUTE(SUBSTITUTE(SUBSTITUTE(SUBSTITUTE(SUBSTITUTE(SUBSTITUTE(db[[#This Row],[NB BM]]," ",),".",""),"-",""),"(",""),")",""),"/",""))</f>
        <v>asahanpayu846</v>
      </c>
      <c r="B1735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735" s="16" t="str">
        <f>LOWER(SUBSTITUTE(SUBSTITUTE(SUBSTITUTE(SUBSTITUTE(SUBSTITUTE(SUBSTITUTE(SUBSTITUTE(SUBSTITUTE(SUBSTITUTE(db[[#This Row],[NB PAJAK]]," ",""),"-",""),"(",""),")",""),".",""),",",""),"/",""),"""",""),"+",""))</f>
        <v/>
      </c>
      <c r="D1735" s="17" t="s">
        <v>4063</v>
      </c>
      <c r="E1735" s="21" t="s">
        <v>4053</v>
      </c>
      <c r="F1735" s="59"/>
      <c r="G1735" s="17"/>
      <c r="H1735" s="33" t="e">
        <f>IF(db[[#This Row],[NB NOTA_C]]="","",COUNTIF([1]!B_MSK[concat],db[[#This Row],[NB NOTA_C]]))</f>
        <v>#REF!</v>
      </c>
      <c r="I1735" s="18" t="s">
        <v>1713</v>
      </c>
      <c r="J1735" s="16" t="s">
        <v>1743</v>
      </c>
      <c r="K1735" s="17" t="s">
        <v>2965</v>
      </c>
      <c r="L1735" s="16"/>
      <c r="M1735" s="16"/>
      <c r="N1735" s="16"/>
      <c r="O1735" s="1">
        <v>1</v>
      </c>
    </row>
    <row r="1736" spans="1:15" x14ac:dyDescent="0.25">
      <c r="A1736" s="16" t="str">
        <f>LOWER(SUBSTITUTE(SUBSTITUTE(SUBSTITUTE(SUBSTITUTE(SUBSTITUTE(SUBSTITUTE(db[[#This Row],[NB BM]]," ",),".",""),"-",""),"(",""),")",""),"/",""))</f>
        <v>asahanpayu851</v>
      </c>
      <c r="B1736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736" s="16" t="str">
        <f>LOWER(SUBSTITUTE(SUBSTITUTE(SUBSTITUTE(SUBSTITUTE(SUBSTITUTE(SUBSTITUTE(SUBSTITUTE(SUBSTITUTE(SUBSTITUTE(db[[#This Row],[NB PAJAK]]," ",""),"-",""),"(",""),")",""),".",""),",",""),"/",""),"""",""),"+",""))</f>
        <v/>
      </c>
      <c r="D1736" s="17" t="s">
        <v>4064</v>
      </c>
      <c r="E1736" s="21" t="s">
        <v>4054</v>
      </c>
      <c r="F1736" s="59"/>
      <c r="G1736" s="17"/>
      <c r="H1736" s="33" t="e">
        <f>IF(db[[#This Row],[NB NOTA_C]]="","",COUNTIF([1]!B_MSK[concat],db[[#This Row],[NB NOTA_C]]))</f>
        <v>#REF!</v>
      </c>
      <c r="I1736" s="18" t="s">
        <v>1713</v>
      </c>
      <c r="J1736" s="16" t="s">
        <v>1743</v>
      </c>
      <c r="K1736" s="17" t="s">
        <v>2965</v>
      </c>
      <c r="L1736" s="16"/>
      <c r="M1736" s="16"/>
      <c r="N1736" s="16"/>
      <c r="O1736" s="1">
        <v>1</v>
      </c>
    </row>
    <row r="1737" spans="1:15" x14ac:dyDescent="0.25">
      <c r="A1737" s="16" t="str">
        <f>LOWER(SUBSTITUTE(SUBSTITUTE(SUBSTITUTE(SUBSTITUTE(SUBSTITUTE(SUBSTITUTE(db[[#This Row],[NB BM]]," ",),".",""),"-",""),"(",""),")",""),"/",""))</f>
        <v>asahanpayu857</v>
      </c>
      <c r="B1737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737" s="16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4757</v>
      </c>
      <c r="E1737" s="21" t="s">
        <v>4756</v>
      </c>
      <c r="F1737" s="59"/>
      <c r="G1737" s="17"/>
      <c r="H1737" s="33" t="e">
        <f>IF(db[[#This Row],[NB NOTA_C]]="","",COUNTIF([1]!B_MSK[concat],db[[#This Row],[NB NOTA_C]]))</f>
        <v>#REF!</v>
      </c>
      <c r="I1737" s="18" t="s">
        <v>1713</v>
      </c>
      <c r="J1737" s="16" t="s">
        <v>1743</v>
      </c>
      <c r="K1737" s="17" t="s">
        <v>2965</v>
      </c>
      <c r="L1737" s="16"/>
      <c r="M1737" s="16"/>
      <c r="N1737" s="16"/>
      <c r="O1737" s="1">
        <v>1</v>
      </c>
    </row>
    <row r="1738" spans="1:15" x14ac:dyDescent="0.25">
      <c r="A1738" s="3" t="str">
        <f>LOWER(SUBSTITUTE(SUBSTITUTE(SUBSTITUTE(SUBSTITUTE(SUBSTITUTE(SUBSTITUTE(db[[#This Row],[NB BM]]," ",),".",""),"-",""),"(",""),")",""),"/",""))</f>
        <v>asahanpayupu823miniayam</v>
      </c>
      <c r="B1738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1" t="s">
        <v>3926</v>
      </c>
      <c r="E1738" s="4" t="s">
        <v>3917</v>
      </c>
      <c r="F1738" s="58"/>
      <c r="H1738" s="34" t="e">
        <f>IF(db[[#This Row],[NB NOTA_C]]="","",COUNTIF([1]!B_MSK[concat],db[[#This Row],[NB NOTA_C]]))</f>
        <v>#REF!</v>
      </c>
      <c r="I1738" s="7" t="s">
        <v>1713</v>
      </c>
      <c r="J1738" s="3" t="s">
        <v>3935</v>
      </c>
      <c r="K1738" s="1" t="s">
        <v>2965</v>
      </c>
      <c r="L1738" s="3"/>
      <c r="M1738" s="3"/>
      <c r="N1738" s="3"/>
      <c r="O1738" s="1">
        <v>1</v>
      </c>
    </row>
    <row r="1739" spans="1:15" x14ac:dyDescent="0.25">
      <c r="A1739" s="3" t="str">
        <f>LOWER(SUBSTITUTE(SUBSTITUTE(SUBSTITUTE(SUBSTITUTE(SUBSTITUTE(SUBSTITUTE(db[[#This Row],[NB BM]]," ",),".",""),"-",""),"(",""),")",""),"/",""))</f>
        <v>asahanpayupu824minigajah</v>
      </c>
      <c r="B1739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/>
      </c>
      <c r="D1739" s="1" t="s">
        <v>3928</v>
      </c>
      <c r="E1739" s="4" t="s">
        <v>3918</v>
      </c>
      <c r="F1739" s="58"/>
      <c r="H1739" s="34" t="e">
        <f>IF(db[[#This Row],[NB NOTA_C]]="","",COUNTIF([1]!B_MSK[concat],db[[#This Row],[NB NOTA_C]]))</f>
        <v>#REF!</v>
      </c>
      <c r="I1739" s="7" t="s">
        <v>1713</v>
      </c>
      <c r="J1739" s="3" t="s">
        <v>3935</v>
      </c>
      <c r="K1739" s="1" t="s">
        <v>2965</v>
      </c>
      <c r="L1739" s="3"/>
      <c r="M1739" s="3"/>
      <c r="N1739" s="3"/>
      <c r="O1739" s="1">
        <v>1</v>
      </c>
    </row>
    <row r="1740" spans="1:15" x14ac:dyDescent="0.25">
      <c r="A1740" s="3" t="str">
        <f>LOWER(SUBSTITUTE(SUBSTITUTE(SUBSTITUTE(SUBSTITUTE(SUBSTITUTE(SUBSTITUTE(db[[#This Row],[NB BM]]," ",),".",""),"-",""),"(",""),")",""),"/",""))</f>
        <v>asahanpayupu825minikuda</v>
      </c>
      <c r="B1740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/>
      </c>
      <c r="D1740" s="1" t="s">
        <v>3927</v>
      </c>
      <c r="E1740" s="4" t="s">
        <v>3919</v>
      </c>
      <c r="F1740" s="58"/>
      <c r="H1740" s="34" t="e">
        <f>IF(db[[#This Row],[NB NOTA_C]]="","",COUNTIF([1]!B_MSK[concat],db[[#This Row],[NB NOTA_C]]))</f>
        <v>#REF!</v>
      </c>
      <c r="I1740" s="7" t="s">
        <v>1713</v>
      </c>
      <c r="J1740" s="3" t="s">
        <v>3935</v>
      </c>
      <c r="K1740" s="1" t="s">
        <v>2965</v>
      </c>
      <c r="L1740" s="3"/>
      <c r="M1740" s="3"/>
      <c r="N1740" s="3"/>
      <c r="O1740" s="1">
        <v>1</v>
      </c>
    </row>
    <row r="1741" spans="1:15" x14ac:dyDescent="0.25">
      <c r="A1741" s="3" t="str">
        <f>LOWER(SUBSTITUTE(SUBSTITUTE(SUBSTITUTE(SUBSTITUTE(SUBSTITUTE(SUBSTITUTE(db[[#This Row],[NB BM]]," ",),".",""),"-",""),"(",""),")",""),"/",""))</f>
        <v>asahanpayupu829bebek</v>
      </c>
      <c r="B1741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741" s="3" t="str">
        <f>LOWER(SUBSTITUTE(SUBSTITUTE(SUBSTITUTE(SUBSTITUTE(SUBSTITUTE(SUBSTITUTE(SUBSTITUTE(SUBSTITUTE(SUBSTITUTE(db[[#This Row],[NB PAJAK]]," ",""),"-",""),"(",""),")",""),".",""),",",""),"/",""),"""",""),"+",""))</f>
        <v/>
      </c>
      <c r="D1741" s="1" t="s">
        <v>3929</v>
      </c>
      <c r="E1741" s="4" t="s">
        <v>3920</v>
      </c>
      <c r="F1741" s="58"/>
      <c r="H1741" s="34" t="e">
        <f>IF(db[[#This Row],[NB NOTA_C]]="","",COUNTIF([1]!B_MSK[concat],db[[#This Row],[NB NOTA_C]]))</f>
        <v>#REF!</v>
      </c>
      <c r="I1741" s="7" t="s">
        <v>1713</v>
      </c>
      <c r="J1741" s="3" t="s">
        <v>3935</v>
      </c>
      <c r="K1741" s="1" t="s">
        <v>2965</v>
      </c>
      <c r="L1741" s="3"/>
      <c r="M1741" s="3"/>
      <c r="N1741" s="3"/>
      <c r="O1741" s="1">
        <v>1</v>
      </c>
    </row>
    <row r="1742" spans="1:15" x14ac:dyDescent="0.25">
      <c r="A1742" s="3" t="str">
        <f>LOWER(SUBSTITUTE(SUBSTITUTE(SUBSTITUTE(SUBSTITUTE(SUBSTITUTE(SUBSTITUTE(db[[#This Row],[NB BM]]," ",),".",""),"-",""),"(",""),")",""),"/",""))</f>
        <v>asahanpayupu830minikupu</v>
      </c>
      <c r="B1742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742" s="3" t="str">
        <f>LOWER(SUBSTITUTE(SUBSTITUTE(SUBSTITUTE(SUBSTITUTE(SUBSTITUTE(SUBSTITUTE(SUBSTITUTE(SUBSTITUTE(SUBSTITUTE(db[[#This Row],[NB PAJAK]]," ",""),"-",""),"(",""),")",""),".",""),",",""),"/",""),"""",""),"+",""))</f>
        <v/>
      </c>
      <c r="D1742" s="1" t="s">
        <v>3930</v>
      </c>
      <c r="E1742" s="4" t="s">
        <v>3921</v>
      </c>
      <c r="F1742" s="58"/>
      <c r="H1742" s="34" t="e">
        <f>IF(db[[#This Row],[NB NOTA_C]]="","",COUNTIF([1]!B_MSK[concat],db[[#This Row],[NB NOTA_C]]))</f>
        <v>#REF!</v>
      </c>
      <c r="I1742" s="7" t="s">
        <v>1713</v>
      </c>
      <c r="J1742" s="3" t="s">
        <v>3935</v>
      </c>
      <c r="K1742" s="1" t="s">
        <v>2965</v>
      </c>
      <c r="L1742" s="3"/>
      <c r="M1742" s="3"/>
      <c r="N1742" s="3"/>
      <c r="O1742" s="1">
        <v>1</v>
      </c>
    </row>
    <row r="1743" spans="1:15" x14ac:dyDescent="0.25">
      <c r="A1743" s="3" t="str">
        <f>LOWER(SUBSTITUTE(SUBSTITUTE(SUBSTITUTE(SUBSTITUTE(SUBSTITUTE(SUBSTITUTE(db[[#This Row],[NB BM]]," ",),".",""),"-",""),"(",""),")",""),"/",""))</f>
        <v>asahanpayupu835minilumba</v>
      </c>
      <c r="B1743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743" s="3" t="str">
        <f>LOWER(SUBSTITUTE(SUBSTITUTE(SUBSTITUTE(SUBSTITUTE(SUBSTITUTE(SUBSTITUTE(SUBSTITUTE(SUBSTITUTE(SUBSTITUTE(db[[#This Row],[NB PAJAK]]," ",""),"-",""),"(",""),")",""),".",""),",",""),"/",""),"""",""),"+",""))</f>
        <v/>
      </c>
      <c r="D1743" s="1" t="s">
        <v>3931</v>
      </c>
      <c r="E1743" s="4" t="s">
        <v>3922</v>
      </c>
      <c r="F1743" s="58"/>
      <c r="H1743" s="34" t="e">
        <f>IF(db[[#This Row],[NB NOTA_C]]="","",COUNTIF([1]!B_MSK[concat],db[[#This Row],[NB NOTA_C]]))</f>
        <v>#REF!</v>
      </c>
      <c r="I1743" s="7" t="s">
        <v>1713</v>
      </c>
      <c r="J1743" s="3" t="s">
        <v>3935</v>
      </c>
      <c r="K1743" s="1" t="s">
        <v>2965</v>
      </c>
      <c r="L1743" s="3"/>
      <c r="M1743" s="3"/>
      <c r="N1743" s="3"/>
      <c r="O1743" s="1">
        <v>1</v>
      </c>
    </row>
    <row r="1744" spans="1:15" x14ac:dyDescent="0.25">
      <c r="A1744" s="3" t="str">
        <f>LOWER(SUBSTITUTE(SUBSTITUTE(SUBSTITUTE(SUBSTITUTE(SUBSTITUTE(SUBSTITUTE(db[[#This Row],[NB BM]]," ",),".",""),"-",""),"(",""),")",""),"/",""))</f>
        <v>asahanpayupu844miniloco</v>
      </c>
      <c r="B1744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744" s="3" t="str">
        <f>LOWER(SUBSTITUTE(SUBSTITUTE(SUBSTITUTE(SUBSTITUTE(SUBSTITUTE(SUBSTITUTE(SUBSTITUTE(SUBSTITUTE(SUBSTITUTE(db[[#This Row],[NB PAJAK]]," ",""),"-",""),"(",""),")",""),".",""),",",""),"/",""),"""",""),"+",""))</f>
        <v/>
      </c>
      <c r="D1744" s="1" t="s">
        <v>3932</v>
      </c>
      <c r="E1744" s="4" t="s">
        <v>3923</v>
      </c>
      <c r="F1744" s="58"/>
      <c r="H1744" s="34" t="e">
        <f>IF(db[[#This Row],[NB NOTA_C]]="","",COUNTIF([1]!B_MSK[concat],db[[#This Row],[NB NOTA_C]]))</f>
        <v>#REF!</v>
      </c>
      <c r="I1744" s="7" t="s">
        <v>1713</v>
      </c>
      <c r="J1744" s="3" t="s">
        <v>3935</v>
      </c>
      <c r="K1744" s="1" t="s">
        <v>2965</v>
      </c>
      <c r="L1744" s="3"/>
      <c r="M1744" s="3"/>
      <c r="N1744" s="3"/>
      <c r="O1744" s="1">
        <v>1</v>
      </c>
    </row>
    <row r="1745" spans="1:15" x14ac:dyDescent="0.25">
      <c r="A1745" s="3" t="str">
        <f>LOWER(SUBSTITUTE(SUBSTITUTE(SUBSTITUTE(SUBSTITUTE(SUBSTITUTE(SUBSTITUTE(db[[#This Row],[NB BM]]," ",),".",""),"-",""),"(",""),")",""),"/",""))</f>
        <v>asahanpayupu845minikepiting</v>
      </c>
      <c r="B1745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745" s="3" t="str">
        <f>LOWER(SUBSTITUTE(SUBSTITUTE(SUBSTITUTE(SUBSTITUTE(SUBSTITUTE(SUBSTITUTE(SUBSTITUTE(SUBSTITUTE(SUBSTITUTE(db[[#This Row],[NB PAJAK]]," ",""),"-",""),"(",""),")",""),".",""),",",""),"/",""),"""",""),"+",""))</f>
        <v/>
      </c>
      <c r="D1745" s="1" t="s">
        <v>3987</v>
      </c>
      <c r="E1745" s="4" t="s">
        <v>3955</v>
      </c>
      <c r="F1745" s="58"/>
      <c r="H1745" s="34" t="e">
        <f>IF(db[[#This Row],[NB NOTA_C]]="","",COUNTIF([1]!B_MSK[concat],db[[#This Row],[NB NOTA_C]]))</f>
        <v>#REF!</v>
      </c>
      <c r="I1745" s="7" t="s">
        <v>1713</v>
      </c>
      <c r="J1745" s="3" t="s">
        <v>3935</v>
      </c>
      <c r="K1745" s="1" t="s">
        <v>2965</v>
      </c>
      <c r="L1745" s="3"/>
      <c r="M1745" s="3"/>
      <c r="N1745" s="3"/>
      <c r="O1745" s="1">
        <v>1</v>
      </c>
    </row>
    <row r="1746" spans="1:15" x14ac:dyDescent="0.25">
      <c r="A1746" s="3" t="str">
        <f>LOWER(SUBSTITUTE(SUBSTITUTE(SUBSTITUTE(SUBSTITUTE(SUBSTITUTE(SUBSTITUTE(db[[#This Row],[NB BM]]," ",),".",""),"-",""),"(",""),")",""),"/",""))</f>
        <v>asahanpayupu846minikudagoyang</v>
      </c>
      <c r="B1746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746" s="3" t="str">
        <f>LOWER(SUBSTITUTE(SUBSTITUTE(SUBSTITUTE(SUBSTITUTE(SUBSTITUTE(SUBSTITUTE(SUBSTITUTE(SUBSTITUTE(SUBSTITUTE(db[[#This Row],[NB PAJAK]]," ",""),"-",""),"(",""),")",""),".",""),",",""),"/",""),"""",""),"+",""))</f>
        <v/>
      </c>
      <c r="D1746" s="1" t="s">
        <v>3933</v>
      </c>
      <c r="E1746" s="4" t="s">
        <v>3924</v>
      </c>
      <c r="F1746" s="58"/>
      <c r="H1746" s="34" t="e">
        <f>IF(db[[#This Row],[NB NOTA_C]]="","",COUNTIF([1]!B_MSK[concat],db[[#This Row],[NB NOTA_C]]))</f>
        <v>#REF!</v>
      </c>
      <c r="I1746" s="7" t="s">
        <v>1713</v>
      </c>
      <c r="J1746" s="3" t="s">
        <v>3935</v>
      </c>
      <c r="K1746" s="1" t="s">
        <v>2965</v>
      </c>
      <c r="L1746" s="3"/>
      <c r="M1746" s="3"/>
      <c r="N1746" s="3"/>
      <c r="O1746" s="1">
        <v>1</v>
      </c>
    </row>
    <row r="1747" spans="1:15" x14ac:dyDescent="0.25">
      <c r="A1747" s="3" t="str">
        <f>LOWER(SUBSTITUTE(SUBSTITUTE(SUBSTITUTE(SUBSTITUTE(SUBSTITUTE(SUBSTITUTE(db[[#This Row],[NB BM]]," ",),".",""),"-",""),"(",""),")",""),"/",""))</f>
        <v>asahanpayupu851minipermen</v>
      </c>
      <c r="B1747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747" s="3" t="str">
        <f>LOWER(SUBSTITUTE(SUBSTITUTE(SUBSTITUTE(SUBSTITUTE(SUBSTITUTE(SUBSTITUTE(SUBSTITUTE(SUBSTITUTE(SUBSTITUTE(db[[#This Row],[NB PAJAK]]," ",""),"-",""),"(",""),")",""),".",""),",",""),"/",""),"""",""),"+",""))</f>
        <v/>
      </c>
      <c r="D1747" s="1" t="s">
        <v>3934</v>
      </c>
      <c r="E1747" s="4" t="s">
        <v>3925</v>
      </c>
      <c r="F1747" s="58"/>
      <c r="H1747" s="34" t="e">
        <f>IF(db[[#This Row],[NB NOTA_C]]="","",COUNTIF([1]!B_MSK[concat],db[[#This Row],[NB NOTA_C]]))</f>
        <v>#REF!</v>
      </c>
      <c r="I1747" s="7" t="s">
        <v>1713</v>
      </c>
      <c r="J1747" s="3" t="s">
        <v>3935</v>
      </c>
      <c r="K1747" s="1" t="s">
        <v>2965</v>
      </c>
      <c r="L1747" s="3"/>
      <c r="M1747" s="3"/>
      <c r="N1747" s="3"/>
      <c r="O1747" s="1">
        <v>1</v>
      </c>
    </row>
    <row r="1748" spans="1:15" x14ac:dyDescent="0.25">
      <c r="A1748" s="16" t="str">
        <f>LOWER(SUBSTITUTE(SUBSTITUTE(SUBSTITUTE(SUBSTITUTE(SUBSTITUTE(SUBSTITUTE(db[[#This Row],[NB BM]]," ",),".",""),"-",""),"(",""),")",""),"/",""))</f>
        <v>asahantr385hippo</v>
      </c>
      <c r="B1748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748" s="16" t="str">
        <f>LOWER(SUBSTITUTE(SUBSTITUTE(SUBSTITUTE(SUBSTITUTE(SUBSTITUTE(SUBSTITUTE(SUBSTITUTE(SUBSTITUTE(SUBSTITUTE(db[[#This Row],[NB PAJAK]]," ",""),"-",""),"(",""),")",""),".",""),",",""),"/",""),"""",""),"+",""))</f>
        <v/>
      </c>
      <c r="D1748" s="17" t="s">
        <v>4206</v>
      </c>
      <c r="E1748" s="21" t="s">
        <v>4205</v>
      </c>
      <c r="F1748" s="59"/>
      <c r="G1748" s="17"/>
      <c r="H1748" s="33" t="e">
        <f>IF(db[[#This Row],[NB NOTA_C]]="","",COUNTIF([1]!B_MSK[concat],db[[#This Row],[NB NOTA_C]]))</f>
        <v>#REF!</v>
      </c>
      <c r="I1748" s="18" t="s">
        <v>1713</v>
      </c>
      <c r="J1748" s="16" t="s">
        <v>4207</v>
      </c>
      <c r="K1748" s="17" t="s">
        <v>2965</v>
      </c>
      <c r="L1748" s="16"/>
      <c r="M1748" s="16"/>
      <c r="N1748" s="16"/>
      <c r="O1748" s="1">
        <v>1</v>
      </c>
    </row>
    <row r="1749" spans="1:15" x14ac:dyDescent="0.25">
      <c r="A1749" s="3" t="str">
        <f>LOWER(SUBSTITUTE(SUBSTITUTE(SUBSTITUTE(SUBSTITUTE(SUBSTITUTE(SUBSTITUTE(db[[#This Row],[NB BM]]," ",),".",""),"-",""),"(",""),")",""),"/",""))</f>
        <v>pianikalovelybiru</v>
      </c>
      <c r="B1749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749" s="3" t="str">
        <f>LOWER(SUBSTITUTE(SUBSTITUTE(SUBSTITUTE(SUBSTITUTE(SUBSTITUTE(SUBSTITUTE(SUBSTITUTE(SUBSTITUTE(SUBSTITUTE(db[[#This Row],[NB PAJAK]]," ",""),"-",""),"(",""),")",""),".",""),",",""),"/",""),"""",""),"+",""))</f>
        <v/>
      </c>
      <c r="D1749" s="1" t="s">
        <v>2747</v>
      </c>
      <c r="E1749" s="4" t="s">
        <v>2717</v>
      </c>
      <c r="F1749" s="58"/>
      <c r="H1749" s="32" t="e">
        <f>IF(db[[#This Row],[NB NOTA_C]]="","",COUNTIF([1]!B_MSK[concat],db[[#This Row],[NB NOTA_C]]))</f>
        <v>#REF!</v>
      </c>
      <c r="I1749" s="7" t="s">
        <v>1736</v>
      </c>
      <c r="J1749" s="3" t="s">
        <v>2716</v>
      </c>
      <c r="K1749" s="1" t="s">
        <v>2974</v>
      </c>
      <c r="N1749" s="3"/>
      <c r="O1749" s="1">
        <v>1</v>
      </c>
    </row>
    <row r="1750" spans="1:15" x14ac:dyDescent="0.25">
      <c r="A1750" s="3" t="str">
        <f>LOWER(SUBSTITUTE(SUBSTITUTE(SUBSTITUTE(SUBSTITUTE(SUBSTITUTE(SUBSTITUTE(db[[#This Row],[NB BM]]," ",),".",""),"-",""),"(",""),")",""),"/",""))</f>
        <v>pianikak2799bbiru</v>
      </c>
      <c r="B1750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750" s="3" t="str">
        <f>LOWER(SUBSTITUTE(SUBSTITUTE(SUBSTITUTE(SUBSTITUTE(SUBSTITUTE(SUBSTITUTE(SUBSTITUTE(SUBSTITUTE(SUBSTITUTE(db[[#This Row],[NB PAJAK]]," ",""),"-",""),"(",""),")",""),".",""),",",""),"/",""),"""",""),"+",""))</f>
        <v/>
      </c>
      <c r="D1750" s="1" t="s">
        <v>4882</v>
      </c>
      <c r="E1750" s="4" t="s">
        <v>4881</v>
      </c>
      <c r="F1750" s="58"/>
      <c r="H1750" s="34" t="e">
        <f>IF(db[[#This Row],[NB NOTA_C]]="","",COUNTIF([1]!B_MSK[concat],db[[#This Row],[NB NOTA_C]]))</f>
        <v>#REF!</v>
      </c>
      <c r="I1750" s="7" t="s">
        <v>4883</v>
      </c>
      <c r="J1750" s="3" t="s">
        <v>2716</v>
      </c>
      <c r="K1750" s="1" t="s">
        <v>2974</v>
      </c>
      <c r="L1750" s="3"/>
      <c r="M1750" s="3"/>
      <c r="N1750" s="3"/>
      <c r="O1750" s="1">
        <v>1</v>
      </c>
    </row>
    <row r="1751" spans="1:15" x14ac:dyDescent="0.25">
      <c r="A1751" s="9" t="str">
        <f>LOWER(SUBSTITUTE(SUBSTITUTE(SUBSTITUTE(SUBSTITUTE(SUBSTITUTE(SUBSTITUTE(db[[#This Row],[NB BM]]," ",),".",""),"-",""),"(",""),")",""),"/",""))</f>
        <v>pianikafluffy+hardcasebiru</v>
      </c>
      <c r="B1751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751" s="9" t="str">
        <f>LOWER(SUBSTITUTE(SUBSTITUTE(SUBSTITUTE(SUBSTITUTE(SUBSTITUTE(SUBSTITUTE(SUBSTITUTE(SUBSTITUTE(SUBSTITUTE(db[[#This Row],[NB PAJAK]]," ",""),"-",""),"(",""),")",""),".",""),",",""),"/",""),"""",""),"+",""))</f>
        <v/>
      </c>
      <c r="D1751" s="8" t="s">
        <v>3547</v>
      </c>
      <c r="E1751" s="20" t="s">
        <v>3546</v>
      </c>
      <c r="F1751" s="2"/>
      <c r="G1751" s="1" t="s">
        <v>1697</v>
      </c>
      <c r="H1751" s="32" t="e">
        <f>IF(db[[#This Row],[NB NOTA_C]]="","",COUNTIF([1]!B_MSK[concat],db[[#This Row],[NB NOTA_C]]))</f>
        <v>#REF!</v>
      </c>
      <c r="I1751" s="6" t="s">
        <v>1715</v>
      </c>
      <c r="J1751" s="1" t="s">
        <v>2220</v>
      </c>
      <c r="K1751" s="1" t="s">
        <v>2974</v>
      </c>
      <c r="N1751" s="3"/>
      <c r="O1751" s="1">
        <v>1</v>
      </c>
    </row>
    <row r="1752" spans="1:15" x14ac:dyDescent="0.25">
      <c r="A1752" s="3" t="str">
        <f>LOWER(SUBSTITUTE(SUBSTITUTE(SUBSTITUTE(SUBSTITUTE(SUBSTITUTE(SUBSTITUTE(db[[#This Row],[NB BM]]," ",),".",""),"-",""),"(",""),")",""),"/",""))</f>
        <v>pianikagambartz32bcowok</v>
      </c>
      <c r="B1752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752" s="3" t="str">
        <f>LOWER(SUBSTITUTE(SUBSTITUTE(SUBSTITUTE(SUBSTITUTE(SUBSTITUTE(SUBSTITUTE(SUBSTITUTE(SUBSTITUTE(SUBSTITUTE(db[[#This Row],[NB PAJAK]]," ",""),"-",""),"(",""),")",""),".",""),",",""),"/",""),"""",""),"+",""))</f>
        <v/>
      </c>
      <c r="D1752" s="1" t="s">
        <v>4529</v>
      </c>
      <c r="E1752" s="4" t="s">
        <v>4527</v>
      </c>
      <c r="F1752" s="58"/>
      <c r="G1752" s="1" t="s">
        <v>1697</v>
      </c>
      <c r="H1752" s="34" t="e">
        <f>IF(db[[#This Row],[NB NOTA_C]]="","",COUNTIF([1]!B_MSK[concat],db[[#This Row],[NB NOTA_C]]))</f>
        <v>#REF!</v>
      </c>
      <c r="I1752" s="7" t="s">
        <v>2295</v>
      </c>
      <c r="J1752" s="3" t="s">
        <v>1869</v>
      </c>
      <c r="K1752" s="1" t="s">
        <v>2974</v>
      </c>
      <c r="L1752" s="3"/>
      <c r="M1752" s="3"/>
      <c r="N1752" s="3"/>
      <c r="O1752" s="1">
        <v>1</v>
      </c>
    </row>
    <row r="1753" spans="1:15" x14ac:dyDescent="0.25">
      <c r="A1753" s="3" t="str">
        <f>LOWER(SUBSTITUTE(SUBSTITUTE(SUBSTITUTE(SUBSTITUTE(SUBSTITUTE(SUBSTITUTE(db[[#This Row],[NB BM]]," ",),".",""),"-",""),"(",""),")",""),"/",""))</f>
        <v>pianikagambartz32gcewek</v>
      </c>
      <c r="B1753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753" s="3" t="str">
        <f>LOWER(SUBSTITUTE(SUBSTITUTE(SUBSTITUTE(SUBSTITUTE(SUBSTITUTE(SUBSTITUTE(SUBSTITUTE(SUBSTITUTE(SUBSTITUTE(db[[#This Row],[NB PAJAK]]," ",""),"-",""),"(",""),")",""),".",""),",",""),"/",""),"""",""),"+",""))</f>
        <v/>
      </c>
      <c r="D1753" s="1" t="s">
        <v>4530</v>
      </c>
      <c r="E1753" s="4" t="s">
        <v>4528</v>
      </c>
      <c r="F1753" s="58"/>
      <c r="G1753" s="1" t="s">
        <v>1697</v>
      </c>
      <c r="H1753" s="34" t="e">
        <f>IF(db[[#This Row],[NB NOTA_C]]="","",COUNTIF([1]!B_MSK[concat],db[[#This Row],[NB NOTA_C]]))</f>
        <v>#REF!</v>
      </c>
      <c r="I1753" s="7" t="s">
        <v>2295</v>
      </c>
      <c r="J1753" s="3" t="s">
        <v>1869</v>
      </c>
      <c r="K1753" s="1" t="s">
        <v>2974</v>
      </c>
      <c r="L1753" s="3"/>
      <c r="M1753" s="3"/>
      <c r="N1753" s="3"/>
      <c r="O1753" s="1">
        <v>1</v>
      </c>
    </row>
    <row r="1754" spans="1:15" x14ac:dyDescent="0.25">
      <c r="A1754" s="3" t="str">
        <f>LOWER(SUBSTITUTE(SUBSTITUTE(SUBSTITUTE(SUBSTITUTE(SUBSTITUTE(SUBSTITUTE(db[[#This Row],[NB BM]]," ",),".",""),"-",""),"(",""),")",""),"/",""))</f>
        <v>pianikamarvel32tasmrqm32b</v>
      </c>
      <c r="B1754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754" s="3" t="str">
        <f>LOWER(SUBSTITUTE(SUBSTITUTE(SUBSTITUTE(SUBSTITUTE(SUBSTITUTE(SUBSTITUTE(SUBSTITUTE(SUBSTITUTE(SUBSTITUTE(db[[#This Row],[NB PAJAK]]," ",""),"-",""),"(",""),")",""),".",""),",",""),"/",""),"""",""),"+",""))</f>
        <v/>
      </c>
      <c r="D1754" s="1" t="s">
        <v>4524</v>
      </c>
      <c r="E1754" s="4" t="s">
        <v>4523</v>
      </c>
      <c r="F1754" s="58"/>
      <c r="G1754" s="1" t="s">
        <v>1697</v>
      </c>
      <c r="H1754" s="34" t="e">
        <f>IF(db[[#This Row],[NB NOTA_C]]="","",COUNTIF([1]!B_MSK[concat],db[[#This Row],[NB NOTA_C]]))</f>
        <v>#REF!</v>
      </c>
      <c r="I1754" s="7" t="s">
        <v>1710</v>
      </c>
      <c r="J1754" s="3" t="s">
        <v>1869</v>
      </c>
      <c r="K1754" s="1" t="s">
        <v>2974</v>
      </c>
      <c r="L1754" s="3"/>
      <c r="M1754" s="3"/>
      <c r="N1754" s="3"/>
      <c r="O1754" s="1">
        <v>1</v>
      </c>
    </row>
    <row r="1755" spans="1:15" x14ac:dyDescent="0.25">
      <c r="A1755" s="3" t="str">
        <f>LOWER(SUBSTITUTE(SUBSTITUTE(SUBSTITUTE(SUBSTITUTE(SUBSTITUTE(SUBSTITUTE(db[[#This Row],[NB BM]]," ",),".",""),"-",""),"(",""),")",""),"/",""))</f>
        <v>pianikakopermarvel</v>
      </c>
      <c r="B1755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755" s="3" t="str">
        <f>LOWER(SUBSTITUTE(SUBSTITUTE(SUBSTITUTE(SUBSTITUTE(SUBSTITUTE(SUBSTITUTE(SUBSTITUTE(SUBSTITUTE(SUBSTITUTE(db[[#This Row],[NB PAJAK]]," ",""),"-",""),"(",""),")",""),".",""),",",""),"/",""),"""",""),"+",""))</f>
        <v/>
      </c>
      <c r="D1755" s="1" t="s">
        <v>3649</v>
      </c>
      <c r="E1755" s="4" t="s">
        <v>3648</v>
      </c>
      <c r="F1755" s="58"/>
      <c r="H1755" s="34" t="e">
        <f>IF(db[[#This Row],[NB NOTA_C]]="","",COUNTIF([1]!B_MSK[concat],db[[#This Row],[NB NOTA_C]]))</f>
        <v>#REF!</v>
      </c>
      <c r="I1755" s="7" t="s">
        <v>2820</v>
      </c>
      <c r="J1755" s="3" t="s">
        <v>1869</v>
      </c>
      <c r="K1755" s="1" t="s">
        <v>2974</v>
      </c>
      <c r="L1755" s="3"/>
      <c r="M1755" s="3"/>
      <c r="N1755" s="3"/>
      <c r="O1755" s="1">
        <v>1</v>
      </c>
    </row>
    <row r="1756" spans="1:15" x14ac:dyDescent="0.25">
      <c r="A1756" s="3" t="str">
        <f>LOWER(SUBSTITUTE(SUBSTITUTE(SUBSTITUTE(SUBSTITUTE(SUBSTITUTE(SUBSTITUTE(db[[#This Row],[NB BM]]," ",),".",""),"-",""),"(",""),")",""),"/",""))</f>
        <v>pianikamusikamul32k</v>
      </c>
      <c r="B1756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756" s="3" t="str">
        <f>LOWER(SUBSTITUTE(SUBSTITUTE(SUBSTITUTE(SUBSTITUTE(SUBSTITUTE(SUBSTITUTE(SUBSTITUTE(SUBSTITUTE(SUBSTITUTE(db[[#This Row],[NB PAJAK]]," ",""),"-",""),"(",""),")",""),".",""),",",""),"/",""),"""",""),"+",""))</f>
        <v/>
      </c>
      <c r="D1756" s="1" t="s">
        <v>3282</v>
      </c>
      <c r="E1756" s="4" t="s">
        <v>3281</v>
      </c>
      <c r="F1756" s="58"/>
      <c r="H1756" s="32" t="e">
        <f>IF(db[[#This Row],[NB NOTA_C]]="","",COUNTIF([1]!B_MSK[concat],db[[#This Row],[NB NOTA_C]]))</f>
        <v>#REF!</v>
      </c>
      <c r="I1756" s="7" t="s">
        <v>2820</v>
      </c>
      <c r="J1756" s="3" t="s">
        <v>1869</v>
      </c>
      <c r="K1756" s="1" t="s">
        <v>2974</v>
      </c>
      <c r="L1756" s="3"/>
      <c r="N1756" s="3"/>
      <c r="O1756" s="1">
        <v>1</v>
      </c>
    </row>
    <row r="1757" spans="1:15" x14ac:dyDescent="0.25">
      <c r="A1757" s="3" t="str">
        <f>LOWER(SUBSTITUTE(SUBSTITUTE(SUBSTITUTE(SUBSTITUTE(SUBSTITUTE(SUBSTITUTE(db[[#This Row],[NB BM]]," ",),".",""),"-",""),"(",""),")",""),"/",""))</f>
        <v>pitagold1cm19goldgliter</v>
      </c>
      <c r="B1757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757" s="3" t="str">
        <f>LOWER(SUBSTITUTE(SUBSTITUTE(SUBSTITUTE(SUBSTITUTE(SUBSTITUTE(SUBSTITUTE(SUBSTITUTE(SUBSTITUTE(SUBSTITUTE(db[[#This Row],[NB PAJAK]]," ",""),"-",""),"(",""),")",""),".",""),",",""),"/",""),"""",""),"+",""))</f>
        <v/>
      </c>
      <c r="D1757" s="1" t="s">
        <v>2121</v>
      </c>
      <c r="E1757" s="4" t="s">
        <v>3486</v>
      </c>
      <c r="F1757" s="24"/>
      <c r="H1757" s="32" t="e">
        <f>IF(db[[#This Row],[NB NOTA_C]]="","",COUNTIF([1]!B_MSK[concat],db[[#This Row],[NB NOTA_C]]))</f>
        <v>#REF!</v>
      </c>
      <c r="I1757" s="7" t="s">
        <v>2299</v>
      </c>
      <c r="J1757" s="3" t="s">
        <v>1743</v>
      </c>
      <c r="K1757" s="1" t="s">
        <v>2974</v>
      </c>
      <c r="N1757" s="3"/>
      <c r="O1757" s="1">
        <v>1</v>
      </c>
    </row>
    <row r="1758" spans="1:15" x14ac:dyDescent="0.25">
      <c r="A1758" s="3" t="str">
        <f>LOWER(SUBSTITUTE(SUBSTITUTE(SUBSTITUTE(SUBSTITUTE(SUBSTITUTE(SUBSTITUTE(db[[#This Row],[NB BM]]," ",),".",""),"-",""),"(",""),")",""),"/",""))</f>
        <v>pitagold1cm19silvergliter</v>
      </c>
      <c r="B1758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758" s="3" t="str">
        <f>LOWER(SUBSTITUTE(SUBSTITUTE(SUBSTITUTE(SUBSTITUTE(SUBSTITUTE(SUBSTITUTE(SUBSTITUTE(SUBSTITUTE(SUBSTITUTE(db[[#This Row],[NB PAJAK]]," ",""),"-",""),"(",""),")",""),".",""),",",""),"/",""),"""",""),"+",""))</f>
        <v/>
      </c>
      <c r="D1758" s="1" t="s">
        <v>2122</v>
      </c>
      <c r="E1758" s="4" t="s">
        <v>3479</v>
      </c>
      <c r="F1758" s="58"/>
      <c r="H1758" s="32" t="e">
        <f>IF(db[[#This Row],[NB NOTA_C]]="","",COUNTIF([1]!B_MSK[concat],db[[#This Row],[NB NOTA_C]]))</f>
        <v>#REF!</v>
      </c>
      <c r="I1758" s="7" t="s">
        <v>2299</v>
      </c>
      <c r="J1758" s="3" t="s">
        <v>1743</v>
      </c>
      <c r="K1758" s="1" t="s">
        <v>2974</v>
      </c>
      <c r="N1758" s="3"/>
      <c r="O1758" s="1">
        <v>1</v>
      </c>
    </row>
    <row r="1759" spans="1:15" x14ac:dyDescent="0.25">
      <c r="A1759" s="3" t="str">
        <f>LOWER(SUBSTITUTE(SUBSTITUTE(SUBSTITUTE(SUBSTITUTE(SUBSTITUTE(SUBSTITUTE(db[[#This Row],[NB BM]]," ",),".",""),"-",""),"(",""),")",""),"/",""))</f>
        <v>pitagold2cm20goldgliter</v>
      </c>
      <c r="B1759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759" s="3" t="str">
        <f>LOWER(SUBSTITUTE(SUBSTITUTE(SUBSTITUTE(SUBSTITUTE(SUBSTITUTE(SUBSTITUTE(SUBSTITUTE(SUBSTITUTE(SUBSTITUTE(db[[#This Row],[NB PAJAK]]," ",""),"-",""),"(",""),")",""),".",""),",",""),"/",""),"""",""),"+",""))</f>
        <v/>
      </c>
      <c r="D1759" s="1" t="s">
        <v>2123</v>
      </c>
      <c r="E1759" s="4" t="s">
        <v>3478</v>
      </c>
      <c r="F1759" s="58"/>
      <c r="H1759" s="32" t="e">
        <f>IF(db[[#This Row],[NB NOTA_C]]="","",COUNTIF([1]!B_MSK[concat],db[[#This Row],[NB NOTA_C]]))</f>
        <v>#REF!</v>
      </c>
      <c r="I1759" s="7" t="s">
        <v>2299</v>
      </c>
      <c r="J1759" s="3" t="s">
        <v>1741</v>
      </c>
      <c r="K1759" s="1" t="s">
        <v>2974</v>
      </c>
      <c r="N1759" s="3"/>
      <c r="O1759" s="1">
        <v>1</v>
      </c>
    </row>
    <row r="1760" spans="1:15" x14ac:dyDescent="0.25">
      <c r="A1760" s="3" t="str">
        <f>LOWER(SUBSTITUTE(SUBSTITUTE(SUBSTITUTE(SUBSTITUTE(SUBSTITUTE(SUBSTITUTE(db[[#This Row],[NB BM]]," ",),".",""),"-",""),"(",""),")",""),"/",""))</f>
        <v>pitagold2cm20silverglitter</v>
      </c>
      <c r="B1760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760" s="3" t="str">
        <f>LOWER(SUBSTITUTE(SUBSTITUTE(SUBSTITUTE(SUBSTITUTE(SUBSTITUTE(SUBSTITUTE(SUBSTITUTE(SUBSTITUTE(SUBSTITUTE(db[[#This Row],[NB PAJAK]]," ",""),"-",""),"(",""),")",""),".",""),",",""),"/",""),"""",""),"+",""))</f>
        <v/>
      </c>
      <c r="D1760" s="1" t="s">
        <v>2124</v>
      </c>
      <c r="E1760" s="4" t="s">
        <v>3477</v>
      </c>
      <c r="F1760" s="58"/>
      <c r="H1760" s="32" t="e">
        <f>IF(db[[#This Row],[NB NOTA_C]]="","",COUNTIF([1]!B_MSK[concat],db[[#This Row],[NB NOTA_C]]))</f>
        <v>#REF!</v>
      </c>
      <c r="I1760" s="7" t="s">
        <v>2299</v>
      </c>
      <c r="J1760" s="3" t="s">
        <v>1741</v>
      </c>
      <c r="K1760" s="1" t="s">
        <v>2974</v>
      </c>
      <c r="N1760" s="3"/>
      <c r="O1760" s="1">
        <v>1</v>
      </c>
    </row>
    <row r="1761" spans="1:15" x14ac:dyDescent="0.25">
      <c r="A1761" s="38" t="str">
        <f>LOWER(SUBSTITUTE(SUBSTITUTE(SUBSTITUTE(SUBSTITUTE(SUBSTITUTE(SUBSTITUTE(db[[#This Row],[NB BM]]," ",),".",""),"-",""),"(",""),")",""),"/",""))</f>
        <v>pitajepanglistgoldb040</v>
      </c>
      <c r="B1761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761" s="38" t="str">
        <f>LOWER(SUBSTITUTE(SUBSTITUTE(SUBSTITUTE(SUBSTITUTE(SUBSTITUTE(SUBSTITUTE(SUBSTITUTE(SUBSTITUTE(SUBSTITUTE(db[[#This Row],[NB PAJAK]]," ",""),"-",""),"(",""),")",""),".",""),",",""),"/",""),"""",""),"+",""))</f>
        <v/>
      </c>
      <c r="D1761" s="39" t="s">
        <v>4777</v>
      </c>
      <c r="E1761" s="40" t="s">
        <v>4776</v>
      </c>
      <c r="F1761" s="64"/>
      <c r="G1761" s="39"/>
      <c r="H1761" s="41" t="e">
        <f>IF(db[[#This Row],[NB NOTA_C]]="","",COUNTIF([1]!B_MSK[concat],db[[#This Row],[NB NOTA_C]]))</f>
        <v>#REF!</v>
      </c>
      <c r="I1761" s="42" t="s">
        <v>2299</v>
      </c>
      <c r="J1761" s="38" t="s">
        <v>4778</v>
      </c>
      <c r="K1761" s="39" t="s">
        <v>2997</v>
      </c>
      <c r="L1761" s="38"/>
      <c r="M1761" s="38"/>
      <c r="N1761" s="38"/>
      <c r="O1761" s="1">
        <v>1</v>
      </c>
    </row>
    <row r="1762" spans="1:15" x14ac:dyDescent="0.25">
      <c r="A1762" s="3" t="str">
        <f>LOWER(SUBSTITUTE(SUBSTITUTE(SUBSTITUTE(SUBSTITUTE(SUBSTITUTE(SUBSTITUTE(db[[#This Row],[NB BM]]," ",),".",""),"-",""),"(",""),")",""),"/",""))</f>
        <v>pitatariklistemas</v>
      </c>
      <c r="B1762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762" s="3" t="str">
        <f>LOWER(SUBSTITUTE(SUBSTITUTE(SUBSTITUTE(SUBSTITUTE(SUBSTITUTE(SUBSTITUTE(SUBSTITUTE(SUBSTITUTE(SUBSTITUTE(db[[#This Row],[NB PAJAK]]," ",""),"-",""),"(",""),")",""),".",""),",",""),"/",""),"""",""),"+",""))</f>
        <v/>
      </c>
      <c r="D1762" s="1" t="s">
        <v>1307</v>
      </c>
      <c r="E1762" s="4" t="s">
        <v>1604</v>
      </c>
      <c r="F1762" s="58"/>
      <c r="G1762" s="1" t="s">
        <v>1697</v>
      </c>
      <c r="H1762" s="32" t="e">
        <f>IF(db[[#This Row],[NB NOTA_C]]="","",COUNTIF([1]!B_MSK[concat],db[[#This Row],[NB NOTA_C]]))</f>
        <v>#REF!</v>
      </c>
      <c r="I1762" s="6" t="s">
        <v>1733</v>
      </c>
      <c r="J1762" s="1" t="s">
        <v>1884</v>
      </c>
      <c r="K1762" s="1" t="s">
        <v>2997</v>
      </c>
      <c r="N1762" s="3"/>
      <c r="O1762" s="1">
        <v>1</v>
      </c>
    </row>
    <row r="1763" spans="1:15" x14ac:dyDescent="0.25">
      <c r="A1763" s="3" t="str">
        <f>LOWER(SUBSTITUTE(SUBSTITUTE(SUBSTITUTE(SUBSTITUTE(SUBSTITUTE(SUBSTITUTE(db[[#This Row],[NB BM]]," ",),".",""),"-",""),"(",""),")",""),"/",""))</f>
        <v>pitatarik30motifmix</v>
      </c>
      <c r="B1763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763" s="3" t="str">
        <f>LOWER(SUBSTITUTE(SUBSTITUTE(SUBSTITUTE(SUBSTITUTE(SUBSTITUTE(SUBSTITUTE(SUBSTITUTE(SUBSTITUTE(SUBSTITUTE(db[[#This Row],[NB PAJAK]]," ",""),"-",""),"(",""),")",""),".",""),",",""),"/",""),"""",""),"+",""))</f>
        <v/>
      </c>
      <c r="D1763" s="1" t="s">
        <v>1306</v>
      </c>
      <c r="E1763" s="4" t="s">
        <v>1603</v>
      </c>
      <c r="F1763" s="58"/>
      <c r="G1763" s="1" t="s">
        <v>1697</v>
      </c>
      <c r="H1763" s="32" t="e">
        <f>IF(db[[#This Row],[NB NOTA_C]]="","",COUNTIF([1]!B_MSK[concat],db[[#This Row],[NB NOTA_C]]))</f>
        <v>#REF!</v>
      </c>
      <c r="I1763" s="6" t="s">
        <v>1733</v>
      </c>
      <c r="J1763" s="1" t="s">
        <v>1884</v>
      </c>
      <c r="K1763" s="1" t="s">
        <v>2997</v>
      </c>
      <c r="N1763" s="3"/>
      <c r="O1763" s="1">
        <v>1</v>
      </c>
    </row>
    <row r="1764" spans="1:15" x14ac:dyDescent="0.25">
      <c r="A1764" s="3" t="str">
        <f>LOWER(SUBSTITUTE(SUBSTITUTE(SUBSTITUTE(SUBSTITUTE(SUBSTITUTE(SUBSTITUTE(db[[#This Row],[NB BM]]," ",),".",""),"-",""),"(",""),")",""),"/",""))</f>
        <v>pitatarik30motifpolos</v>
      </c>
      <c r="B1764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764" s="3" t="str">
        <f>LOWER(SUBSTITUTE(SUBSTITUTE(SUBSTITUTE(SUBSTITUTE(SUBSTITUTE(SUBSTITUTE(SUBSTITUTE(SUBSTITUTE(SUBSTITUTE(db[[#This Row],[NB PAJAK]]," ",""),"-",""),"(",""),")",""),".",""),",",""),"/",""),"""",""),"+",""))</f>
        <v/>
      </c>
      <c r="D1764" s="1" t="s">
        <v>2127</v>
      </c>
      <c r="E1764" s="4" t="s">
        <v>3221</v>
      </c>
      <c r="F1764" s="58"/>
      <c r="H1764" s="32" t="e">
        <f>IF(db[[#This Row],[NB NOTA_C]]="","",COUNTIF([1]!B_MSK[concat],db[[#This Row],[NB NOTA_C]]))</f>
        <v>#REF!</v>
      </c>
      <c r="I1764" s="7" t="s">
        <v>2299</v>
      </c>
      <c r="J1764" s="3" t="s">
        <v>2330</v>
      </c>
      <c r="K1764" s="1" t="s">
        <v>2997</v>
      </c>
      <c r="N1764" s="3"/>
      <c r="O1764" s="1">
        <v>1</v>
      </c>
    </row>
    <row r="1765" spans="1:15" x14ac:dyDescent="0.25">
      <c r="A1765" s="3" t="str">
        <f>LOWER(SUBSTITUTE(SUBSTITUTE(SUBSTITUTE(SUBSTITUTE(SUBSTITUTE(SUBSTITUTE(db[[#This Row],[NB BM]]," ",),".",""),"-",""),"(",""),")",""),"/",""))</f>
        <v>guntingpl8gunindo</v>
      </c>
      <c r="B1765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1765" s="3" t="str">
        <f>LOWER(SUBSTITUTE(SUBSTITUTE(SUBSTITUTE(SUBSTITUTE(SUBSTITUTE(SUBSTITUTE(SUBSTITUTE(SUBSTITUTE(SUBSTITUTE(db[[#This Row],[NB PAJAK]]," ",""),"-",""),"(",""),")",""),".",""),",",""),"/",""),"""",""),"+",""))</f>
        <v/>
      </c>
      <c r="D1765" s="1" t="s">
        <v>1215</v>
      </c>
      <c r="E1765" s="4" t="s">
        <v>4837</v>
      </c>
      <c r="F1765" s="58"/>
      <c r="G1765" s="1" t="s">
        <v>1697</v>
      </c>
      <c r="H1765" s="32" t="e">
        <f>IF(db[[#This Row],[NB NOTA_C]]="","",COUNTIF([1]!B_MSK[concat],db[[#This Row],[NB NOTA_C]]))</f>
        <v>#REF!</v>
      </c>
      <c r="I1765" s="6" t="s">
        <v>1724</v>
      </c>
      <c r="J1765" s="1" t="s">
        <v>1794</v>
      </c>
      <c r="K1765" s="1" t="s">
        <v>2977</v>
      </c>
      <c r="N1765" s="3"/>
      <c r="O1765" s="1">
        <v>1</v>
      </c>
    </row>
    <row r="1766" spans="1:15" x14ac:dyDescent="0.25">
      <c r="A1766" s="3" t="str">
        <f>LOWER(SUBSTITUTE(SUBSTITUTE(SUBSTITUTE(SUBSTITUTE(SUBSTITUTE(SUBSTITUTE(db[[#This Row],[NB BM]]," ",),".",""),"-",""),"(",""),")",""),"/",""))</f>
        <v>guntingpl8gunindo</v>
      </c>
      <c r="B1766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766" s="3" t="str">
        <f>LOWER(SUBSTITUTE(SUBSTITUTE(SUBSTITUTE(SUBSTITUTE(SUBSTITUTE(SUBSTITUTE(SUBSTITUTE(SUBSTITUTE(SUBSTITUTE(db[[#This Row],[NB PAJAK]]," ",""),"-",""),"(",""),")",""),".",""),",",""),"/",""),"""",""),"+",""))</f>
        <v/>
      </c>
      <c r="D1766" s="1" t="s">
        <v>1215</v>
      </c>
      <c r="E1766" s="4" t="s">
        <v>3551</v>
      </c>
      <c r="F1766" s="58"/>
      <c r="G1766" s="1" t="s">
        <v>1697</v>
      </c>
      <c r="H1766" s="32" t="e">
        <f>IF(db[[#This Row],[NB NOTA_C]]="","",COUNTIF([1]!B_MSK[concat],db[[#This Row],[NB NOTA_C]]))</f>
        <v>#REF!</v>
      </c>
      <c r="I1766" s="6" t="s">
        <v>1724</v>
      </c>
      <c r="J1766" s="1" t="s">
        <v>1794</v>
      </c>
      <c r="K1766" s="1" t="s">
        <v>2977</v>
      </c>
      <c r="N1766" s="3"/>
      <c r="O1766" s="1">
        <v>1</v>
      </c>
    </row>
    <row r="1767" spans="1:15" x14ac:dyDescent="0.25">
      <c r="A1767" s="1" t="str">
        <f>LOWER(SUBSTITUTE(SUBSTITUTE(SUBSTITUTE(SUBSTITUTE(SUBSTITUTE(SUBSTITUTE(db[[#This Row],[NB BM]]," ",),".",""),"-",""),"(",""),")",""),"/",""))</f>
        <v>postercolorpoc10ml12c</v>
      </c>
      <c r="B1767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767" s="1" t="str">
        <f>LOWER(SUBSTITUTE(SUBSTITUTE(SUBSTITUTE(SUBSTITUTE(SUBSTITUTE(SUBSTITUTE(SUBSTITUTE(SUBSTITUTE(SUBSTITUTE(db[[#This Row],[NB PAJAK]]," ",""),"-",""),"(",""),")",""),".",""),",",""),"/",""),"""",""),"+",""))</f>
        <v/>
      </c>
      <c r="D1767" s="1" t="s">
        <v>798</v>
      </c>
      <c r="E1767" s="4" t="s">
        <v>799</v>
      </c>
      <c r="F1767" s="58"/>
      <c r="G1767" s="1" t="s">
        <v>1696</v>
      </c>
      <c r="H1767" s="32" t="e">
        <f>IF(db[[#This Row],[NB NOTA_C]]="","",COUNTIF([1]!B_MSK[concat],db[[#This Row],[NB NOTA_C]]))</f>
        <v>#REF!</v>
      </c>
      <c r="I1767" s="6" t="s">
        <v>1707</v>
      </c>
      <c r="J1767" s="1" t="s">
        <v>1776</v>
      </c>
      <c r="K1767" s="1" t="s">
        <v>2969</v>
      </c>
      <c r="N1767" s="3"/>
      <c r="O1767" s="1">
        <v>1</v>
      </c>
    </row>
    <row r="1768" spans="1:15" x14ac:dyDescent="0.25">
      <c r="A1768" s="3" t="str">
        <f>LOWER(SUBSTITUTE(SUBSTITUTE(SUBSTITUTE(SUBSTITUTE(SUBSTITUTE(SUBSTITUTE(db[[#This Row],[NB BM]]," ",),".",""),"-",""),"(",""),")",""),"/",""))</f>
        <v>pcaseps002</v>
      </c>
      <c r="B1768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768" s="3" t="str">
        <f>LOWER(SUBSTITUTE(SUBSTITUTE(SUBSTITUTE(SUBSTITUTE(SUBSTITUTE(SUBSTITUTE(SUBSTITUTE(SUBSTITUTE(SUBSTITUTE(db[[#This Row],[NB PAJAK]]," ",""),"-",""),"(",""),")",""),".",""),",",""),"/",""),"""",""),"+",""))</f>
        <v/>
      </c>
      <c r="D1768" s="1" t="s">
        <v>2091</v>
      </c>
      <c r="E1768" s="4" t="s">
        <v>3133</v>
      </c>
      <c r="F1768" s="58"/>
      <c r="H1768" s="32" t="e">
        <f>IF(db[[#This Row],[NB NOTA_C]]="","",COUNTIF([1]!B_MSK[concat],db[[#This Row],[NB NOTA_C]]))</f>
        <v>#REF!</v>
      </c>
      <c r="I1768" s="7" t="s">
        <v>2295</v>
      </c>
      <c r="J1768" s="3" t="s">
        <v>1743</v>
      </c>
      <c r="K1768" s="1" t="s">
        <v>2994</v>
      </c>
      <c r="N1768" s="3"/>
      <c r="O1768" s="1">
        <v>1</v>
      </c>
    </row>
    <row r="1769" spans="1:15" x14ac:dyDescent="0.25">
      <c r="A1769" s="3" t="str">
        <f>LOWER(SUBSTITUTE(SUBSTITUTE(SUBSTITUTE(SUBSTITUTE(SUBSTITUTE(SUBSTITUTE(db[[#This Row],[NB BM]]," ",),".",""),"-",""),"(",""),")",""),"/",""))</f>
        <v>punchjk302t</v>
      </c>
      <c r="B1769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769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769" s="1" t="s">
        <v>800</v>
      </c>
      <c r="E1769" s="4" t="s">
        <v>2211</v>
      </c>
      <c r="F1769" s="58" t="s">
        <v>2238</v>
      </c>
      <c r="G1769" s="1" t="s">
        <v>1696</v>
      </c>
      <c r="H1769" s="32" t="e">
        <f>IF(db[[#This Row],[NB NOTA_C]]="","",COUNTIF([1]!B_MSK[concat],db[[#This Row],[NB NOTA_C]]))</f>
        <v>#REF!</v>
      </c>
      <c r="I1769" s="7" t="s">
        <v>1707</v>
      </c>
      <c r="J1769" s="3" t="s">
        <v>1804</v>
      </c>
      <c r="K1769" s="1" t="s">
        <v>2998</v>
      </c>
      <c r="N1769" s="3"/>
      <c r="O1769" s="1">
        <v>1</v>
      </c>
    </row>
    <row r="1770" spans="1:15" x14ac:dyDescent="0.25">
      <c r="A1770" s="1" t="str">
        <f>LOWER(SUBSTITUTE(SUBSTITUTE(SUBSTITUTE(SUBSTITUTE(SUBSTITUTE(SUBSTITUTE(db[[#This Row],[NB BM]]," ",),".",""),"-",""),"(",""),")",""),"/",""))</f>
        <v>punchjk30xl</v>
      </c>
      <c r="B1770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770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770" s="1" t="s">
        <v>801</v>
      </c>
      <c r="E1770" s="4" t="s">
        <v>802</v>
      </c>
      <c r="F1770" s="58" t="s">
        <v>3014</v>
      </c>
      <c r="G1770" s="1" t="s">
        <v>1696</v>
      </c>
      <c r="H1770" s="32" t="e">
        <f>IF(db[[#This Row],[NB NOTA_C]]="","",COUNTIF([1]!B_MSK[concat],db[[#This Row],[NB NOTA_C]]))</f>
        <v>#REF!</v>
      </c>
      <c r="I1770" s="6" t="s">
        <v>1707</v>
      </c>
      <c r="J1770" s="1" t="s">
        <v>1804</v>
      </c>
      <c r="K1770" s="1" t="s">
        <v>2998</v>
      </c>
      <c r="N1770" s="3"/>
      <c r="O1770" s="1">
        <v>1</v>
      </c>
    </row>
    <row r="1771" spans="1:15" x14ac:dyDescent="0.25">
      <c r="A1771" s="1" t="str">
        <f>LOWER(SUBSTITUTE(SUBSTITUTE(SUBSTITUTE(SUBSTITUTE(SUBSTITUTE(SUBSTITUTE(db[[#This Row],[NB BM]]," ",),".",""),"-",""),"(",""),")",""),"/",""))</f>
        <v>punchjk40xl</v>
      </c>
      <c r="B1771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771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1771" s="1" t="s">
        <v>803</v>
      </c>
      <c r="E1771" s="4" t="s">
        <v>804</v>
      </c>
      <c r="F1771" s="58" t="s">
        <v>5086</v>
      </c>
      <c r="G1771" s="1" t="s">
        <v>1696</v>
      </c>
      <c r="H1771" s="32" t="e">
        <f>IF(db[[#This Row],[NB NOTA_C]]="","",COUNTIF([1]!B_MSK[concat],db[[#This Row],[NB NOTA_C]]))</f>
        <v>#REF!</v>
      </c>
      <c r="I1771" s="6" t="s">
        <v>1707</v>
      </c>
      <c r="J1771" s="1" t="s">
        <v>1780</v>
      </c>
      <c r="K1771" s="1" t="s">
        <v>2998</v>
      </c>
      <c r="N1771" s="3"/>
      <c r="O1771" s="1">
        <v>1</v>
      </c>
    </row>
    <row r="1772" spans="1:15" x14ac:dyDescent="0.25">
      <c r="A1772" s="1" t="str">
        <f>LOWER(SUBSTITUTE(SUBSTITUTE(SUBSTITUTE(SUBSTITUTE(SUBSTITUTE(SUBSTITUTE(db[[#This Row],[NB BM]]," ",),".",""),"-",""),"(",""),")",""),"/",""))</f>
        <v>punchjk85b</v>
      </c>
      <c r="B1772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772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772" s="1" t="s">
        <v>805</v>
      </c>
      <c r="E1772" s="4" t="s">
        <v>806</v>
      </c>
      <c r="F1772" s="63" t="s">
        <v>807</v>
      </c>
      <c r="G1772" s="1" t="s">
        <v>1696</v>
      </c>
      <c r="H1772" s="32" t="e">
        <f>IF(db[[#This Row],[NB NOTA_C]]="","",COUNTIF([1]!B_MSK[concat],db[[#This Row],[NB NOTA_C]]))</f>
        <v>#REF!</v>
      </c>
      <c r="I1772" s="6" t="s">
        <v>1707</v>
      </c>
      <c r="J1772" s="1" t="s">
        <v>1771</v>
      </c>
      <c r="K1772" s="1" t="s">
        <v>2998</v>
      </c>
      <c r="N1772" s="3"/>
      <c r="O1772" s="1">
        <v>1</v>
      </c>
    </row>
    <row r="1773" spans="1:15" x14ac:dyDescent="0.25">
      <c r="A1773" s="3" t="str">
        <f>LOWER(SUBSTITUTE(SUBSTITUTE(SUBSTITUTE(SUBSTITUTE(SUBSTITUTE(SUBSTITUTE(db[[#This Row],[NB BM]]," ",),".",""),"-",""),"(",""),")",""),"/",""))</f>
        <v>punchjkno30</v>
      </c>
      <c r="B1773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773" s="1" t="s">
        <v>808</v>
      </c>
      <c r="E1773" s="4" t="s">
        <v>2181</v>
      </c>
      <c r="F1773" s="58" t="s">
        <v>2233</v>
      </c>
      <c r="G1773" s="1" t="s">
        <v>1696</v>
      </c>
      <c r="H1773" s="32" t="e">
        <f>IF(db[[#This Row],[NB NOTA_C]]="","",COUNTIF([1]!B_MSK[concat],db[[#This Row],[NB NOTA_C]]))</f>
        <v>#REF!</v>
      </c>
      <c r="I1773" s="7" t="s">
        <v>1707</v>
      </c>
      <c r="J1773" s="3" t="s">
        <v>1804</v>
      </c>
      <c r="K1773" s="1" t="s">
        <v>2998</v>
      </c>
      <c r="N1773" s="3"/>
      <c r="O1773" s="1">
        <v>1</v>
      </c>
    </row>
    <row r="1774" spans="1:15" x14ac:dyDescent="0.25">
      <c r="A1774" s="1" t="str">
        <f>LOWER(SUBSTITUTE(SUBSTITUTE(SUBSTITUTE(SUBSTITUTE(SUBSTITUTE(SUBSTITUTE(db[[#This Row],[NB BM]]," ",),".",""),"-",""),"(",""),")",""),"/",""))</f>
        <v>punchjkno85</v>
      </c>
      <c r="B1774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774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774" s="1" t="s">
        <v>809</v>
      </c>
      <c r="E1774" s="4" t="s">
        <v>810</v>
      </c>
      <c r="F1774" s="58" t="s">
        <v>811</v>
      </c>
      <c r="G1774" s="1" t="s">
        <v>1696</v>
      </c>
      <c r="H1774" s="32" t="e">
        <f>IF(db[[#This Row],[NB NOTA_C]]="","",COUNTIF([1]!B_MSK[concat],db[[#This Row],[NB NOTA_C]]))</f>
        <v>#REF!</v>
      </c>
      <c r="I1774" s="6" t="s">
        <v>1707</v>
      </c>
      <c r="J1774" s="1" t="s">
        <v>1771</v>
      </c>
      <c r="K1774" s="1" t="s">
        <v>2998</v>
      </c>
      <c r="N1774" s="3"/>
      <c r="O1774" s="1">
        <v>1</v>
      </c>
    </row>
    <row r="1775" spans="1:15" x14ac:dyDescent="0.25">
      <c r="A1775" s="3" t="str">
        <f>LOWER(SUBSTITUTE(SUBSTITUTE(SUBSTITUTE(SUBSTITUTE(SUBSTITUTE(SUBSTITUTE(db[[#This Row],[NB BM]]," ",),".",""),"-",""),"(",""),")",""),"/",""))</f>
        <v>pushpinjkpp30</v>
      </c>
      <c r="B1775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775" s="1" t="s">
        <v>812</v>
      </c>
      <c r="E1775" s="4" t="s">
        <v>2230</v>
      </c>
      <c r="F1775" s="58" t="s">
        <v>2229</v>
      </c>
      <c r="G1775" s="1" t="s">
        <v>1696</v>
      </c>
      <c r="H1775" s="32" t="e">
        <f>IF(db[[#This Row],[NB NOTA_C]]="","",COUNTIF([1]!B_MSK[concat],db[[#This Row],[NB NOTA_C]]))</f>
        <v>#REF!</v>
      </c>
      <c r="I1775" s="7" t="s">
        <v>1707</v>
      </c>
      <c r="J1775" s="3" t="s">
        <v>1791</v>
      </c>
      <c r="K1775" s="1" t="s">
        <v>2981</v>
      </c>
      <c r="N1775" s="3"/>
      <c r="O1775" s="1">
        <v>1</v>
      </c>
    </row>
    <row r="1776" spans="1:15" x14ac:dyDescent="0.25">
      <c r="A1776" s="1" t="str">
        <f>LOWER(SUBSTITUTE(SUBSTITUTE(SUBSTITUTE(SUBSTITUTE(SUBSTITUTE(SUBSTITUTE(db[[#This Row],[NB BM]]," ",),".",""),"-",""),"(",""),")",""),"/",""))</f>
        <v>pushpinjkpp30tr</v>
      </c>
      <c r="B1776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776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776" s="1" t="s">
        <v>813</v>
      </c>
      <c r="E1776" s="4" t="s">
        <v>814</v>
      </c>
      <c r="F1776" s="58" t="s">
        <v>2575</v>
      </c>
      <c r="G1776" s="1" t="s">
        <v>1696</v>
      </c>
      <c r="H1776" s="32" t="e">
        <f>IF(db[[#This Row],[NB NOTA_C]]="","",COUNTIF([1]!B_MSK[concat],db[[#This Row],[NB NOTA_C]]))</f>
        <v>#REF!</v>
      </c>
      <c r="I1776" s="6" t="s">
        <v>1707</v>
      </c>
      <c r="J1776" s="1" t="s">
        <v>1791</v>
      </c>
      <c r="K1776" s="1" t="s">
        <v>2981</v>
      </c>
      <c r="N1776" s="3"/>
      <c r="O1776" s="1">
        <v>1</v>
      </c>
    </row>
    <row r="1777" spans="1:15" x14ac:dyDescent="0.25">
      <c r="A1777" s="3" t="str">
        <f>LOWER(SUBSTITUTE(SUBSTITUTE(SUBSTITUTE(SUBSTITUTE(SUBSTITUTE(SUBSTITUTE(db[[#This Row],[NB BM]]," ",),".",""),"-",""),"(",""),")",""),"/",""))</f>
        <v>asahanmejakotak18121</v>
      </c>
      <c r="B1777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777" s="3" t="str">
        <f>LOWER(SUBSTITUTE(SUBSTITUTE(SUBSTITUTE(SUBSTITUTE(SUBSTITUTE(SUBSTITUTE(SUBSTITUTE(SUBSTITUTE(SUBSTITUTE(db[[#This Row],[NB PAJAK]]," ",""),"-",""),"(",""),")",""),".",""),",",""),"/",""),"""",""),"+",""))</f>
        <v/>
      </c>
      <c r="D1777" s="1" t="s">
        <v>3219</v>
      </c>
      <c r="E1777" s="4" t="s">
        <v>3216</v>
      </c>
      <c r="F1777" s="58"/>
      <c r="H1777" s="32" t="e">
        <f>IF(db[[#This Row],[NB NOTA_C]]="","",COUNTIF([1]!B_MSK[concat],db[[#This Row],[NB NOTA_C]]))</f>
        <v>#REF!</v>
      </c>
      <c r="I1777" s="7" t="s">
        <v>2820</v>
      </c>
      <c r="J1777" s="3" t="s">
        <v>1844</v>
      </c>
      <c r="K1777" s="1" t="s">
        <v>2965</v>
      </c>
      <c r="L1777" s="3"/>
      <c r="N1777" s="3"/>
      <c r="O1777" s="1">
        <v>1</v>
      </c>
    </row>
    <row r="1778" spans="1:15" x14ac:dyDescent="0.25">
      <c r="A1778" s="3" t="str">
        <f>LOWER(SUBSTITUTE(SUBSTITUTE(SUBSTITUTE(SUBSTITUTE(SUBSTITUTE(SUBSTITUTE(db[[#This Row],[NB BM]]," ",),".",""),"-",""),"(",""),")",""),"/",""))</f>
        <v>asahanmejaxlgsx0965l</v>
      </c>
      <c r="B1778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778" s="3" t="str">
        <f>LOWER(SUBSTITUTE(SUBSTITUTE(SUBSTITUTE(SUBSTITUTE(SUBSTITUTE(SUBSTITUTE(SUBSTITUTE(SUBSTITUTE(SUBSTITUTE(db[[#This Row],[NB PAJAK]]," ",""),"-",""),"(",""),")",""),".",""),",",""),"/",""),"""",""),"+",""))</f>
        <v/>
      </c>
      <c r="D1778" s="1" t="s">
        <v>3220</v>
      </c>
      <c r="E1778" s="4" t="s">
        <v>3217</v>
      </c>
      <c r="F1778" s="58"/>
      <c r="H1778" s="32" t="e">
        <f>IF(db[[#This Row],[NB NOTA_C]]="","",COUNTIF([1]!B_MSK[concat],db[[#This Row],[NB NOTA_C]]))</f>
        <v>#REF!</v>
      </c>
      <c r="I1778" s="7" t="s">
        <v>2820</v>
      </c>
      <c r="J1778" s="3" t="s">
        <v>1749</v>
      </c>
      <c r="K1778" s="1" t="s">
        <v>2965</v>
      </c>
      <c r="L1778" s="3"/>
      <c r="N1778" s="3"/>
      <c r="O1778" s="1">
        <v>1</v>
      </c>
    </row>
    <row r="1779" spans="1:15" x14ac:dyDescent="0.25">
      <c r="A1779" s="3" t="str">
        <f>LOWER(SUBSTITUTE(SUBSTITUTE(SUBSTITUTE(SUBSTITUTE(SUBSTITUTE(SUBSTITUTE(db[[#This Row],[NB BM]]," ",),".",""),"-",""),"(",""),")",""),"/",""))</f>
        <v>asahanmejakotak18109</v>
      </c>
      <c r="B1779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779" s="3" t="str">
        <f>LOWER(SUBSTITUTE(SUBSTITUTE(SUBSTITUTE(SUBSTITUTE(SUBSTITUTE(SUBSTITUTE(SUBSTITUTE(SUBSTITUTE(SUBSTITUTE(db[[#This Row],[NB PAJAK]]," ",""),"-",""),"(",""),")",""),".",""),",",""),"/",""),"""",""),"+",""))</f>
        <v/>
      </c>
      <c r="D1779" s="1" t="s">
        <v>3218</v>
      </c>
      <c r="E1779" s="4" t="s">
        <v>3215</v>
      </c>
      <c r="F1779" s="58"/>
      <c r="H1779" s="32" t="e">
        <f>IF(db[[#This Row],[NB NOTA_C]]="","",COUNTIF([1]!B_MSK[concat],db[[#This Row],[NB NOTA_C]]))</f>
        <v>#REF!</v>
      </c>
      <c r="I1779" s="7" t="s">
        <v>2820</v>
      </c>
      <c r="J1779" s="3" t="s">
        <v>1844</v>
      </c>
      <c r="K1779" s="1" t="s">
        <v>2965</v>
      </c>
      <c r="L1779" s="3"/>
      <c r="N1779" s="3"/>
      <c r="O1779" s="1">
        <v>1</v>
      </c>
    </row>
    <row r="1780" spans="1:15" x14ac:dyDescent="0.25">
      <c r="A1780" s="3" t="str">
        <f>LOWER(SUBSTITUTE(SUBSTITUTE(SUBSTITUTE(SUBSTITUTE(SUBSTITUTE(SUBSTITUTE(db[[#This Row],[NB BM]]," ",),".",""),"-",""),"(",""),")",""),"/",""))</f>
        <v>asahanmejaxlg18106</v>
      </c>
      <c r="B1780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780" s="3" t="str">
        <f>LOWER(SUBSTITUTE(SUBSTITUTE(SUBSTITUTE(SUBSTITUTE(SUBSTITUTE(SUBSTITUTE(SUBSTITUTE(SUBSTITUTE(SUBSTITUTE(db[[#This Row],[NB PAJAK]]," ",""),"-",""),"(",""),")",""),".",""),",",""),"/",""),"""",""),"+",""))</f>
        <v/>
      </c>
      <c r="D1780" s="1" t="s">
        <v>1017</v>
      </c>
      <c r="E1780" s="4" t="s">
        <v>1357</v>
      </c>
      <c r="F1780" s="58"/>
      <c r="G1780" s="1" t="s">
        <v>1697</v>
      </c>
      <c r="H1780" s="32" t="e">
        <f>IF(db[[#This Row],[NB NOTA_C]]="","",COUNTIF([1]!B_MSK[concat],db[[#This Row],[NB NOTA_C]]))</f>
        <v>#REF!</v>
      </c>
      <c r="I1780" s="6" t="s">
        <v>1710</v>
      </c>
      <c r="J1780" s="1" t="s">
        <v>1749</v>
      </c>
      <c r="K1780" s="1" t="s">
        <v>2965</v>
      </c>
      <c r="N1780" s="3"/>
      <c r="O1780" s="1">
        <v>1</v>
      </c>
    </row>
    <row r="1781" spans="1:15" x14ac:dyDescent="0.25">
      <c r="A1781" s="3" t="str">
        <f>LOWER(SUBSTITUTE(SUBSTITUTE(SUBSTITUTE(SUBSTITUTE(SUBSTITUTE(SUBSTITUTE(db[[#This Row],[NB BM]]," ",),".",""),"-",""),"(",""),")",""),"/",""))</f>
        <v>asahanmejaxlg18107</v>
      </c>
      <c r="B1781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781" s="3" t="str">
        <f>LOWER(SUBSTITUTE(SUBSTITUTE(SUBSTITUTE(SUBSTITUTE(SUBSTITUTE(SUBSTITUTE(SUBSTITUTE(SUBSTITUTE(SUBSTITUTE(db[[#This Row],[NB PAJAK]]," ",""),"-",""),"(",""),")",""),".",""),",",""),"/",""),"""",""),"+",""))</f>
        <v/>
      </c>
      <c r="D1781" s="1" t="s">
        <v>1018</v>
      </c>
      <c r="E1781" s="4" t="s">
        <v>1358</v>
      </c>
      <c r="F1781" s="2"/>
      <c r="G1781" s="1" t="s">
        <v>1697</v>
      </c>
      <c r="H1781" s="32" t="e">
        <f>IF(db[[#This Row],[NB NOTA_C]]="","",COUNTIF([1]!B_MSK[concat],db[[#This Row],[NB NOTA_C]]))</f>
        <v>#REF!</v>
      </c>
      <c r="I1781" s="6" t="s">
        <v>1710</v>
      </c>
      <c r="J1781" s="1" t="s">
        <v>1749</v>
      </c>
      <c r="K1781" s="1" t="s">
        <v>2965</v>
      </c>
      <c r="N1781" s="3"/>
      <c r="O1781" s="1">
        <v>1</v>
      </c>
    </row>
    <row r="1782" spans="1:15" x14ac:dyDescent="0.25">
      <c r="A1782" s="3" t="str">
        <f>LOWER(SUBSTITUTE(SUBSTITUTE(SUBSTITUTE(SUBSTITUTE(SUBSTITUTE(SUBSTITUTE(db[[#This Row],[NB BM]]," ",),".",""),"-",""),"(",""),")",""),"/",""))</f>
        <v>asahantoplesgolden</v>
      </c>
      <c r="B1782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782" s="3" t="str">
        <f>LOWER(SUBSTITUTE(SUBSTITUTE(SUBSTITUTE(SUBSTITUTE(SUBSTITUTE(SUBSTITUTE(SUBSTITUTE(SUBSTITUTE(SUBSTITUTE(db[[#This Row],[NB PAJAK]]," ",""),"-",""),"(",""),")",""),".",""),",",""),"/",""),"""",""),"+",""))</f>
        <v/>
      </c>
      <c r="D1782" s="1" t="s">
        <v>1019</v>
      </c>
      <c r="E1782" s="4" t="s">
        <v>1359</v>
      </c>
      <c r="F1782" s="58"/>
      <c r="G1782" s="1" t="s">
        <v>1697</v>
      </c>
      <c r="H1782" s="32" t="e">
        <f>IF(db[[#This Row],[NB NOTA_C]]="","",COUNTIF([1]!B_MSK[concat],db[[#This Row],[NB NOTA_C]]))</f>
        <v>#REF!</v>
      </c>
      <c r="I1782" s="6" t="s">
        <v>1711</v>
      </c>
      <c r="J1782" s="1" t="s">
        <v>1750</v>
      </c>
      <c r="K1782" s="1" t="s">
        <v>2965</v>
      </c>
      <c r="N1782" s="3"/>
      <c r="O1782" s="1">
        <v>1</v>
      </c>
    </row>
    <row r="1783" spans="1:15" x14ac:dyDescent="0.25">
      <c r="A1783" s="3" t="str">
        <f>LOWER(SUBSTITUTE(SUBSTITUTE(SUBSTITUTE(SUBSTITUTE(SUBSTITUTE(SUBSTITUTE(db[[#This Row],[NB BM]]," ",),".",""),"-",""),"(",""),")",""),"/",""))</f>
        <v>isigelfancyvrg2008bt21b</v>
      </c>
      <c r="B1783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783" s="3" t="str">
        <f>LOWER(SUBSTITUTE(SUBSTITUTE(SUBSTITUTE(SUBSTITUTE(SUBSTITUTE(SUBSTITUTE(SUBSTITUTE(SUBSTITUTE(SUBSTITUTE(db[[#This Row],[NB PAJAK]]," ",""),"-",""),"(",""),")",""),".",""),",",""),"/",""),"""",""),"+",""))</f>
        <v/>
      </c>
      <c r="D1783" s="1" t="s">
        <v>3988</v>
      </c>
      <c r="E1783" s="4" t="s">
        <v>3956</v>
      </c>
      <c r="F1783" s="58"/>
      <c r="H1783" s="34" t="e">
        <f>IF(db[[#This Row],[NB NOTA_C]]="","",COUNTIF([1]!B_MSK[concat],db[[#This Row],[NB NOTA_C]]))</f>
        <v>#REF!</v>
      </c>
      <c r="I1783" s="7" t="s">
        <v>1730</v>
      </c>
      <c r="J1783" s="3" t="s">
        <v>3265</v>
      </c>
      <c r="K1783" s="1" t="s">
        <v>2978</v>
      </c>
      <c r="L1783" s="3"/>
      <c r="M1783" s="3"/>
      <c r="N1783" s="3"/>
      <c r="O1783" s="1">
        <v>1</v>
      </c>
    </row>
    <row r="1784" spans="1:15" x14ac:dyDescent="0.25">
      <c r="A1784" s="3" t="str">
        <f>LOWER(SUBSTITUTE(SUBSTITUTE(SUBSTITUTE(SUBSTITUTE(SUBSTITUTE(SUBSTITUTE(db[[#This Row],[NB BM]]," ",),".",""),"-",""),"(",""),")",""),"/",""))</f>
        <v>isigelfancyvrg2013bt21c</v>
      </c>
      <c r="B1784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784" s="3" t="str">
        <f>LOWER(SUBSTITUTE(SUBSTITUTE(SUBSTITUTE(SUBSTITUTE(SUBSTITUTE(SUBSTITUTE(SUBSTITUTE(SUBSTITUTE(SUBSTITUTE(db[[#This Row],[NB PAJAK]]," ",""),"-",""),"(",""),")",""),".",""),",",""),"/",""),"""",""),"+",""))</f>
        <v/>
      </c>
      <c r="D1784" s="1" t="s">
        <v>3989</v>
      </c>
      <c r="E1784" s="4" t="s">
        <v>3957</v>
      </c>
      <c r="F1784" s="58"/>
      <c r="H1784" s="34" t="e">
        <f>IF(db[[#This Row],[NB NOTA_C]]="","",COUNTIF([1]!B_MSK[concat],db[[#This Row],[NB NOTA_C]]))</f>
        <v>#REF!</v>
      </c>
      <c r="I1784" s="7" t="s">
        <v>1730</v>
      </c>
      <c r="J1784" s="3" t="s">
        <v>3265</v>
      </c>
      <c r="K1784" s="1" t="s">
        <v>2978</v>
      </c>
      <c r="L1784" s="3"/>
      <c r="M1784" s="3"/>
      <c r="N1784" s="3"/>
      <c r="O1784" s="1">
        <v>1</v>
      </c>
    </row>
    <row r="1785" spans="1:15" x14ac:dyDescent="0.25">
      <c r="A1785" s="3" t="str">
        <f>LOWER(SUBSTITUTE(SUBSTITUTE(SUBSTITUTE(SUBSTITUTE(SUBSTITUTE(SUBSTITUTE(db[[#This Row],[NB BM]]," ",),".",""),"-",""),"(",""),")",""),"/",""))</f>
        <v>isigelfancyvrg2015princess</v>
      </c>
      <c r="B1785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/>
      </c>
      <c r="D1785" s="1" t="s">
        <v>3263</v>
      </c>
      <c r="E1785" s="4" t="s">
        <v>3261</v>
      </c>
      <c r="F1785" s="58"/>
      <c r="H1785" s="32" t="e">
        <f>IF(db[[#This Row],[NB NOTA_C]]="","",COUNTIF([1]!B_MSK[concat],db[[#This Row],[NB NOTA_C]]))</f>
        <v>#REF!</v>
      </c>
      <c r="I1785" s="7" t="s">
        <v>3266</v>
      </c>
      <c r="J1785" s="3" t="s">
        <v>3265</v>
      </c>
      <c r="K1785" s="1" t="s">
        <v>2978</v>
      </c>
      <c r="L1785" s="3"/>
      <c r="N1785" s="3"/>
      <c r="O1785" s="1">
        <v>1</v>
      </c>
    </row>
    <row r="1786" spans="1:15" x14ac:dyDescent="0.25">
      <c r="A1786" s="3" t="str">
        <f>LOWER(SUBSTITUTE(SUBSTITUTE(SUBSTITUTE(SUBSTITUTE(SUBSTITUTE(SUBSTITUTE(db[[#This Row],[NB BM]]," ",),".",""),"-",""),"(",""),")",""),"/",""))</f>
        <v>isigelfancyvrg2016animalcarnival</v>
      </c>
      <c r="B1786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786" s="3" t="str">
        <f>LOWER(SUBSTITUTE(SUBSTITUTE(SUBSTITUTE(SUBSTITUTE(SUBSTITUTE(SUBSTITUTE(SUBSTITUTE(SUBSTITUTE(SUBSTITUTE(db[[#This Row],[NB PAJAK]]," ",""),"-",""),"(",""),")",""),".",""),",",""),"/",""),"""",""),"+",""))</f>
        <v/>
      </c>
      <c r="D1786" s="1" t="s">
        <v>3264</v>
      </c>
      <c r="E1786" s="4" t="s">
        <v>3262</v>
      </c>
      <c r="F1786" s="58"/>
      <c r="H1786" s="32" t="e">
        <f>IF(db[[#This Row],[NB NOTA_C]]="","",COUNTIF([1]!B_MSK[concat],db[[#This Row],[NB NOTA_C]]))</f>
        <v>#REF!</v>
      </c>
      <c r="I1786" s="7" t="s">
        <v>3266</v>
      </c>
      <c r="J1786" s="3" t="s">
        <v>3265</v>
      </c>
      <c r="K1786" s="1" t="s">
        <v>2978</v>
      </c>
      <c r="L1786" s="3"/>
      <c r="N1786" s="3"/>
      <c r="O1786" s="1">
        <v>1</v>
      </c>
    </row>
    <row r="1787" spans="1:15" x14ac:dyDescent="0.25">
      <c r="A1787" s="3" t="str">
        <f>LOWER(SUBSTITUTE(SUBSTITUTE(SUBSTITUTE(SUBSTITUTE(SUBSTITUTE(SUBSTITUTE(db[[#This Row],[NB BM]]," ",),".",""),"-",""),"(",""),")",""),"/",""))</f>
        <v>isigelfancyvrg2017superhero</v>
      </c>
      <c r="B1787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787" s="3" t="str">
        <f>LOWER(SUBSTITUTE(SUBSTITUTE(SUBSTITUTE(SUBSTITUTE(SUBSTITUTE(SUBSTITUTE(SUBSTITUTE(SUBSTITUTE(SUBSTITUTE(db[[#This Row],[NB PAJAK]]," ",""),"-",""),"(",""),")",""),".",""),",",""),"/",""),"""",""),"+",""))</f>
        <v/>
      </c>
      <c r="D1787" s="1" t="s">
        <v>3990</v>
      </c>
      <c r="E1787" s="4" t="s">
        <v>3958</v>
      </c>
      <c r="F1787" s="58"/>
      <c r="H1787" s="34" t="e">
        <f>IF(db[[#This Row],[NB NOTA_C]]="","",COUNTIF([1]!B_MSK[concat],db[[#This Row],[NB NOTA_C]]))</f>
        <v>#REF!</v>
      </c>
      <c r="I1787" s="7" t="s">
        <v>1730</v>
      </c>
      <c r="J1787" s="3" t="s">
        <v>3265</v>
      </c>
      <c r="K1787" s="1" t="s">
        <v>2978</v>
      </c>
      <c r="L1787" s="3"/>
      <c r="M1787" s="3"/>
      <c r="N1787" s="3"/>
      <c r="O1787" s="1">
        <v>1</v>
      </c>
    </row>
    <row r="1788" spans="1:15" x14ac:dyDescent="0.25">
      <c r="A1788" s="3" t="str">
        <f>LOWER(SUBSTITUTE(SUBSTITUTE(SUBSTITUTE(SUBSTITUTE(SUBSTITUTE(SUBSTITUTE(db[[#This Row],[NB BM]]," ",),".",""),"-",""),"(",""),")",""),"/",""))</f>
        <v>isigelfancyvrg2018tsumtsum</v>
      </c>
      <c r="B1788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788" s="3" t="str">
        <f>LOWER(SUBSTITUTE(SUBSTITUTE(SUBSTITUTE(SUBSTITUTE(SUBSTITUTE(SUBSTITUTE(SUBSTITUTE(SUBSTITUTE(SUBSTITUTE(db[[#This Row],[NB PAJAK]]," ",""),"-",""),"(",""),")",""),".",""),",",""),"/",""),"""",""),"+",""))</f>
        <v/>
      </c>
      <c r="D1788" s="1" t="s">
        <v>3991</v>
      </c>
      <c r="E1788" s="4" t="s">
        <v>3959</v>
      </c>
      <c r="F1788" s="58"/>
      <c r="H1788" s="34" t="e">
        <f>IF(db[[#This Row],[NB NOTA_C]]="","",COUNTIF([1]!B_MSK[concat],db[[#This Row],[NB NOTA_C]]))</f>
        <v>#REF!</v>
      </c>
      <c r="I1788" s="7" t="s">
        <v>1730</v>
      </c>
      <c r="J1788" s="3" t="s">
        <v>3265</v>
      </c>
      <c r="K1788" s="1" t="s">
        <v>2978</v>
      </c>
      <c r="L1788" s="3"/>
      <c r="M1788" s="3"/>
      <c r="N1788" s="3"/>
      <c r="O1788" s="1">
        <v>1</v>
      </c>
    </row>
    <row r="1789" spans="1:15" x14ac:dyDescent="0.25">
      <c r="A1789" s="3" t="str">
        <f>LOWER(SUBSTITUTE(SUBSTITUTE(SUBSTITUTE(SUBSTITUTE(SUBSTITUTE(SUBSTITUTE(db[[#This Row],[NB BM]]," ",),".",""),"-",""),"(",""),")",""),"/",""))</f>
        <v>refillgelpen5051hyrf505</v>
      </c>
      <c r="B1789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789" s="3" t="str">
        <f>LOWER(SUBSTITUTE(SUBSTITUTE(SUBSTITUTE(SUBSTITUTE(SUBSTITUTE(SUBSTITUTE(SUBSTITUTE(SUBSTITUTE(SUBSTITUTE(db[[#This Row],[NB PAJAK]]," ",""),"-",""),"(",""),")",""),".",""),",",""),"/",""),"""",""),"+",""))</f>
        <v/>
      </c>
      <c r="D1789" s="1" t="s">
        <v>1308</v>
      </c>
      <c r="E1789" s="4" t="s">
        <v>1605</v>
      </c>
      <c r="F1789" s="58"/>
      <c r="G1789" s="1" t="s">
        <v>1697</v>
      </c>
      <c r="H1789" s="32" t="e">
        <f>IF(db[[#This Row],[NB NOTA_C]]="","",COUNTIF([1]!B_MSK[concat],db[[#This Row],[NB NOTA_C]]))</f>
        <v>#REF!</v>
      </c>
      <c r="I1789" s="6" t="s">
        <v>1734</v>
      </c>
      <c r="J1789" s="1" t="s">
        <v>1892</v>
      </c>
      <c r="K1789" s="1" t="s">
        <v>2978</v>
      </c>
      <c r="N1789" s="3"/>
      <c r="O1789" s="1">
        <v>1</v>
      </c>
    </row>
    <row r="1790" spans="1:15" x14ac:dyDescent="0.25">
      <c r="A1790" s="3" t="str">
        <f>LOWER(SUBSTITUTE(SUBSTITUTE(SUBSTITUTE(SUBSTITUTE(SUBSTITUTE(SUBSTITUTE(db[[#This Row],[NB BM]]," ",),".",""),"-",""),"(",""),")",""),"/",""))</f>
        <v>isipensillt113240set</v>
      </c>
      <c r="B1790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790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790" s="1" t="s">
        <v>4461</v>
      </c>
      <c r="E1790" s="4" t="s">
        <v>4460</v>
      </c>
      <c r="F1790" s="58" t="s">
        <v>4687</v>
      </c>
      <c r="H1790" s="34" t="e">
        <f>IF(db[[#This Row],[NB NOTA_C]]="","",COUNTIF([1]!B_MSK[concat],db[[#This Row],[NB NOTA_C]]))</f>
        <v>#REF!</v>
      </c>
      <c r="I1790" s="7" t="s">
        <v>2290</v>
      </c>
      <c r="J1790" s="3" t="s">
        <v>4462</v>
      </c>
      <c r="K1790" s="1" t="s">
        <v>2978</v>
      </c>
      <c r="L1790" s="3"/>
      <c r="M1790" s="3"/>
      <c r="N1790" s="3"/>
      <c r="O1790" s="1">
        <v>1</v>
      </c>
    </row>
    <row r="1791" spans="1:15" x14ac:dyDescent="0.25">
      <c r="A1791" s="3" t="str">
        <f>LOWER(SUBSTITUTE(SUBSTITUTE(SUBSTITUTE(SUBSTITUTE(SUBSTITUTE(SUBSTITUTE(db[[#This Row],[NB BM]]," ",),".",""),"-",""),"(",""),")",""),"/",""))</f>
        <v>isipenrefilrfgp818js</v>
      </c>
      <c r="B1791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791" s="3" t="str">
        <f>LOWER(SUBSTITUTE(SUBSTITUTE(SUBSTITUTE(SUBSTITUTE(SUBSTITUTE(SUBSTITUTE(SUBSTITUTE(SUBSTITUTE(SUBSTITUTE(db[[#This Row],[NB PAJAK]]," ",""),"-",""),"(",""),")",""),".",""),",",""),"/",""),"""",""),"+",""))</f>
        <v/>
      </c>
      <c r="D1791" s="1" t="s">
        <v>3584</v>
      </c>
      <c r="E1791" s="4" t="s">
        <v>3582</v>
      </c>
      <c r="F1791" s="58"/>
      <c r="H1791" s="34" t="e">
        <f>IF(db[[#This Row],[NB NOTA_C]]="","",COUNTIF([1]!B_MSK[concat],db[[#This Row],[NB NOTA_C]]))</f>
        <v>#REF!</v>
      </c>
      <c r="I1791" s="7" t="s">
        <v>3583</v>
      </c>
      <c r="J1791" s="3" t="s">
        <v>2300</v>
      </c>
      <c r="K1791" s="1" t="s">
        <v>2978</v>
      </c>
      <c r="L1791" s="3"/>
      <c r="M1791" s="3"/>
      <c r="N1791" s="3"/>
      <c r="O1791" s="1">
        <v>1</v>
      </c>
    </row>
    <row r="1792" spans="1:15" x14ac:dyDescent="0.25">
      <c r="A1792" s="3" t="str">
        <f>LOWER(SUBSTITUTE(SUBSTITUTE(SUBSTITUTE(SUBSTITUTE(SUBSTITUTE(SUBSTITUTE(db[[#This Row],[NB BM]]," ",),".",""),"-",""),"(",""),")",""),"/",""))</f>
        <v>garisan30cmd00824"</v>
      </c>
      <c r="B1792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792" s="3" t="str">
        <f>LOWER(SUBSTITUTE(SUBSTITUTE(SUBSTITUTE(SUBSTITUTE(SUBSTITUTE(SUBSTITUTE(SUBSTITUTE(SUBSTITUTE(SUBSTITUTE(db[[#This Row],[NB PAJAK]]," ",""),"-",""),"(",""),")",""),".",""),",",""),"/",""),"""",""),"+",""))</f>
        <v/>
      </c>
      <c r="D1792" s="1" t="s">
        <v>3995</v>
      </c>
      <c r="E1792" s="4" t="s">
        <v>3963</v>
      </c>
      <c r="F1792" s="58"/>
      <c r="H1792" s="34" t="e">
        <f>IF(db[[#This Row],[NB NOTA_C]]="","",COUNTIF([1]!B_MSK[concat],db[[#This Row],[NB NOTA_C]]))</f>
        <v>#REF!</v>
      </c>
      <c r="I1792" s="7" t="s">
        <v>2299</v>
      </c>
      <c r="J1792" s="3" t="s">
        <v>1747</v>
      </c>
      <c r="K1792" s="1" t="s">
        <v>2976</v>
      </c>
      <c r="L1792" s="3"/>
      <c r="M1792" s="3"/>
      <c r="N1792" s="3"/>
      <c r="O1792" s="1">
        <v>1</v>
      </c>
    </row>
    <row r="1793" spans="1:15" x14ac:dyDescent="0.25">
      <c r="A1793" s="3" t="str">
        <f>LOWER(SUBSTITUTE(SUBSTITUTE(SUBSTITUTE(SUBSTITUTE(SUBSTITUTE(SUBSTITUTE(db[[#This Row],[NB BM]]," ",),".",""),"-",""),"(",""),")",""),"/",""))</f>
        <v>tassbagjkspb30ct29abculture</v>
      </c>
      <c r="B1793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793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793" s="1" t="s">
        <v>815</v>
      </c>
      <c r="E1793" s="4" t="s">
        <v>816</v>
      </c>
      <c r="F1793" s="58" t="s">
        <v>817</v>
      </c>
      <c r="G1793" s="1" t="s">
        <v>1696</v>
      </c>
      <c r="H1793" s="32" t="e">
        <f>IF(db[[#This Row],[NB NOTA_C]]="","",COUNTIF([1]!B_MSK[concat],db[[#This Row],[NB NOTA_C]]))</f>
        <v>#REF!</v>
      </c>
      <c r="I1793" s="6" t="s">
        <v>1707</v>
      </c>
      <c r="J1793" s="1" t="s">
        <v>1742</v>
      </c>
      <c r="K1793" s="1" t="s">
        <v>3004</v>
      </c>
      <c r="N1793" s="3"/>
      <c r="O1793" s="1">
        <v>1</v>
      </c>
    </row>
    <row r="1794" spans="1:15" x14ac:dyDescent="0.25">
      <c r="A1794" s="3" t="str">
        <f>LOWER(SUBSTITUTE(SUBSTITUTE(SUBSTITUTE(SUBSTITUTE(SUBSTITUTE(SUBSTITUTE(db[[#This Row],[NB BM]]," ",),".",""),"-",""),"(",""),")",""),"/",""))</f>
        <v>sampuloppalexanderboxy</v>
      </c>
      <c r="B1794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/>
      </c>
      <c r="D1794" s="1" t="s">
        <v>1310</v>
      </c>
      <c r="E1794" s="4" t="s">
        <v>1607</v>
      </c>
      <c r="F1794" s="58"/>
      <c r="G1794" s="1" t="s">
        <v>1697</v>
      </c>
      <c r="H1794" s="32" t="e">
        <f>IF(db[[#This Row],[NB NOTA_C]]="","",COUNTIF([1]!B_MSK[concat],db[[#This Row],[NB NOTA_C]]))</f>
        <v>#REF!</v>
      </c>
      <c r="I1794" s="6" t="s">
        <v>1725</v>
      </c>
      <c r="J1794" s="1" t="s">
        <v>1839</v>
      </c>
      <c r="K1794" s="1" t="s">
        <v>2985</v>
      </c>
      <c r="N1794" s="3"/>
      <c r="O1794" s="1">
        <v>1</v>
      </c>
    </row>
    <row r="1795" spans="1:15" x14ac:dyDescent="0.25">
      <c r="A1795" s="3" t="str">
        <f>LOWER(SUBSTITUTE(SUBSTITUTE(SUBSTITUTE(SUBSTITUTE(SUBSTITUTE(SUBSTITUTE(db[[#This Row],[NB BM]]," ",),".",""),"-",""),"(",""),")",""),"/",""))</f>
        <v>sampuloppalexanderkwarto</v>
      </c>
      <c r="B1795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795" s="3" t="str">
        <f>LOWER(SUBSTITUTE(SUBSTITUTE(SUBSTITUTE(SUBSTITUTE(SUBSTITUTE(SUBSTITUTE(SUBSTITUTE(SUBSTITUTE(SUBSTITUTE(db[[#This Row],[NB PAJAK]]," ",""),"-",""),"(",""),")",""),".",""),",",""),"/",""),"""",""),"+",""))</f>
        <v/>
      </c>
      <c r="D1795" s="1" t="s">
        <v>2822</v>
      </c>
      <c r="E1795" s="4" t="s">
        <v>2821</v>
      </c>
      <c r="F1795" s="58"/>
      <c r="H1795" s="32" t="e">
        <f>IF(db[[#This Row],[NB NOTA_C]]="","",COUNTIF([1]!B_MSK[concat],db[[#This Row],[NB NOTA_C]]))</f>
        <v>#REF!</v>
      </c>
      <c r="I1795" s="7" t="s">
        <v>1725</v>
      </c>
      <c r="J1795" s="3" t="s">
        <v>1839</v>
      </c>
      <c r="K1795" s="1" t="s">
        <v>2985</v>
      </c>
      <c r="N1795" s="3"/>
      <c r="O1795" s="1">
        <v>1</v>
      </c>
    </row>
    <row r="1796" spans="1:15" x14ac:dyDescent="0.25">
      <c r="A1796" s="3" t="str">
        <f>LOWER(SUBSTITUTE(SUBSTITUTE(SUBSTITUTE(SUBSTITUTE(SUBSTITUTE(SUBSTITUTE(db[[#This Row],[NB BM]]," ",),".",""),"-",""),"(",""),")",""),"/",""))</f>
        <v>sampulsamsonboxybatik</v>
      </c>
      <c r="B1796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/>
      </c>
      <c r="D1796" s="1" t="s">
        <v>2579</v>
      </c>
      <c r="E1796" s="4" t="s">
        <v>2578</v>
      </c>
      <c r="F1796" s="58"/>
      <c r="H1796" s="32" t="e">
        <f>IF(db[[#This Row],[NB NOTA_C]]="","",COUNTIF([1]!B_MSK[concat],db[[#This Row],[NB NOTA_C]]))</f>
        <v>#REF!</v>
      </c>
      <c r="I1796" s="7" t="s">
        <v>2294</v>
      </c>
      <c r="J1796" s="3" t="s">
        <v>2315</v>
      </c>
      <c r="K1796" s="1" t="s">
        <v>2985</v>
      </c>
      <c r="N1796" s="3"/>
      <c r="O1796" s="1">
        <v>1</v>
      </c>
    </row>
    <row r="1797" spans="1:15" x14ac:dyDescent="0.25">
      <c r="A1797" s="3" t="str">
        <f>LOWER(SUBSTITUTE(SUBSTITUTE(SUBSTITUTE(SUBSTITUTE(SUBSTITUTE(SUBSTITUTE(db[[#This Row],[NB BM]]," ",),".",""),"-",""),"(",""),")",""),"/",""))</f>
        <v>sampulsamsonboxyfancy</v>
      </c>
      <c r="B1797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797" s="3" t="str">
        <f>LOWER(SUBSTITUTE(SUBSTITUTE(SUBSTITUTE(SUBSTITUTE(SUBSTITUTE(SUBSTITUTE(SUBSTITUTE(SUBSTITUTE(SUBSTITUTE(db[[#This Row],[NB PAJAK]]," ",""),"-",""),"(",""),")",""),".",""),",",""),"/",""),"""",""),"+",""))</f>
        <v/>
      </c>
      <c r="D1797" s="1" t="s">
        <v>2132</v>
      </c>
      <c r="E1797" s="4" t="s">
        <v>2523</v>
      </c>
      <c r="F1797" s="58"/>
      <c r="H1797" s="32" t="e">
        <f>IF(db[[#This Row],[NB NOTA_C]]="","",COUNTIF([1]!B_MSK[concat],db[[#This Row],[NB NOTA_C]]))</f>
        <v>#REF!</v>
      </c>
      <c r="I1797" s="7" t="s">
        <v>2294</v>
      </c>
      <c r="J1797" s="3" t="s">
        <v>2315</v>
      </c>
      <c r="K1797" s="1" t="s">
        <v>2985</v>
      </c>
      <c r="N1797" s="3"/>
      <c r="O1797" s="1">
        <v>1</v>
      </c>
    </row>
    <row r="1798" spans="1:15" x14ac:dyDescent="0.25">
      <c r="A1798" s="3" t="str">
        <f>LOWER(SUBSTITUTE(SUBSTITUTE(SUBSTITUTE(SUBSTITUTE(SUBSTITUTE(SUBSTITUTE(db[[#This Row],[NB BM]]," ",),".",""),"-",""),"(",""),")",""),"/",""))</f>
        <v>sampulsamsonkwartobatik</v>
      </c>
      <c r="B1798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798" s="3" t="str">
        <f>LOWER(SUBSTITUTE(SUBSTITUTE(SUBSTITUTE(SUBSTITUTE(SUBSTITUTE(SUBSTITUTE(SUBSTITUTE(SUBSTITUTE(SUBSTITUTE(db[[#This Row],[NB PAJAK]]," ",""),"-",""),"(",""),")",""),".",""),",",""),"/",""),"""",""),"+",""))</f>
        <v/>
      </c>
      <c r="D1798" s="1" t="s">
        <v>2793</v>
      </c>
      <c r="E1798" s="4" t="s">
        <v>2792</v>
      </c>
      <c r="F1798" s="58"/>
      <c r="H1798" s="32" t="e">
        <f>IF(db[[#This Row],[NB NOTA_C]]="","",COUNTIF([1]!B_MSK[concat],db[[#This Row],[NB NOTA_C]]))</f>
        <v>#REF!</v>
      </c>
      <c r="I1798" s="7" t="s">
        <v>2294</v>
      </c>
      <c r="J1798" s="3" t="s">
        <v>1860</v>
      </c>
      <c r="K1798" s="1" t="s">
        <v>2985</v>
      </c>
      <c r="N1798" s="3"/>
      <c r="O1798" s="1">
        <v>1</v>
      </c>
    </row>
    <row r="1799" spans="1:15" x14ac:dyDescent="0.25">
      <c r="A1799" s="3" t="str">
        <f>LOWER(SUBSTITUTE(SUBSTITUTE(SUBSTITUTE(SUBSTITUTE(SUBSTITUTE(SUBSTITUTE(db[[#This Row],[NB BM]]," ",),".",""),"-",""),"(",""),")",""),"/",""))</f>
        <v>sampulsamsonkwartofancy</v>
      </c>
      <c r="B1799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799" s="3" t="str">
        <f>LOWER(SUBSTITUTE(SUBSTITUTE(SUBSTITUTE(SUBSTITUTE(SUBSTITUTE(SUBSTITUTE(SUBSTITUTE(SUBSTITUTE(SUBSTITUTE(db[[#This Row],[NB PAJAK]]," ",""),"-",""),"(",""),")",""),".",""),",",""),"/",""),"""",""),"+",""))</f>
        <v/>
      </c>
      <c r="D1799" s="1" t="s">
        <v>2133</v>
      </c>
      <c r="E1799" s="4" t="s">
        <v>2522</v>
      </c>
      <c r="F1799" s="58"/>
      <c r="H1799" s="32" t="e">
        <f>IF(db[[#This Row],[NB NOTA_C]]="","",COUNTIF([1]!B_MSK[concat],db[[#This Row],[NB NOTA_C]]))</f>
        <v>#REF!</v>
      </c>
      <c r="I1799" s="7" t="s">
        <v>2294</v>
      </c>
      <c r="J1799" s="3" t="s">
        <v>1860</v>
      </c>
      <c r="K1799" s="1" t="s">
        <v>2985</v>
      </c>
      <c r="N1799" s="3"/>
      <c r="O1799" s="1">
        <v>1</v>
      </c>
    </row>
    <row r="1800" spans="1:15" x14ac:dyDescent="0.25">
      <c r="A1800" s="3" t="str">
        <f>LOWER(SUBSTITUTE(SUBSTITUTE(SUBSTITUTE(SUBSTITUTE(SUBSTITUTE(SUBSTITUTE(db[[#This Row],[NB BM]]," ",),".",""),"-",""),"(",""),")",""),"/",""))</f>
        <v>schedulenotejadwalwarnab5</v>
      </c>
      <c r="B1800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1800" s="3" t="str">
        <f>LOWER(SUBSTITUTE(SUBSTITUTE(SUBSTITUTE(SUBSTITUTE(SUBSTITUTE(SUBSTITUTE(SUBSTITUTE(SUBSTITUTE(SUBSTITUTE(db[[#This Row],[NB PAJAK]]," ",""),"-",""),"(",""),")",""),".",""),",",""),"/",""),"""",""),"+",""))</f>
        <v/>
      </c>
      <c r="D1800" s="1" t="s">
        <v>4857</v>
      </c>
      <c r="E1800" s="4" t="s">
        <v>4852</v>
      </c>
      <c r="F1800" s="58"/>
      <c r="H1800" s="34" t="e">
        <f>IF(db[[#This Row],[NB NOTA_C]]="","",COUNTIF([1]!B_MSK[concat],db[[#This Row],[NB NOTA_C]]))</f>
        <v>#REF!</v>
      </c>
      <c r="I1800" s="7" t="s">
        <v>1704</v>
      </c>
      <c r="J1800" s="3" t="s">
        <v>4856</v>
      </c>
      <c r="K1800" s="1" t="s">
        <v>2993</v>
      </c>
      <c r="L1800" s="3"/>
      <c r="M1800" s="3"/>
      <c r="N1800" s="3"/>
      <c r="O1800" s="1">
        <v>1</v>
      </c>
    </row>
    <row r="1801" spans="1:15" x14ac:dyDescent="0.25">
      <c r="A1801" s="1" t="str">
        <f>LOWER(SUBSTITUTE(SUBSTITUTE(SUBSTITUTE(SUBSTITUTE(SUBSTITUTE(SUBSTITUTE(db[[#This Row],[NB BM]]," ",),".",""),"-",""),"(",""),")",""),"/",""))</f>
        <v>guntingjksc13</v>
      </c>
      <c r="B1801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801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801" s="1" t="s">
        <v>818</v>
      </c>
      <c r="E1801" s="4" t="s">
        <v>819</v>
      </c>
      <c r="F1801" s="2" t="s">
        <v>820</v>
      </c>
      <c r="G1801" s="1" t="s">
        <v>1696</v>
      </c>
      <c r="H1801" s="32" t="e">
        <f>IF(db[[#This Row],[NB NOTA_C]]="","",COUNTIF([1]!B_MSK[concat],db[[#This Row],[NB NOTA_C]]))</f>
        <v>#REF!</v>
      </c>
      <c r="I1801" s="6" t="s">
        <v>1707</v>
      </c>
      <c r="J1801" s="1" t="s">
        <v>1737</v>
      </c>
      <c r="K1801" s="1" t="s">
        <v>2977</v>
      </c>
      <c r="N1801" s="3"/>
      <c r="O1801" s="1">
        <v>1</v>
      </c>
    </row>
    <row r="1802" spans="1:15" x14ac:dyDescent="0.25">
      <c r="A1802" s="1" t="str">
        <f>LOWER(SUBSTITUTE(SUBSTITUTE(SUBSTITUTE(SUBSTITUTE(SUBSTITUTE(SUBSTITUTE(db[[#This Row],[NB BM]]," ",),".",""),"-",""),"(",""),")",""),"/",""))</f>
        <v>guntingjksc14</v>
      </c>
      <c r="B1802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802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802" s="1" t="s">
        <v>821</v>
      </c>
      <c r="E1802" s="4" t="s">
        <v>822</v>
      </c>
      <c r="F1802" s="58" t="s">
        <v>823</v>
      </c>
      <c r="G1802" s="1" t="s">
        <v>1696</v>
      </c>
      <c r="H1802" s="32" t="e">
        <f>IF(db[[#This Row],[NB NOTA_C]]="","",COUNTIF([1]!B_MSK[concat],db[[#This Row],[NB NOTA_C]]))</f>
        <v>#REF!</v>
      </c>
      <c r="I1802" s="6" t="s">
        <v>1707</v>
      </c>
      <c r="J1802" s="1" t="s">
        <v>1737</v>
      </c>
      <c r="K1802" s="1" t="s">
        <v>2977</v>
      </c>
      <c r="N1802" s="3"/>
      <c r="O1802" s="1">
        <v>1</v>
      </c>
    </row>
    <row r="1803" spans="1:15" x14ac:dyDescent="0.25">
      <c r="A1803" s="1" t="str">
        <f>LOWER(SUBSTITUTE(SUBSTITUTE(SUBSTITUTE(SUBSTITUTE(SUBSTITUTE(SUBSTITUTE(db[[#This Row],[NB BM]]," ",),".",""),"-",""),"(",""),")",""),"/",""))</f>
        <v>guntingjksc828</v>
      </c>
      <c r="B1803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803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803" s="1" t="s">
        <v>824</v>
      </c>
      <c r="E1803" s="4" t="s">
        <v>825</v>
      </c>
      <c r="F1803" s="58" t="s">
        <v>826</v>
      </c>
      <c r="G1803" s="1" t="s">
        <v>1696</v>
      </c>
      <c r="H1803" s="32" t="e">
        <f>IF(db[[#This Row],[NB NOTA_C]]="","",COUNTIF([1]!B_MSK[concat],db[[#This Row],[NB NOTA_C]]))</f>
        <v>#REF!</v>
      </c>
      <c r="I1803" s="6" t="s">
        <v>1707</v>
      </c>
      <c r="J1803" s="1" t="s">
        <v>1737</v>
      </c>
      <c r="K1803" s="1" t="s">
        <v>2977</v>
      </c>
      <c r="N1803" s="3"/>
      <c r="O1803" s="1">
        <v>1</v>
      </c>
    </row>
    <row r="1804" spans="1:15" x14ac:dyDescent="0.25">
      <c r="A1804" s="1" t="str">
        <f>LOWER(SUBSTITUTE(SUBSTITUTE(SUBSTITUTE(SUBSTITUTE(SUBSTITUTE(SUBSTITUTE(db[[#This Row],[NB BM]]," ",),".",""),"-",""),"(",""),")",""),"/",""))</f>
        <v>guntingjksc838</v>
      </c>
      <c r="B1804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804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804" s="1" t="s">
        <v>827</v>
      </c>
      <c r="E1804" s="4" t="s">
        <v>828</v>
      </c>
      <c r="F1804" s="2" t="s">
        <v>829</v>
      </c>
      <c r="G1804" s="1" t="s">
        <v>1696</v>
      </c>
      <c r="H1804" s="32" t="e">
        <f>IF(db[[#This Row],[NB NOTA_C]]="","",COUNTIF([1]!B_MSK[concat],db[[#This Row],[NB NOTA_C]]))</f>
        <v>#REF!</v>
      </c>
      <c r="I1804" s="6" t="s">
        <v>1707</v>
      </c>
      <c r="J1804" s="1" t="s">
        <v>1737</v>
      </c>
      <c r="K1804" s="1" t="s">
        <v>2977</v>
      </c>
      <c r="N1804" s="3"/>
      <c r="O1804" s="1">
        <v>1</v>
      </c>
    </row>
    <row r="1805" spans="1:15" x14ac:dyDescent="0.25">
      <c r="A1805" s="1" t="str">
        <f>LOWER(SUBSTITUTE(SUBSTITUTE(SUBSTITUTE(SUBSTITUTE(SUBSTITUTE(SUBSTITUTE(db[[#This Row],[NB BM]]," ",),".",""),"-",""),"(",""),")",""),"/",""))</f>
        <v>guntingjksc838sg</v>
      </c>
      <c r="B1805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805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805" s="1" t="s">
        <v>830</v>
      </c>
      <c r="E1805" s="4" t="s">
        <v>831</v>
      </c>
      <c r="F1805" s="58" t="s">
        <v>832</v>
      </c>
      <c r="G1805" s="1" t="s">
        <v>1696</v>
      </c>
      <c r="H1805" s="32" t="e">
        <f>IF(db[[#This Row],[NB NOTA_C]]="","",COUNTIF([1]!B_MSK[concat],db[[#This Row],[NB NOTA_C]]))</f>
        <v>#REF!</v>
      </c>
      <c r="I1805" s="6" t="s">
        <v>1707</v>
      </c>
      <c r="J1805" s="1" t="s">
        <v>1737</v>
      </c>
      <c r="K1805" s="1" t="s">
        <v>2977</v>
      </c>
      <c r="N1805" s="3"/>
      <c r="O1805" s="1">
        <v>1</v>
      </c>
    </row>
    <row r="1806" spans="1:15" x14ac:dyDescent="0.25">
      <c r="A1806" s="1" t="str">
        <f>LOWER(SUBSTITUTE(SUBSTITUTE(SUBSTITUTE(SUBSTITUTE(SUBSTITUTE(SUBSTITUTE(db[[#This Row],[NB BM]]," ",),".",""),"-",""),"(",""),")",""),"/",""))</f>
        <v>guntingjksc848</v>
      </c>
      <c r="B1806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806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806" s="1" t="s">
        <v>833</v>
      </c>
      <c r="E1806" s="4" t="s">
        <v>834</v>
      </c>
      <c r="F1806" s="58" t="s">
        <v>835</v>
      </c>
      <c r="G1806" s="1" t="s">
        <v>1696</v>
      </c>
      <c r="H1806" s="32" t="e">
        <f>IF(db[[#This Row],[NB NOTA_C]]="","",COUNTIF([1]!B_MSK[concat],db[[#This Row],[NB NOTA_C]]))</f>
        <v>#REF!</v>
      </c>
      <c r="I1806" s="6" t="s">
        <v>1707</v>
      </c>
      <c r="J1806" s="1" t="s">
        <v>1737</v>
      </c>
      <c r="K1806" s="1" t="s">
        <v>2977</v>
      </c>
      <c r="N1806" s="3"/>
    </row>
    <row r="1807" spans="1:15" x14ac:dyDescent="0.25">
      <c r="A1807" s="1" t="str">
        <f>LOWER(SUBSTITUTE(SUBSTITUTE(SUBSTITUTE(SUBSTITUTE(SUBSTITUTE(SUBSTITUTE(db[[#This Row],[NB BM]]," ",),".",""),"-",""),"(",""),")",""),"/",""))</f>
        <v>guntingjksc848sg</v>
      </c>
      <c r="B1807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807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807" s="1" t="s">
        <v>836</v>
      </c>
      <c r="E1807" s="4" t="s">
        <v>837</v>
      </c>
      <c r="F1807" s="2" t="s">
        <v>838</v>
      </c>
      <c r="G1807" s="1" t="s">
        <v>1696</v>
      </c>
      <c r="H1807" s="32" t="e">
        <f>IF(db[[#This Row],[NB NOTA_C]]="","",COUNTIF([1]!B_MSK[concat],db[[#This Row],[NB NOTA_C]]))</f>
        <v>#REF!</v>
      </c>
      <c r="I1807" s="6" t="s">
        <v>1707</v>
      </c>
      <c r="J1807" s="1" t="s">
        <v>1737</v>
      </c>
      <c r="K1807" s="1" t="s">
        <v>2977</v>
      </c>
      <c r="N1807" s="3"/>
      <c r="O1807" s="1">
        <v>1</v>
      </c>
    </row>
    <row r="1808" spans="1:15" x14ac:dyDescent="0.25">
      <c r="A1808" s="1" t="str">
        <f>LOWER(SUBSTITUTE(SUBSTITUTE(SUBSTITUTE(SUBSTITUTE(SUBSTITUTE(SUBSTITUTE(db[[#This Row],[NB BM]]," ",),".",""),"-",""),"(",""),")",""),"/",""))</f>
        <v>guntingjksc868</v>
      </c>
      <c r="B1808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808" s="1" t="str">
        <f>LOWER(SUBSTITUTE(SUBSTITUTE(SUBSTITUTE(SUBSTITUTE(SUBSTITUTE(SUBSTITUTE(SUBSTITUTE(SUBSTITUTE(SUBSTITUTE(db[[#This Row],[NB PAJAK]]," ",""),"-",""),"(",""),")",""),".",""),",",""),"/",""),"""",""),"+",""))</f>
        <v/>
      </c>
      <c r="D1808" s="1" t="s">
        <v>839</v>
      </c>
      <c r="E1808" s="4" t="s">
        <v>840</v>
      </c>
      <c r="F1808" s="58"/>
      <c r="G1808" s="1" t="s">
        <v>1696</v>
      </c>
      <c r="H1808" s="32" t="e">
        <f>IF(db[[#This Row],[NB NOTA_C]]="","",COUNTIF([1]!B_MSK[concat],db[[#This Row],[NB NOTA_C]]))</f>
        <v>#REF!</v>
      </c>
      <c r="I1808" s="6" t="s">
        <v>1707</v>
      </c>
      <c r="J1808" s="1" t="s">
        <v>1776</v>
      </c>
      <c r="K1808" s="1" t="s">
        <v>2977</v>
      </c>
      <c r="N1808" s="3"/>
      <c r="O1808" s="1">
        <v>1</v>
      </c>
    </row>
    <row r="1809" spans="1:15" x14ac:dyDescent="0.25">
      <c r="A1809" s="16" t="str">
        <f>LOWER(SUBSTITUTE(SUBSTITUTE(SUBSTITUTE(SUBSTITUTE(SUBSTITUTE(SUBSTITUTE(db[[#This Row],[NB BM]]," ",),".",""),"-",""),"(",""),")",""),"/",""))</f>
        <v>guntingjkzz65gerigi</v>
      </c>
      <c r="B1809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809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809" s="17" t="s">
        <v>4101</v>
      </c>
      <c r="E1809" s="21" t="s">
        <v>4094</v>
      </c>
      <c r="F1809" s="59" t="s">
        <v>4100</v>
      </c>
      <c r="G1809" s="1" t="s">
        <v>1696</v>
      </c>
      <c r="H1809" s="33" t="e">
        <f>IF(db[[#This Row],[NB NOTA_C]]="","",COUNTIF([1]!B_MSK[concat],db[[#This Row],[NB NOTA_C]]))</f>
        <v>#REF!</v>
      </c>
      <c r="I1809" s="18" t="s">
        <v>1707</v>
      </c>
      <c r="J1809" s="16" t="s">
        <v>4095</v>
      </c>
      <c r="K1809" s="17" t="s">
        <v>2977</v>
      </c>
      <c r="L1809" s="16"/>
      <c r="M1809" s="16"/>
      <c r="N1809" s="16"/>
      <c r="O1809" s="1">
        <v>1</v>
      </c>
    </row>
    <row r="1810" spans="1:15" x14ac:dyDescent="0.25">
      <c r="A1810" s="3" t="str">
        <f>LOWER(SUBSTITUTE(SUBSTITUTE(SUBSTITUTE(SUBSTITUTE(SUBSTITUTE(SUBSTITUTE(db[[#This Row],[NB BM]]," ",),".",""),"-",""),"(",""),")",""),"/",""))</f>
        <v>cuttingmatsdi1007a318"x12"</v>
      </c>
      <c r="B1810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810" s="3" t="str">
        <f>LOWER(SUBSTITUTE(SUBSTITUTE(SUBSTITUTE(SUBSTITUTE(SUBSTITUTE(SUBSTITUTE(SUBSTITUTE(SUBSTITUTE(SUBSTITUTE(db[[#This Row],[NB PAJAK]]," ",""),"-",""),"(",""),")",""),".",""),",",""),"/",""),"""",""),"+",""))</f>
        <v>placeholder</v>
      </c>
      <c r="D1810" s="1" t="s">
        <v>3778</v>
      </c>
      <c r="E1810" s="4" t="s">
        <v>3776</v>
      </c>
      <c r="F1810" s="58" t="s">
        <v>3772</v>
      </c>
      <c r="G1810" s="1" t="s">
        <v>1696</v>
      </c>
      <c r="H1810" s="34" t="e">
        <f>IF(db[[#This Row],[NB NOTA_C]]="","",COUNTIF([1]!B_MSK[concat],db[[#This Row],[NB NOTA_C]]))</f>
        <v>#REF!</v>
      </c>
      <c r="I1810" s="7" t="s">
        <v>2297</v>
      </c>
      <c r="J1810" s="3" t="s">
        <v>1745</v>
      </c>
      <c r="K1810" s="1" t="s">
        <v>2974</v>
      </c>
      <c r="L1810" s="3"/>
      <c r="M1810" s="3"/>
      <c r="N1810" s="3"/>
      <c r="O1810" s="1">
        <v>1</v>
      </c>
    </row>
    <row r="1811" spans="1:15" x14ac:dyDescent="0.25">
      <c r="A1811" s="3" t="str">
        <f>LOWER(SUBSTITUTE(SUBSTITUTE(SUBSTITUTE(SUBSTITUTE(SUBSTITUTE(SUBSTITUTE(db[[#This Row],[NB BM]]," ",),".",""),"-",""),"(",""),")",""),"/",""))</f>
        <v>removersdi1164</v>
      </c>
      <c r="B1811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811" s="3" t="str">
        <f>LOWER(SUBSTITUTE(SUBSTITUTE(SUBSTITUTE(SUBSTITUTE(SUBSTITUTE(SUBSTITUTE(SUBSTITUTE(SUBSTITUTE(SUBSTITUTE(db[[#This Row],[NB PAJAK]]," ",""),"-",""),"(",""),")",""),".",""),",",""),"/",""),"""",""),"+",""))</f>
        <v>placeholder</v>
      </c>
      <c r="D1811" s="1" t="s">
        <v>3777</v>
      </c>
      <c r="E1811" s="4" t="s">
        <v>3775</v>
      </c>
      <c r="F1811" s="58" t="s">
        <v>3772</v>
      </c>
      <c r="G1811" s="1" t="s">
        <v>1696</v>
      </c>
      <c r="H1811" s="34" t="e">
        <f>IF(db[[#This Row],[NB NOTA_C]]="","",COUNTIF([1]!B_MSK[concat],db[[#This Row],[NB NOTA_C]]))</f>
        <v>#REF!</v>
      </c>
      <c r="I1811" s="7" t="s">
        <v>2297</v>
      </c>
      <c r="J1811" s="3" t="s">
        <v>1798</v>
      </c>
      <c r="K1811" s="1" t="s">
        <v>2974</v>
      </c>
      <c r="L1811" s="3"/>
      <c r="M1811" s="3"/>
      <c r="N1811" s="3"/>
      <c r="O1811" s="1">
        <v>1</v>
      </c>
    </row>
    <row r="1812" spans="1:15" x14ac:dyDescent="0.25">
      <c r="A1812" s="3" t="str">
        <f>LOWER(SUBSTITUTE(SUBSTITUTE(SUBSTITUTE(SUBSTITUTE(SUBSTITUTE(SUBSTITUTE(db[[#This Row],[NB BM]]," ",),".",""),"-",""),"(",""),")",""),"/",""))</f>
        <v>staplersdi1123</v>
      </c>
      <c r="B1812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812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812" s="1" t="s">
        <v>2144</v>
      </c>
      <c r="E1812" s="4" t="s">
        <v>3267</v>
      </c>
      <c r="F1812" s="58" t="s">
        <v>3779</v>
      </c>
      <c r="H1812" s="32" t="e">
        <f>IF(db[[#This Row],[NB NOTA_C]]="","",COUNTIF([1]!B_MSK[concat],db[[#This Row],[NB NOTA_C]]))</f>
        <v>#REF!</v>
      </c>
      <c r="I1812" s="7" t="s">
        <v>2297</v>
      </c>
      <c r="J1812" s="3" t="s">
        <v>1794</v>
      </c>
      <c r="K1812" s="1" t="s">
        <v>3002</v>
      </c>
      <c r="N1812" s="3"/>
      <c r="O1812" s="1">
        <v>1</v>
      </c>
    </row>
    <row r="1813" spans="1:15" x14ac:dyDescent="0.25">
      <c r="A1813" s="3" t="str">
        <f>LOWER(SUBSTITUTE(SUBSTITUTE(SUBSTITUTE(SUBSTITUTE(SUBSTITUTE(SUBSTITUTE(db[[#This Row],[NB BM]]," ",),".",""),"-",""),"(",""),")",""),"/",""))</f>
        <v>staplersdi1104</v>
      </c>
      <c r="B1813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813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1813" s="1" t="s">
        <v>4820</v>
      </c>
      <c r="E1813" s="4" t="s">
        <v>4684</v>
      </c>
      <c r="F1813" s="58" t="s">
        <v>4683</v>
      </c>
      <c r="G1813" s="1" t="s">
        <v>1696</v>
      </c>
      <c r="H1813" s="34" t="e">
        <f>IF(db[[#This Row],[NB NOTA_C]]="","",COUNTIF([1]!B_MSK[concat],db[[#This Row],[NB NOTA_C]]))</f>
        <v>#REF!</v>
      </c>
      <c r="I1813" s="7" t="s">
        <v>2297</v>
      </c>
      <c r="J1813" s="3" t="s">
        <v>1798</v>
      </c>
      <c r="K1813" s="1" t="s">
        <v>3002</v>
      </c>
      <c r="L1813" s="3"/>
      <c r="M1813" s="3"/>
      <c r="N1813" s="3"/>
      <c r="O1813" s="1">
        <v>1</v>
      </c>
    </row>
    <row r="1814" spans="1:15" x14ac:dyDescent="0.25">
      <c r="A1814" s="3" t="str">
        <f>LOWER(SUBSTITUTE(SUBSTITUTE(SUBSTITUTE(SUBSTITUTE(SUBSTITUTE(SUBSTITUTE(db[[#This Row],[NB BM]]," ",),".",""),"-",""),"(",""),")",""),"/",""))</f>
        <v>staplersdi1102</v>
      </c>
      <c r="B1814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814" s="1" t="s">
        <v>2143</v>
      </c>
      <c r="E1814" s="4" t="s">
        <v>3164</v>
      </c>
      <c r="F1814" s="58" t="s">
        <v>3781</v>
      </c>
      <c r="H1814" s="32" t="e">
        <f>IF(db[[#This Row],[NB NOTA_C]]="","",COUNTIF([1]!B_MSK[concat],db[[#This Row],[NB NOTA_C]]))</f>
        <v>#REF!</v>
      </c>
      <c r="I1814" s="7" t="s">
        <v>2297</v>
      </c>
      <c r="J1814" s="3" t="s">
        <v>1798</v>
      </c>
      <c r="K1814" s="1" t="s">
        <v>3002</v>
      </c>
      <c r="N1814" s="3"/>
      <c r="O1814" s="1">
        <v>1</v>
      </c>
    </row>
    <row r="1815" spans="1:15" x14ac:dyDescent="0.25">
      <c r="A1815" s="3" t="str">
        <f>LOWER(SUBSTITUTE(SUBSTITUTE(SUBSTITUTE(SUBSTITUTE(SUBSTITUTE(SUBSTITUTE(db[[#This Row],[NB BM]]," ",),".",""),"-",""),"(",""),")",""),"/",""))</f>
        <v>staplersdi1204no3</v>
      </c>
      <c r="B1815" s="3" t="str">
        <f>LOWER(SUBSTITUTE(SUBSTITUTE(SUBSTITUTE(SUBSTITUTE(SUBSTITUTE(SUBSTITUTE(SUBSTITUTE(SUBSTITUTE(SUBSTITUTE(db[[#This Row],[NB NOTA]]," ",),".",""),"-",""),"(",""),")",""),",",""),"/",""),"""",""),"+",""))</f>
        <v>sdistapler1204no3</v>
      </c>
      <c r="C1815" s="3" t="str">
        <f>LOWER(SUBSTITUTE(SUBSTITUTE(SUBSTITUTE(SUBSTITUTE(SUBSTITUTE(SUBSTITUTE(SUBSTITUTE(SUBSTITUTE(SUBSTITUTE(db[[#This Row],[NB PAJAK]]," ",""),"-",""),"(",""),")",""),".",""),",",""),"/",""),"""",""),"+",""))</f>
        <v/>
      </c>
      <c r="D1815" s="1" t="s">
        <v>4818</v>
      </c>
      <c r="E1815" s="4" t="s">
        <v>4685</v>
      </c>
      <c r="F1815" s="58"/>
      <c r="G1815" s="1" t="s">
        <v>1696</v>
      </c>
      <c r="H1815" s="34" t="e">
        <f>IF(db[[#This Row],[NB NOTA_C]]="","",COUNTIF([1]!B_MSK[concat],db[[#This Row],[NB NOTA_C]]))</f>
        <v>#REF!</v>
      </c>
      <c r="I1815" s="7" t="s">
        <v>2297</v>
      </c>
      <c r="J1815" s="3" t="s">
        <v>1789</v>
      </c>
      <c r="K1815" s="1" t="s">
        <v>3002</v>
      </c>
      <c r="L1815" s="3"/>
      <c r="M1815" s="3"/>
      <c r="N1815" s="3"/>
      <c r="O1815" s="1">
        <v>1</v>
      </c>
    </row>
    <row r="1816" spans="1:15" x14ac:dyDescent="0.25">
      <c r="A1816" s="3" t="str">
        <f>LOWER(SUBSTITUTE(SUBSTITUTE(SUBSTITUTE(SUBSTITUTE(SUBSTITUTE(SUBSTITUTE(db[[#This Row],[NB BM]]," ",),".",""),"-",""),"(",""),")",""),"/",""))</f>
        <v>staplersdi12102310</v>
      </c>
      <c r="B1816" s="3" t="str">
        <f>LOWER(SUBSTITUTE(SUBSTITUTE(SUBSTITUTE(SUBSTITUTE(SUBSTITUTE(SUBSTITUTE(SUBSTITUTE(SUBSTITUTE(SUBSTITUTE(db[[#This Row],[NB NOTA]]," ",),".",""),"-",""),"(",""),")",""),",",""),"/",""),"""",""),"+",""))</f>
        <v>sdistapler12102310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816" s="1" t="s">
        <v>2145</v>
      </c>
      <c r="E1816" s="4" t="s">
        <v>2173</v>
      </c>
      <c r="F1816" s="58" t="s">
        <v>3780</v>
      </c>
      <c r="H1816" s="32" t="e">
        <f>IF(db[[#This Row],[NB NOTA_C]]="","",COUNTIF([1]!B_MSK[concat],db[[#This Row],[NB NOTA_C]]))</f>
        <v>#REF!</v>
      </c>
      <c r="I1816" s="7" t="s">
        <v>2297</v>
      </c>
      <c r="J1816" s="3" t="s">
        <v>1787</v>
      </c>
      <c r="K1816" s="1" t="s">
        <v>3002</v>
      </c>
      <c r="N1816" s="3"/>
      <c r="O1816" s="1">
        <v>1</v>
      </c>
    </row>
    <row r="1817" spans="1:15" x14ac:dyDescent="0.25">
      <c r="A1817" s="3" t="str">
        <f>LOWER(SUBSTITUTE(SUBSTITUTE(SUBSTITUTE(SUBSTITUTE(SUBSTITUTE(SUBSTITUTE(db[[#This Row],[NB BM]]," ",),".",""),"-",""),"(",""),")",""),"/",""))</f>
        <v>staplersdi12132313</v>
      </c>
      <c r="B1817" s="3" t="str">
        <f>LOWER(SUBSTITUTE(SUBSTITUTE(SUBSTITUTE(SUBSTITUTE(SUBSTITUTE(SUBSTITUTE(SUBSTITUTE(SUBSTITUTE(SUBSTITUTE(db[[#This Row],[NB NOTA]]," ",),".",""),"-",""),"(",""),")",""),",",""),"/",""),"""",""),"+",""))</f>
        <v>sdistapler12132313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1" t="s">
        <v>2146</v>
      </c>
      <c r="E1817" s="4" t="s">
        <v>2174</v>
      </c>
      <c r="F1817" s="58"/>
      <c r="H1817" s="32" t="e">
        <f>IF(db[[#This Row],[NB NOTA_C]]="","",COUNTIF([1]!B_MSK[concat],db[[#This Row],[NB NOTA_C]]))</f>
        <v>#REF!</v>
      </c>
      <c r="I1817" s="7" t="s">
        <v>2297</v>
      </c>
      <c r="J1817" s="3" t="s">
        <v>1787</v>
      </c>
      <c r="K1817" s="1" t="s">
        <v>3002</v>
      </c>
      <c r="N1817" s="3"/>
      <c r="O1817" s="1">
        <v>1</v>
      </c>
    </row>
    <row r="1818" spans="1:15" x14ac:dyDescent="0.25">
      <c r="A1818" s="3" t="str">
        <f>LOWER(SUBSTITUTE(SUBSTITUTE(SUBSTITUTE(SUBSTITUTE(SUBSTITUTE(SUBSTITUTE(db[[#This Row],[NB BM]]," ",),".",""),"-",""),"(",""),")",""),"/",""))</f>
        <v>markerwbsdis530vpbiru</v>
      </c>
      <c r="B1818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818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1818" s="1" t="s">
        <v>3773</v>
      </c>
      <c r="E1818" s="4" t="s">
        <v>3771</v>
      </c>
      <c r="F1818" s="58" t="s">
        <v>4725</v>
      </c>
      <c r="G1818" s="1" t="s">
        <v>1696</v>
      </c>
      <c r="H1818" s="34" t="e">
        <f>IF(db[[#This Row],[NB NOTA_C]]="","",COUNTIF([1]!B_MSK[concat],db[[#This Row],[NB NOTA_C]]))</f>
        <v>#REF!</v>
      </c>
      <c r="I1818" s="7" t="s">
        <v>2297</v>
      </c>
      <c r="J1818" s="3" t="s">
        <v>3774</v>
      </c>
      <c r="K1818" s="1" t="s">
        <v>3000</v>
      </c>
      <c r="L1818" s="3"/>
      <c r="M1818" s="3"/>
      <c r="N1818" s="3"/>
      <c r="O1818" s="1">
        <v>1</v>
      </c>
    </row>
    <row r="1819" spans="1:15" x14ac:dyDescent="0.25">
      <c r="A1819" s="3" t="str">
        <f>LOWER(SUBSTITUTE(SUBSTITUTE(SUBSTITUTE(SUBSTITUTE(SUBSTITUTE(SUBSTITUTE(db[[#This Row],[NB BM]]," ",),".",""),"-",""),"(",""),")",""),"/",""))</f>
        <v>markerwbsdis530vphitam</v>
      </c>
      <c r="B1819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1819" s="1" t="s">
        <v>4819</v>
      </c>
      <c r="E1819" s="4" t="s">
        <v>4682</v>
      </c>
      <c r="F1819" s="58" t="s">
        <v>4726</v>
      </c>
      <c r="G1819" s="1" t="s">
        <v>1696</v>
      </c>
      <c r="H1819" s="34" t="e">
        <f>IF(db[[#This Row],[NB NOTA_C]]="","",COUNTIF([1]!B_MSK[concat],db[[#This Row],[NB NOTA_C]]))</f>
        <v>#REF!</v>
      </c>
      <c r="I1819" s="7" t="s">
        <v>2297</v>
      </c>
      <c r="J1819" s="3" t="s">
        <v>3583</v>
      </c>
      <c r="K1819" s="1" t="s">
        <v>3000</v>
      </c>
      <c r="L1819" s="3"/>
      <c r="M1819" s="3"/>
      <c r="N1819" s="3"/>
      <c r="O1819" s="1">
        <v>1</v>
      </c>
    </row>
    <row r="1820" spans="1:15" x14ac:dyDescent="0.25">
      <c r="A1820" s="9" t="str">
        <f>LOWER(SUBSTITUTE(SUBSTITUTE(SUBSTITUTE(SUBSTITUTE(SUBSTITUTE(SUBSTITUTE(db[[#This Row],[NB BM]]," ",),".",""),"-",""),"(",""),")",""),"/",""))</f>
        <v>garisansegitigabtno10</v>
      </c>
      <c r="B1820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820" s="9" t="str">
        <f>LOWER(SUBSTITUTE(SUBSTITUTE(SUBSTITUTE(SUBSTITUTE(SUBSTITUTE(SUBSTITUTE(SUBSTITUTE(SUBSTITUTE(SUBSTITUTE(db[[#This Row],[NB PAJAK]]," ",""),"-",""),"(",""),")",""),".",""),",",""),"/",""),"""",""),"+",""))</f>
        <v/>
      </c>
      <c r="D1820" s="8" t="s">
        <v>1122</v>
      </c>
      <c r="E1820" s="20" t="s">
        <v>1457</v>
      </c>
      <c r="F1820" s="58"/>
      <c r="G1820" s="1" t="s">
        <v>1697</v>
      </c>
      <c r="H1820" s="32" t="e">
        <f>IF(db[[#This Row],[NB NOTA_C]]="","",COUNTIF([1]!B_MSK[concat],db[[#This Row],[NB NOTA_C]]))</f>
        <v>#REF!</v>
      </c>
      <c r="I1820" s="6" t="s">
        <v>1720</v>
      </c>
      <c r="J1820" s="1" t="s">
        <v>1813</v>
      </c>
      <c r="K1820" s="1" t="s">
        <v>2976</v>
      </c>
      <c r="N1820" s="3"/>
      <c r="O1820" s="1">
        <v>1</v>
      </c>
    </row>
    <row r="1821" spans="1:15" x14ac:dyDescent="0.25">
      <c r="A1821" s="3" t="str">
        <f>LOWER(SUBSTITUTE(SUBSTITUTE(SUBSTITUTE(SUBSTITUTE(SUBSTITUTE(SUBSTITUTE(db[[#This Row],[NB BM]]," ",),".",""),"-",""),"(",""),")",""),"/",""))</f>
        <v>garisansegitigabtno12</v>
      </c>
      <c r="B1821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1978</v>
      </c>
      <c r="E1821" s="4" t="s">
        <v>3484</v>
      </c>
      <c r="F1821" s="58"/>
      <c r="H1821" s="32" t="e">
        <f>IF(db[[#This Row],[NB NOTA_C]]="","",COUNTIF([1]!B_MSK[concat],db[[#This Row],[NB NOTA_C]]))</f>
        <v>#REF!</v>
      </c>
      <c r="I1821" s="7" t="s">
        <v>1720</v>
      </c>
      <c r="J1821" s="3" t="s">
        <v>1813</v>
      </c>
      <c r="K1821" s="1" t="s">
        <v>2976</v>
      </c>
      <c r="N1821" s="3"/>
      <c r="O1821" s="1">
        <v>1</v>
      </c>
    </row>
    <row r="1822" spans="1:15" x14ac:dyDescent="0.25">
      <c r="A1822" s="3" t="str">
        <f>LOWER(SUBSTITUTE(SUBSTITUTE(SUBSTITUTE(SUBSTITUTE(SUBSTITUTE(SUBSTITUTE(db[[#This Row],[NB BM]]," ",),".",""),"-",""),"(",""),")",""),"/",""))</f>
        <v>garisansegitigabt15</v>
      </c>
      <c r="B1822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1" t="s">
        <v>1120</v>
      </c>
      <c r="E1822" s="4" t="s">
        <v>1456</v>
      </c>
      <c r="F1822" s="58"/>
      <c r="G1822" s="1" t="s">
        <v>1697</v>
      </c>
      <c r="H1822" s="32" t="e">
        <f>IF(db[[#This Row],[NB NOTA_C]]="","",COUNTIF([1]!B_MSK[concat],db[[#This Row],[NB NOTA_C]]))</f>
        <v>#REF!</v>
      </c>
      <c r="I1822" s="6" t="s">
        <v>1720</v>
      </c>
      <c r="J1822" s="1" t="s">
        <v>1776</v>
      </c>
      <c r="K1822" s="1" t="s">
        <v>2976</v>
      </c>
      <c r="N1822" s="3"/>
      <c r="O1822" s="1">
        <v>1</v>
      </c>
    </row>
    <row r="1823" spans="1:15" x14ac:dyDescent="0.25">
      <c r="A1823" s="3" t="str">
        <f>LOWER(SUBSTITUTE(SUBSTITUTE(SUBSTITUTE(SUBSTITUTE(SUBSTITUTE(SUBSTITUTE(db[[#This Row],[NB BM]]," ",),".",""),"-",""),"(",""),")",""),"/",""))</f>
        <v>garisansegitigabt18</v>
      </c>
      <c r="B1823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1121</v>
      </c>
      <c r="E1823" s="4" t="s">
        <v>1694</v>
      </c>
      <c r="F1823" s="58"/>
      <c r="G1823" s="1" t="s">
        <v>1697</v>
      </c>
      <c r="H1823" s="32" t="e">
        <f>IF(db[[#This Row],[NB NOTA_C]]="","",COUNTIF([1]!B_MSK[concat],db[[#This Row],[NB NOTA_C]]))</f>
        <v>#REF!</v>
      </c>
      <c r="I1823" s="6" t="s">
        <v>1720</v>
      </c>
      <c r="J1823" s="1" t="s">
        <v>1776</v>
      </c>
      <c r="K1823" s="1" t="s">
        <v>2976</v>
      </c>
      <c r="N1823" s="3"/>
      <c r="O1823" s="1">
        <v>1</v>
      </c>
    </row>
    <row r="1824" spans="1:15" x14ac:dyDescent="0.25">
      <c r="A1824" s="3" t="str">
        <f>LOWER(SUBSTITUTE(SUBSTITUTE(SUBSTITUTE(SUBSTITUTE(SUBSTITUTE(SUBSTITUTE(db[[#This Row],[NB BM]]," ",),".",""),"-",""),"(",""),")",""),"/",""))</f>
        <v>garisansegitigabtno6</v>
      </c>
      <c r="B1824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3571</v>
      </c>
      <c r="E1824" s="4" t="s">
        <v>3570</v>
      </c>
      <c r="F1824" s="58"/>
      <c r="G1824" s="1" t="s">
        <v>1697</v>
      </c>
      <c r="H1824" s="34" t="e">
        <f>IF(db[[#This Row],[NB NOTA_C]]="","",COUNTIF([1]!B_MSK[concat],db[[#This Row],[NB NOTA_C]]))</f>
        <v>#REF!</v>
      </c>
      <c r="I1824" s="7" t="s">
        <v>1720</v>
      </c>
      <c r="J1824" s="3" t="s">
        <v>1813</v>
      </c>
      <c r="K1824" s="1" t="s">
        <v>2976</v>
      </c>
      <c r="L1824" s="3"/>
      <c r="M1824" s="3"/>
      <c r="N1824" s="3"/>
      <c r="O1824" s="1">
        <v>1</v>
      </c>
    </row>
    <row r="1825" spans="1:15" x14ac:dyDescent="0.25">
      <c r="A1825" s="3" t="str">
        <f>LOWER(SUBSTITUTE(SUBSTITUTE(SUBSTITUTE(SUBSTITUTE(SUBSTITUTE(SUBSTITUTE(db[[#This Row],[NB BM]]," ",),".",""),"-",""),"(",""),")",""),"/",""))</f>
        <v>garisansegitigabtno8</v>
      </c>
      <c r="B1825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1123</v>
      </c>
      <c r="E1825" s="4" t="s">
        <v>1458</v>
      </c>
      <c r="F1825" s="58"/>
      <c r="G1825" s="1" t="s">
        <v>1697</v>
      </c>
      <c r="H1825" s="32" t="e">
        <f>IF(db[[#This Row],[NB NOTA_C]]="","",COUNTIF([1]!B_MSK[concat],db[[#This Row],[NB NOTA_C]]))</f>
        <v>#REF!</v>
      </c>
      <c r="I1825" s="6" t="s">
        <v>1720</v>
      </c>
      <c r="J1825" s="1" t="s">
        <v>1813</v>
      </c>
      <c r="K1825" s="1" t="s">
        <v>2976</v>
      </c>
      <c r="N1825" s="3"/>
      <c r="O1825" s="1">
        <v>1</v>
      </c>
    </row>
    <row r="1826" spans="1:15" x14ac:dyDescent="0.25">
      <c r="A1826" s="3" t="str">
        <f>LOWER(SUBSTITUTE(SUBSTITUTE(SUBSTITUTE(SUBSTITUTE(SUBSTITUTE(SUBSTITUTE(db[[#This Row],[NB BM]]," ",),".",""),"-",""),"(",""),")",""),"/",""))</f>
        <v>selangpianika+tiupanmr32sp</v>
      </c>
      <c r="B1826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4525</v>
      </c>
      <c r="E1826" s="4" t="s">
        <v>4522</v>
      </c>
      <c r="F1826" s="58"/>
      <c r="G1826" s="1" t="s">
        <v>1697</v>
      </c>
      <c r="H1826" s="34" t="e">
        <f>IF(db[[#This Row],[NB NOTA_C]]="","",COUNTIF([1]!B_MSK[concat],db[[#This Row],[NB NOTA_C]]))</f>
        <v>#REF!</v>
      </c>
      <c r="I1826" s="7" t="s">
        <v>1710</v>
      </c>
      <c r="J1826" s="3" t="s">
        <v>4526</v>
      </c>
      <c r="K1826" s="1" t="s">
        <v>2974</v>
      </c>
      <c r="L1826" s="3"/>
      <c r="M1826" s="3"/>
      <c r="N1826" s="3"/>
      <c r="O1826" s="1">
        <v>1</v>
      </c>
    </row>
    <row r="1827" spans="1:15" x14ac:dyDescent="0.25">
      <c r="A1827" s="3" t="str">
        <f>LOWER(SUBSTITUTE(SUBSTITUTE(SUBSTITUTE(SUBSTITUTE(SUBSTITUTE(SUBSTITUTE(db[[#This Row],[NB BM]]," ",),".",""),"-",""),"(",""),")",""),"/",""))</f>
        <v>semigeltizotbsg09</v>
      </c>
      <c r="B1827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3257</v>
      </c>
      <c r="E1827" s="4" t="s">
        <v>3256</v>
      </c>
      <c r="F1827" s="58"/>
      <c r="H1827" s="32" t="e">
        <f>IF(db[[#This Row],[NB NOTA_C]]="","",COUNTIF([1]!B_MSK[concat],db[[#This Row],[NB NOTA_C]]))</f>
        <v>#REF!</v>
      </c>
      <c r="I1827" s="7" t="s">
        <v>2820</v>
      </c>
      <c r="J1827" s="3" t="s">
        <v>1753</v>
      </c>
      <c r="K1827" s="1" t="s">
        <v>2995</v>
      </c>
      <c r="L1827" s="3"/>
      <c r="N1827" s="3"/>
      <c r="O1827" s="1">
        <v>1</v>
      </c>
    </row>
    <row r="1828" spans="1:15" x14ac:dyDescent="0.25">
      <c r="A1828" s="3" t="str">
        <f>LOWER(SUBSTITUTE(SUBSTITUTE(SUBSTITUTE(SUBSTITUTE(SUBSTITUTE(SUBSTITUTE(db[[#This Row],[NB BM]]," ",),".",""),"-",""),"(",""),")",""),"/",""))</f>
        <v>sempoa13tiang</v>
      </c>
      <c r="B1828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3554</v>
      </c>
      <c r="E1828" s="4" t="s">
        <v>3552</v>
      </c>
      <c r="F1828" s="58"/>
      <c r="H1828" s="34" t="e">
        <f>IF(db[[#This Row],[NB NOTA_C]]="","",COUNTIF([1]!B_MSK[concat],db[[#This Row],[NB NOTA_C]]))</f>
        <v>#REF!</v>
      </c>
      <c r="I1828" s="7" t="s">
        <v>1727</v>
      </c>
      <c r="J1828" s="3" t="s">
        <v>1904</v>
      </c>
      <c r="K1828" s="1" t="s">
        <v>2974</v>
      </c>
      <c r="L1828" s="3"/>
      <c r="M1828" s="3"/>
      <c r="N1828" s="3"/>
      <c r="O1828" s="1">
        <v>1</v>
      </c>
    </row>
    <row r="1829" spans="1:15" x14ac:dyDescent="0.25">
      <c r="A1829" s="3" t="str">
        <f>LOWER(SUBSTITUTE(SUBSTITUTE(SUBSTITUTE(SUBSTITUTE(SUBSTITUTE(SUBSTITUTE(db[[#This Row],[NB BM]]," ",),".",""),"-",""),"(",""),")",""),"/",""))</f>
        <v>sempoavtro8025kecil</v>
      </c>
      <c r="B1829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2134</v>
      </c>
      <c r="E1829" s="4" t="s">
        <v>3143</v>
      </c>
      <c r="F1829" s="58"/>
      <c r="H1829" s="32" t="e">
        <f>IF(db[[#This Row],[NB NOTA_C]]="","",COUNTIF([1]!B_MSK[concat],db[[#This Row],[NB NOTA_C]]))</f>
        <v>#REF!</v>
      </c>
      <c r="I1829" s="7" t="s">
        <v>1733</v>
      </c>
      <c r="J1829" s="3" t="s">
        <v>2315</v>
      </c>
      <c r="K1829" s="1" t="s">
        <v>2974</v>
      </c>
      <c r="N1829" s="3"/>
      <c r="O1829" s="1">
        <v>1</v>
      </c>
    </row>
    <row r="1830" spans="1:15" x14ac:dyDescent="0.25">
      <c r="A1830" s="16" t="str">
        <f>LOWER(SUBSTITUTE(SUBSTITUTE(SUBSTITUTE(SUBSTITUTE(SUBSTITUTE(SUBSTITUTE(db[[#This Row],[NB BM]]," ",),".",""),"-",""),"(",""),")",""),"/",""))</f>
        <v>asahan1006rumah</v>
      </c>
      <c r="B1830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830" s="16" t="str">
        <f>LOWER(SUBSTITUTE(SUBSTITUTE(SUBSTITUTE(SUBSTITUTE(SUBSTITUTE(SUBSTITUTE(SUBSTITUTE(SUBSTITUTE(SUBSTITUTE(db[[#This Row],[NB PAJAK]]," ",""),"-",""),"(",""),")",""),".",""),",",""),"/",""),"""",""),"+",""))</f>
        <v/>
      </c>
      <c r="D1830" s="17" t="s">
        <v>4211</v>
      </c>
      <c r="E1830" s="21" t="s">
        <v>4209</v>
      </c>
      <c r="F1830" s="59"/>
      <c r="G1830" s="17"/>
      <c r="H1830" s="33" t="e">
        <f>IF(db[[#This Row],[NB NOTA_C]]="","",COUNTIF([1]!B_MSK[concat],db[[#This Row],[NB NOTA_C]]))</f>
        <v>#REF!</v>
      </c>
      <c r="I1830" s="18" t="s">
        <v>2289</v>
      </c>
      <c r="J1830" s="16" t="s">
        <v>1749</v>
      </c>
      <c r="K1830" s="17" t="s">
        <v>2965</v>
      </c>
      <c r="L1830" s="16"/>
      <c r="M1830" s="16"/>
      <c r="N1830" s="16"/>
      <c r="O1830" s="1">
        <v>1</v>
      </c>
    </row>
    <row r="1831" spans="1:15" x14ac:dyDescent="0.25">
      <c r="A1831" s="16" t="str">
        <f>LOWER(SUBSTITUTE(SUBSTITUTE(SUBSTITUTE(SUBSTITUTE(SUBSTITUTE(SUBSTITUTE(db[[#This Row],[NB BM]]," ",),".",""),"-",""),"(",""),")",""),"/",""))</f>
        <v>asahan8003</v>
      </c>
      <c r="B1831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831" s="16" t="str">
        <f>LOWER(SUBSTITUTE(SUBSTITUTE(SUBSTITUTE(SUBSTITUTE(SUBSTITUTE(SUBSTITUTE(SUBSTITUTE(SUBSTITUTE(SUBSTITUTE(db[[#This Row],[NB PAJAK]]," ",""),"-",""),"(",""),")",""),".",""),",",""),"/",""),"""",""),"+",""))</f>
        <v/>
      </c>
      <c r="D1831" s="17" t="s">
        <v>4210</v>
      </c>
      <c r="E1831" s="21" t="s">
        <v>4208</v>
      </c>
      <c r="F1831" s="61"/>
      <c r="G1831" s="17"/>
      <c r="H1831" s="33" t="e">
        <f>IF(db[[#This Row],[NB NOTA_C]]="","",COUNTIF([1]!B_MSK[concat],db[[#This Row],[NB NOTA_C]]))</f>
        <v>#REF!</v>
      </c>
      <c r="I1831" s="18" t="s">
        <v>2289</v>
      </c>
      <c r="J1831" s="16" t="s">
        <v>1749</v>
      </c>
      <c r="K1831" s="17" t="s">
        <v>2965</v>
      </c>
      <c r="L1831" s="16"/>
      <c r="M1831" s="16"/>
      <c r="N1831" s="16"/>
      <c r="O1831" s="1">
        <v>1</v>
      </c>
    </row>
    <row r="1832" spans="1:15" x14ac:dyDescent="0.25">
      <c r="A1832" s="16" t="str">
        <f>LOWER(SUBSTITUTE(SUBSTITUTE(SUBSTITUTE(SUBSTITUTE(SUBSTITUTE(SUBSTITUTE(db[[#This Row],[NB BM]]," ",),".",""),"-",""),"(",""),")",""),"/",""))</f>
        <v>serutan8909</v>
      </c>
      <c r="B1832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832" s="16" t="str">
        <f>LOWER(SUBSTITUTE(SUBSTITUTE(SUBSTITUTE(SUBSTITUTE(SUBSTITUTE(SUBSTITUTE(SUBSTITUTE(SUBSTITUTE(SUBSTITUTE(db[[#This Row],[NB PAJAK]]," ",""),"-",""),"(",""),")",""),".",""),",",""),"/",""),"""",""),"+",""))</f>
        <v/>
      </c>
      <c r="D1832" s="17" t="s">
        <v>4359</v>
      </c>
      <c r="E1832" s="21" t="s">
        <v>4353</v>
      </c>
      <c r="F1832" s="59"/>
      <c r="G1832" s="17"/>
      <c r="H1832" s="33" t="e">
        <f>IF(db[[#This Row],[NB NOTA_C]]="","",COUNTIF([1]!B_MSK[concat],db[[#This Row],[NB NOTA_C]]))</f>
        <v>#REF!</v>
      </c>
      <c r="I1832" s="18" t="s">
        <v>2295</v>
      </c>
      <c r="J1832" s="16" t="s">
        <v>1749</v>
      </c>
      <c r="K1832" s="17" t="s">
        <v>2965</v>
      </c>
      <c r="L1832" s="16"/>
      <c r="M1832" s="16"/>
      <c r="N1832" s="16"/>
      <c r="O1832" s="1">
        <v>1</v>
      </c>
    </row>
    <row r="1833" spans="1:15" x14ac:dyDescent="0.25">
      <c r="A1833" s="3" t="str">
        <f>LOWER(SUBSTITUTE(SUBSTITUTE(SUBSTITUTE(SUBSTITUTE(SUBSTITUTE(SUBSTITUTE(db[[#This Row],[NB BM]]," ",),".",""),"-",""),"(",""),")",""),"/",""))</f>
        <v>asahan9040arumah</v>
      </c>
      <c r="B1833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833" s="3" t="str">
        <f>LOWER(SUBSTITUTE(SUBSTITUTE(SUBSTITUTE(SUBSTITUTE(SUBSTITUTE(SUBSTITUTE(SUBSTITUTE(SUBSTITUTE(SUBSTITUTE(db[[#This Row],[NB PAJAK]]," ",""),"-",""),"(",""),")",""),".",""),",",""),"/",""),"""",""),"+",""))</f>
        <v/>
      </c>
      <c r="D1833" s="1" t="s">
        <v>2416</v>
      </c>
      <c r="E1833" s="4" t="s">
        <v>2415</v>
      </c>
      <c r="F1833" s="58"/>
      <c r="H1833" s="32" t="e">
        <f>IF(db[[#This Row],[NB NOTA_C]]="","",COUNTIF([1]!B_MSK[concat],db[[#This Row],[NB NOTA_C]]))</f>
        <v>#REF!</v>
      </c>
      <c r="I1833" s="7" t="s">
        <v>2289</v>
      </c>
      <c r="J1833" s="3" t="s">
        <v>1740</v>
      </c>
      <c r="K1833" s="1" t="s">
        <v>2965</v>
      </c>
      <c r="N1833" s="3"/>
      <c r="O1833" s="1">
        <v>1</v>
      </c>
    </row>
    <row r="1834" spans="1:15" x14ac:dyDescent="0.25">
      <c r="A1834" s="3" t="str">
        <f>LOWER(SUBSTITUTE(SUBSTITUTE(SUBSTITUTE(SUBSTITUTE(SUBSTITUTE(SUBSTITUTE(db[[#This Row],[NB BM]]," ",),".",""),"-",""),"(",""),")",""),"/",""))</f>
        <v>asahanmeja9233</v>
      </c>
      <c r="B1834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834" s="3" t="str">
        <f>LOWER(SUBSTITUTE(SUBSTITUTE(SUBSTITUTE(SUBSTITUTE(SUBSTITUTE(SUBSTITUTE(SUBSTITUTE(SUBSTITUTE(SUBSTITUTE(db[[#This Row],[NB PAJAK]]," ",""),"-",""),"(",""),")",""),".",""),",",""),"/",""),"""",""),"+",""))</f>
        <v/>
      </c>
      <c r="D1834" s="1" t="s">
        <v>1015</v>
      </c>
      <c r="E1834" s="4" t="s">
        <v>1355</v>
      </c>
      <c r="F1834" s="58"/>
      <c r="G1834" s="1" t="s">
        <v>1697</v>
      </c>
      <c r="H1834" s="32" t="e">
        <f>IF(db[[#This Row],[NB NOTA_C]]="","",COUNTIF([1]!B_MSK[concat],db[[#This Row],[NB NOTA_C]]))</f>
        <v>#REF!</v>
      </c>
      <c r="I1834" s="6" t="s">
        <v>1708</v>
      </c>
      <c r="J1834" s="1" t="s">
        <v>1748</v>
      </c>
      <c r="K1834" s="1" t="s">
        <v>2965</v>
      </c>
      <c r="N1834" s="3"/>
      <c r="O1834" s="1">
        <v>1</v>
      </c>
    </row>
    <row r="1835" spans="1:15" x14ac:dyDescent="0.25">
      <c r="A1835" s="3" t="str">
        <f>LOWER(SUBSTITUTE(SUBSTITUTE(SUBSTITUTE(SUBSTITUTE(SUBSTITUTE(SUBSTITUTE(db[[#This Row],[NB BM]]," ",),".",""),"-",""),"(",""),")",""),"/",""))</f>
        <v>asahanmejaa33</v>
      </c>
      <c r="B1835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835" s="3" t="str">
        <f>LOWER(SUBSTITUTE(SUBSTITUTE(SUBSTITUTE(SUBSTITUTE(SUBSTITUTE(SUBSTITUTE(SUBSTITUTE(SUBSTITUTE(SUBSTITUTE(db[[#This Row],[NB PAJAK]]," ",""),"-",""),"(",""),")",""),".",""),",",""),"/",""),"""",""),"+",""))</f>
        <v/>
      </c>
      <c r="D1835" s="1" t="s">
        <v>1016</v>
      </c>
      <c r="E1835" s="4" t="s">
        <v>1356</v>
      </c>
      <c r="F1835" s="2"/>
      <c r="G1835" s="1" t="s">
        <v>1697</v>
      </c>
      <c r="H1835" s="32" t="e">
        <f>IF(db[[#This Row],[NB NOTA_C]]="","",COUNTIF([1]!B_MSK[concat],db[[#This Row],[NB NOTA_C]]))</f>
        <v>#REF!</v>
      </c>
      <c r="I1835" s="6" t="s">
        <v>1708</v>
      </c>
      <c r="J1835" s="1" t="s">
        <v>1749</v>
      </c>
      <c r="K1835" s="1" t="s">
        <v>2965</v>
      </c>
      <c r="N1835" s="3"/>
      <c r="O1835" s="1">
        <v>1</v>
      </c>
    </row>
    <row r="1836" spans="1:15" x14ac:dyDescent="0.25">
      <c r="A1836" s="53" t="str">
        <f>LOWER(SUBSTITUTE(SUBSTITUTE(SUBSTITUTE(SUBSTITUTE(SUBSTITUTE(SUBSTITUTE(db[[#This Row],[NB BM]]," ",),".",""),"-",""),"(",""),")",""),"/",""))</f>
        <v>asahantoples</v>
      </c>
      <c r="B1836" s="53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1836" s="53" t="str">
        <f>LOWER(SUBSTITUTE(SUBSTITUTE(SUBSTITUTE(SUBSTITUTE(SUBSTITUTE(SUBSTITUTE(SUBSTITUTE(SUBSTITUTE(SUBSTITUTE(db[[#This Row],[NB PAJAK]]," ",""),"-",""),"(",""),")",""),".",""),",",""),"/",""),"""",""),"+",""))</f>
        <v/>
      </c>
      <c r="D1836" s="74" t="s">
        <v>5084</v>
      </c>
      <c r="E1836" s="74" t="s">
        <v>5019</v>
      </c>
      <c r="F1836" s="67"/>
      <c r="G1836" s="54"/>
      <c r="H1836" s="55" t="e">
        <f>IF(db[[#This Row],[NB NOTA_C]]="","",COUNTIF([1]!B_MSK[concat],db[[#This Row],[NB NOTA_C]]))</f>
        <v>#REF!</v>
      </c>
      <c r="I1836" s="56" t="s">
        <v>1711</v>
      </c>
      <c r="J1836" s="53" t="s">
        <v>1740</v>
      </c>
      <c r="K1836" s="54" t="s">
        <v>2965</v>
      </c>
      <c r="L1836" s="53"/>
      <c r="M1836" s="53"/>
      <c r="N1836" s="53"/>
      <c r="O1836" s="1">
        <v>1</v>
      </c>
    </row>
    <row r="1837" spans="1:15" x14ac:dyDescent="0.25">
      <c r="A1837" s="3" t="str">
        <f>LOWER(SUBSTITUTE(SUBSTITUTE(SUBSTITUTE(SUBSTITUTE(SUBSTITUTE(SUBSTITUTE(db[[#This Row],[NB BM]]," ",),".",""),"-",""),"(",""),")",""),"/",""))</f>
        <v>asahanjka18penguin</v>
      </c>
      <c r="B1837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837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837" s="1" t="s">
        <v>4005</v>
      </c>
      <c r="E1837" s="4" t="s">
        <v>3878</v>
      </c>
      <c r="F1837" s="58" t="s">
        <v>3881</v>
      </c>
      <c r="G1837" s="1" t="s">
        <v>1696</v>
      </c>
      <c r="H1837" s="34" t="e">
        <f>IF(db[[#This Row],[NB NOTA_C]]="","",COUNTIF([1]!B_MSK[concat],db[[#This Row],[NB NOTA_C]]))</f>
        <v>#REF!</v>
      </c>
      <c r="I1837" s="7" t="s">
        <v>1707</v>
      </c>
      <c r="J1837" s="3" t="s">
        <v>1745</v>
      </c>
      <c r="K1837" s="1" t="s">
        <v>2965</v>
      </c>
      <c r="L1837" s="3"/>
      <c r="M1837" s="3"/>
      <c r="N1837" s="3"/>
      <c r="O1837" s="1">
        <v>1</v>
      </c>
    </row>
    <row r="1838" spans="1:15" x14ac:dyDescent="0.25">
      <c r="A1838" s="1" t="str">
        <f>LOWER(SUBSTITUTE(SUBSTITUTE(SUBSTITUTE(SUBSTITUTE(SUBSTITUTE(SUBSTITUTE(db[[#This Row],[NB BM]]," ",),".",""),"-",""),"(",""),")",""),"/",""))</f>
        <v>asahanjka30kucing</v>
      </c>
      <c r="B1838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838" s="1" t="str">
        <f>LOWER(SUBSTITUTE(SUBSTITUTE(SUBSTITUTE(SUBSTITUTE(SUBSTITUTE(SUBSTITUTE(SUBSTITUTE(SUBSTITUTE(SUBSTITUTE(db[[#This Row],[NB PAJAK]]," ",""),"-",""),"(",""),")",""),".",""),",",""),"/",""),"""",""),"+",""))</f>
        <v/>
      </c>
      <c r="D1838" s="1" t="s">
        <v>841</v>
      </c>
      <c r="E1838" s="4" t="s">
        <v>842</v>
      </c>
      <c r="F1838" s="58"/>
      <c r="G1838" s="1" t="s">
        <v>1696</v>
      </c>
      <c r="H1838" s="32" t="e">
        <f>IF(db[[#This Row],[NB NOTA_C]]="","",COUNTIF([1]!B_MSK[concat],db[[#This Row],[NB NOTA_C]]))</f>
        <v>#REF!</v>
      </c>
      <c r="I1838" s="6" t="s">
        <v>1707</v>
      </c>
      <c r="J1838" s="1" t="s">
        <v>1745</v>
      </c>
      <c r="K1838" s="1" t="s">
        <v>2965</v>
      </c>
      <c r="N1838" s="3"/>
      <c r="O1838" s="1">
        <v>1</v>
      </c>
    </row>
    <row r="1839" spans="1:15" x14ac:dyDescent="0.25">
      <c r="A1839" s="9" t="str">
        <f>LOWER(SUBSTITUTE(SUBSTITUTE(SUBSTITUTE(SUBSTITUTE(SUBSTITUTE(SUBSTITUTE(db[[#This Row],[NB BM]]," ",),".",""),"-",""),"(",""),")",""),"/",""))</f>
        <v>asahanmejajka5m</v>
      </c>
      <c r="B1839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839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839" s="8" t="s">
        <v>3545</v>
      </c>
      <c r="E1839" s="20" t="s">
        <v>3508</v>
      </c>
      <c r="F1839" s="58" t="s">
        <v>3509</v>
      </c>
      <c r="G1839" s="1" t="s">
        <v>1696</v>
      </c>
      <c r="H1839" s="34" t="e">
        <f>IF(db[[#This Row],[NB NOTA_C]]="","",COUNTIF([1]!B_MSK[concat],db[[#This Row],[NB NOTA_C]]))</f>
        <v>#REF!</v>
      </c>
      <c r="I1839" s="7" t="s">
        <v>1707</v>
      </c>
      <c r="J1839" s="3" t="s">
        <v>1741</v>
      </c>
      <c r="K1839" s="1" t="s">
        <v>2965</v>
      </c>
      <c r="L1839" s="3"/>
      <c r="M1839" s="3"/>
      <c r="N1839" s="3"/>
      <c r="O1839" s="1">
        <v>1</v>
      </c>
    </row>
    <row r="1840" spans="1:15" x14ac:dyDescent="0.25">
      <c r="A1840" s="1" t="str">
        <f>LOWER(SUBSTITUTE(SUBSTITUTE(SUBSTITUTE(SUBSTITUTE(SUBSTITUTE(SUBSTITUTE(db[[#This Row],[NB BM]]," ",),".",""),"-",""),"(",""),")",""),"/",""))</f>
        <v>asahanjkb23</v>
      </c>
      <c r="B1840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840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840" s="1" t="s">
        <v>843</v>
      </c>
      <c r="E1840" s="4" t="s">
        <v>844</v>
      </c>
      <c r="F1840" s="2" t="s">
        <v>4481</v>
      </c>
      <c r="G1840" s="1" t="s">
        <v>1696</v>
      </c>
      <c r="H1840" s="32" t="e">
        <f>IF(db[[#This Row],[NB NOTA_C]]="","",COUNTIF([1]!B_MSK[concat],db[[#This Row],[NB NOTA_C]]))</f>
        <v>#REF!</v>
      </c>
      <c r="I1840" s="6" t="s">
        <v>1707</v>
      </c>
      <c r="J1840" s="1" t="s">
        <v>1746</v>
      </c>
      <c r="K1840" s="1" t="s">
        <v>2965</v>
      </c>
      <c r="N1840" s="3"/>
      <c r="O1840" s="1">
        <v>1</v>
      </c>
    </row>
    <row r="1841" spans="1:15" x14ac:dyDescent="0.25">
      <c r="A1841" s="1" t="str">
        <f>LOWER(SUBSTITUTE(SUBSTITUTE(SUBSTITUTE(SUBSTITUTE(SUBSTITUTE(SUBSTITUTE(db[[#This Row],[NB BM]]," ",),".",""),"-",""),"(",""),")",""),"/",""))</f>
        <v>asahanjkb24</v>
      </c>
      <c r="B1841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841" s="1" t="str">
        <f>LOWER(SUBSTITUTE(SUBSTITUTE(SUBSTITUTE(SUBSTITUTE(SUBSTITUTE(SUBSTITUTE(SUBSTITUTE(SUBSTITUTE(SUBSTITUTE(db[[#This Row],[NB PAJAK]]," ",""),"-",""),"(",""),")",""),".",""),",",""),"/",""),"""",""),"+",""))</f>
        <v/>
      </c>
      <c r="D1841" s="1" t="s">
        <v>845</v>
      </c>
      <c r="E1841" s="4" t="s">
        <v>846</v>
      </c>
      <c r="F1841" s="58"/>
      <c r="G1841" s="1" t="s">
        <v>1696</v>
      </c>
      <c r="H1841" s="32" t="e">
        <f>IF(db[[#This Row],[NB NOTA_C]]="","",COUNTIF([1]!B_MSK[concat],db[[#This Row],[NB NOTA_C]]))</f>
        <v>#REF!</v>
      </c>
      <c r="I1841" s="6" t="s">
        <v>1707</v>
      </c>
      <c r="J1841" s="1" t="s">
        <v>1746</v>
      </c>
      <c r="K1841" s="1" t="s">
        <v>2965</v>
      </c>
      <c r="N1841" s="3"/>
      <c r="O1841" s="1">
        <v>1</v>
      </c>
    </row>
    <row r="1842" spans="1:15" x14ac:dyDescent="0.25">
      <c r="A1842" s="3" t="str">
        <f>LOWER(SUBSTITUTE(SUBSTITUTE(SUBSTITUTE(SUBSTITUTE(SUBSTITUTE(SUBSTITUTE(db[[#This Row],[NB BM]]," ",),".",""),"-",""),"(",""),")",""),"/",""))</f>
        <v>asahanjkb72</v>
      </c>
      <c r="B1842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842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842" s="1" t="s">
        <v>3416</v>
      </c>
      <c r="E1842" s="4" t="s">
        <v>3404</v>
      </c>
      <c r="F1842" s="58" t="s">
        <v>3417</v>
      </c>
      <c r="G1842" s="1" t="s">
        <v>1696</v>
      </c>
      <c r="H1842" s="32" t="e">
        <f>IF(db[[#This Row],[NB NOTA_C]]="","",COUNTIF([1]!B_MSK[concat],db[[#This Row],[NB NOTA_C]]))</f>
        <v>#REF!</v>
      </c>
      <c r="I1842" s="7" t="s">
        <v>1707</v>
      </c>
      <c r="J1842" s="3" t="s">
        <v>1747</v>
      </c>
      <c r="K1842" s="1" t="s">
        <v>2965</v>
      </c>
      <c r="L1842" s="3"/>
      <c r="M1842" s="3"/>
      <c r="N1842" s="3"/>
      <c r="O1842" s="1">
        <v>1</v>
      </c>
    </row>
    <row r="1843" spans="1:15" x14ac:dyDescent="0.25">
      <c r="A1843" s="1" t="str">
        <f>LOWER(SUBSTITUTE(SUBSTITUTE(SUBSTITUTE(SUBSTITUTE(SUBSTITUTE(SUBSTITUTE(db[[#This Row],[NB BM]]," ",),".",""),"-",""),"(",""),")",""),"/",""))</f>
        <v>asahanjkb75</v>
      </c>
      <c r="B1843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843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843" s="1" t="s">
        <v>847</v>
      </c>
      <c r="E1843" s="4" t="s">
        <v>2252</v>
      </c>
      <c r="F1843" s="2" t="s">
        <v>2249</v>
      </c>
      <c r="G1843" s="1" t="s">
        <v>1696</v>
      </c>
      <c r="H1843" s="32" t="e">
        <f>IF(db[[#This Row],[NB NOTA_C]]="","",COUNTIF([1]!B_MSK[concat],db[[#This Row],[NB NOTA_C]]))</f>
        <v>#REF!</v>
      </c>
      <c r="I1843" s="6" t="s">
        <v>1707</v>
      </c>
      <c r="J1843" s="1" t="s">
        <v>1747</v>
      </c>
      <c r="K1843" s="1" t="s">
        <v>2965</v>
      </c>
      <c r="N1843" s="3"/>
      <c r="O1843" s="1">
        <v>1</v>
      </c>
    </row>
    <row r="1844" spans="1:15" x14ac:dyDescent="0.25">
      <c r="A1844" s="3" t="str">
        <f>LOWER(SUBSTITUTE(SUBSTITUTE(SUBSTITUTE(SUBSTITUTE(SUBSTITUTE(SUBSTITUTE(db[[#This Row],[NB BM]]," ",),".",""),"-",""),"(",""),")",""),"/",""))</f>
        <v>asahanjksp362</v>
      </c>
      <c r="B1844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1844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1844" s="1" t="s">
        <v>4919</v>
      </c>
      <c r="E1844" s="4" t="s">
        <v>4801</v>
      </c>
      <c r="F1844" s="58" t="s">
        <v>4802</v>
      </c>
      <c r="G1844" s="1" t="s">
        <v>1696</v>
      </c>
      <c r="H1844" s="34" t="e">
        <f>IF(db[[#This Row],[NB NOTA_C]]="","",COUNTIF([1]!B_MSK[concat],db[[#This Row],[NB NOTA_C]]))</f>
        <v>#REF!</v>
      </c>
      <c r="I1844" s="7" t="s">
        <v>1707</v>
      </c>
      <c r="J1844" s="3" t="s">
        <v>4803</v>
      </c>
      <c r="K1844" s="1" t="s">
        <v>2965</v>
      </c>
      <c r="L1844" s="3"/>
      <c r="M1844" s="3"/>
      <c r="N1844" s="3"/>
      <c r="O1844" s="1">
        <v>1</v>
      </c>
    </row>
    <row r="1845" spans="1:15" x14ac:dyDescent="0.25">
      <c r="A1845" s="3" t="str">
        <f>LOWER(SUBSTITUTE(SUBSTITUTE(SUBSTITUTE(SUBSTITUTE(SUBSTITUTE(SUBSTITUTE(db[[#This Row],[NB BM]]," ",),".",""),"-",""),"(",""),")",""),"/",""))</f>
        <v>tassbagbatikxxlbksamping30x40</v>
      </c>
      <c r="B1845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845" s="3" t="str">
        <f>LOWER(SUBSTITUTE(SUBSTITUTE(SUBSTITUTE(SUBSTITUTE(SUBSTITUTE(SUBSTITUTE(SUBSTITUTE(SUBSTITUTE(SUBSTITUTE(db[[#This Row],[NB PAJAK]]," ",""),"-",""),"(",""),")",""),".",""),",",""),"/",""),"""",""),"+",""))</f>
        <v/>
      </c>
      <c r="D1845" s="1" t="s">
        <v>2168</v>
      </c>
      <c r="E1845" s="4" t="s">
        <v>2188</v>
      </c>
      <c r="F1845" s="58"/>
      <c r="H1845" s="32" t="e">
        <f>IF(db[[#This Row],[NB NOTA_C]]="","",COUNTIF([1]!B_MSK[concat],db[[#This Row],[NB NOTA_C]]))</f>
        <v>#REF!</v>
      </c>
      <c r="I1845" s="7" t="s">
        <v>1704</v>
      </c>
      <c r="J1845" s="3" t="s">
        <v>1798</v>
      </c>
      <c r="K1845" s="1" t="s">
        <v>3004</v>
      </c>
      <c r="N1845" s="3"/>
      <c r="O1845" s="1">
        <v>1</v>
      </c>
    </row>
    <row r="1846" spans="1:15" x14ac:dyDescent="0.25">
      <c r="A1846" s="3" t="str">
        <f>LOWER(SUBSTITUTE(SUBSTITUTE(SUBSTITUTE(SUBSTITUTE(SUBSTITUTE(SUBSTITUTE(db[[#This Row],[NB BM]]," ",),".",""),"-",""),"(",""),")",""),"/",""))</f>
        <v>siletpemesrentengygf2018</v>
      </c>
      <c r="B1846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846" s="3" t="str">
        <f>LOWER(SUBSTITUTE(SUBSTITUTE(SUBSTITUTE(SUBSTITUTE(SUBSTITUTE(SUBSTITUTE(SUBSTITUTE(SUBSTITUTE(SUBSTITUTE(db[[#This Row],[NB PAJAK]]," ",""),"-",""),"(",""),")",""),".",""),",",""),"/",""),"""",""),"+",""))</f>
        <v/>
      </c>
      <c r="D1846" s="1" t="s">
        <v>2136</v>
      </c>
      <c r="E1846" s="4" t="s">
        <v>3480</v>
      </c>
      <c r="F1846" s="58"/>
      <c r="H1846" s="32" t="e">
        <f>IF(db[[#This Row],[NB NOTA_C]]="","",COUNTIF([1]!B_MSK[concat],db[[#This Row],[NB NOTA_C]]))</f>
        <v>#REF!</v>
      </c>
      <c r="I1846" s="7" t="s">
        <v>1730</v>
      </c>
      <c r="J1846" s="3" t="s">
        <v>2326</v>
      </c>
      <c r="K1846" s="1" t="s">
        <v>2973</v>
      </c>
      <c r="N1846" s="3"/>
      <c r="O1846" s="1">
        <v>1</v>
      </c>
    </row>
    <row r="1847" spans="1:15" x14ac:dyDescent="0.25">
      <c r="A1847" s="3" t="str">
        <f>LOWER(SUBSTITUTE(SUBSTITUTE(SUBSTITUTE(SUBSTITUTE(SUBSTITUTE(SUBSTITUTE(db[[#This Row],[NB BM]]," ",),".",""),"-",""),"(",""),")",""),"/",""))</f>
        <v>tasshoppingbagbesartaliputih</v>
      </c>
      <c r="B1847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847" s="3" t="str">
        <f>LOWER(SUBSTITUTE(SUBSTITUTE(SUBSTITUTE(SUBSTITUTE(SUBSTITUTE(SUBSTITUTE(SUBSTITUTE(SUBSTITUTE(SUBSTITUTE(db[[#This Row],[NB PAJAK]]," ",""),"-",""),"(",""),")",""),".",""),",",""),"/",""),"""",""),"+",""))</f>
        <v/>
      </c>
      <c r="D1847" s="1" t="s">
        <v>4542</v>
      </c>
      <c r="E1847" s="4" t="s">
        <v>4540</v>
      </c>
      <c r="F1847" s="58"/>
      <c r="G1847" s="1" t="s">
        <v>1697</v>
      </c>
      <c r="H1847" s="34" t="e">
        <f>IF(db[[#This Row],[NB NOTA_C]]="","",COUNTIF([1]!B_MSK[concat],db[[#This Row],[NB NOTA_C]]))</f>
        <v>#REF!</v>
      </c>
      <c r="I1847" s="7" t="s">
        <v>1727</v>
      </c>
      <c r="J1847" s="3" t="s">
        <v>1814</v>
      </c>
      <c r="K1847" s="1" t="s">
        <v>3004</v>
      </c>
      <c r="L1847" s="3"/>
      <c r="M1847" s="3"/>
      <c r="N1847" s="3"/>
      <c r="O1847" s="1">
        <v>1</v>
      </c>
    </row>
    <row r="1848" spans="1:15" x14ac:dyDescent="0.25">
      <c r="A1848" s="3" t="str">
        <f>LOWER(SUBSTITUTE(SUBSTITUTE(SUBSTITUTE(SUBSTITUTE(SUBSTITUTE(SUBSTITUTE(db[[#This Row],[NB BM]]," ",),".",""),"-",""),"(",""),")",""),"/",""))</f>
        <v>tasshoppingbagtaliputih</v>
      </c>
      <c r="B1848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848" s="3" t="str">
        <f>LOWER(SUBSTITUTE(SUBSTITUTE(SUBSTITUTE(SUBSTITUTE(SUBSTITUTE(SUBSTITUTE(SUBSTITUTE(SUBSTITUTE(SUBSTITUTE(db[[#This Row],[NB PAJAK]]," ",""),"-",""),"(",""),")",""),".",""),",",""),"/",""),"""",""),"+",""))</f>
        <v/>
      </c>
      <c r="D1848" s="1" t="s">
        <v>3540</v>
      </c>
      <c r="E1848" s="4" t="s">
        <v>3535</v>
      </c>
      <c r="F1848" s="58"/>
      <c r="H1848" s="34" t="e">
        <f>IF(db[[#This Row],[NB NOTA_C]]="","",COUNTIF([1]!B_MSK[concat],db[[#This Row],[NB NOTA_C]]))</f>
        <v>#REF!</v>
      </c>
      <c r="I1848" s="7" t="s">
        <v>1725</v>
      </c>
      <c r="J1848" s="3" t="s">
        <v>1814</v>
      </c>
      <c r="K1848" s="1" t="s">
        <v>3004</v>
      </c>
      <c r="L1848" s="3"/>
      <c r="M1848" s="3"/>
      <c r="N1848" s="3"/>
      <c r="O1848" s="1">
        <v>1</v>
      </c>
    </row>
    <row r="1849" spans="1:15" x14ac:dyDescent="0.25">
      <c r="A1849" s="3" t="str">
        <f>LOWER(SUBSTITUTE(SUBSTITUTE(SUBSTITUTE(SUBSTITUTE(SUBSTITUTE(SUBSTITUTE(db[[#This Row],[NB BM]]," ",),".",""),"-",""),"(",""),")",""),"/",""))</f>
        <v>tasshoppingbagtanggungtaliputih</v>
      </c>
      <c r="B1849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1849" s="3" t="str">
        <f>LOWER(SUBSTITUTE(SUBSTITUTE(SUBSTITUTE(SUBSTITUTE(SUBSTITUTE(SUBSTITUTE(SUBSTITUTE(SUBSTITUTE(SUBSTITUTE(db[[#This Row],[NB PAJAK]]," ",""),"-",""),"(",""),")",""),".",""),",",""),"/",""),"""",""),"+",""))</f>
        <v/>
      </c>
      <c r="D1849" s="1" t="s">
        <v>4541</v>
      </c>
      <c r="E1849" s="4" t="s">
        <v>4539</v>
      </c>
      <c r="F1849" s="58"/>
      <c r="G1849" s="1" t="s">
        <v>1697</v>
      </c>
      <c r="H1849" s="34" t="e">
        <f>IF(db[[#This Row],[NB NOTA_C]]="","",COUNTIF([1]!B_MSK[concat],db[[#This Row],[NB NOTA_C]]))</f>
        <v>#REF!</v>
      </c>
      <c r="I1849" s="7" t="s">
        <v>1727</v>
      </c>
      <c r="J1849" s="3" t="s">
        <v>1814</v>
      </c>
      <c r="K1849" s="1" t="s">
        <v>3004</v>
      </c>
      <c r="L1849" s="3"/>
      <c r="M1849" s="3"/>
      <c r="N1849" s="3"/>
      <c r="O1849" s="1">
        <v>1</v>
      </c>
    </row>
    <row r="1850" spans="1:15" x14ac:dyDescent="0.25">
      <c r="A1850" s="16" t="str">
        <f>LOWER(SUBSTITUTE(SUBSTITUTE(SUBSTITUTE(SUBSTITUTE(SUBSTITUTE(SUBSTITUTE(db[[#This Row],[NB BM]]," ",),".",""),"-",""),"(",""),")",""),"/",""))</f>
        <v>spidol12w+kuasdb21612</v>
      </c>
      <c r="B1850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1850" s="16" t="str">
        <f>LOWER(SUBSTITUTE(SUBSTITUTE(SUBSTITUTE(SUBSTITUTE(SUBSTITUTE(SUBSTITUTE(SUBSTITUTE(SUBSTITUTE(SUBSTITUTE(db[[#This Row],[NB PAJAK]]," ",""),"-",""),"(",""),")",""),".",""),",",""),"/",""),"""",""),"+",""))</f>
        <v/>
      </c>
      <c r="D1850" s="17" t="s">
        <v>4320</v>
      </c>
      <c r="E1850" s="21" t="s">
        <v>4316</v>
      </c>
      <c r="F1850" s="59"/>
      <c r="G1850" s="17"/>
      <c r="H1850" s="33" t="e">
        <f>IF(db[[#This Row],[NB NOTA_C]]="","",COUNTIF([1]!B_MSK[concat],db[[#This Row],[NB NOTA_C]]))</f>
        <v>#REF!</v>
      </c>
      <c r="I1850" s="18" t="s">
        <v>2820</v>
      </c>
      <c r="J1850" s="16" t="s">
        <v>1750</v>
      </c>
      <c r="K1850" s="17" t="s">
        <v>3000</v>
      </c>
      <c r="L1850" s="16"/>
      <c r="M1850" s="16"/>
      <c r="N1850" s="16"/>
      <c r="O1850" s="1">
        <v>1</v>
      </c>
    </row>
    <row r="1851" spans="1:15" x14ac:dyDescent="0.25">
      <c r="A1851" s="3" t="str">
        <f>LOWER(SUBSTITUTE(SUBSTITUTE(SUBSTITUTE(SUBSTITUTE(SUBSTITUTE(SUBSTITUTE(db[[#This Row],[NB BM]]," ",),".",""),"-",""),"(",""),")",""),"/",""))</f>
        <v>spidol12wtwindbsp701</v>
      </c>
      <c r="B1851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1312</v>
      </c>
      <c r="E1851" s="4" t="s">
        <v>1609</v>
      </c>
      <c r="F1851" s="2"/>
      <c r="G1851" s="1" t="s">
        <v>1697</v>
      </c>
      <c r="H1851" s="32" t="e">
        <f>IF(db[[#This Row],[NB NOTA_C]]="","",COUNTIF([1]!B_MSK[concat],db[[#This Row],[NB NOTA_C]]))</f>
        <v>#REF!</v>
      </c>
      <c r="I1851" s="6" t="s">
        <v>1710</v>
      </c>
      <c r="J1851" s="1" t="s">
        <v>1895</v>
      </c>
      <c r="K1851" s="1" t="s">
        <v>3000</v>
      </c>
      <c r="N1851" s="3"/>
      <c r="O1851" s="1">
        <v>1</v>
      </c>
    </row>
    <row r="1852" spans="1:15" x14ac:dyDescent="0.25">
      <c r="A1852" s="3" t="str">
        <f>LOWER(SUBSTITUTE(SUBSTITUTE(SUBSTITUTE(SUBSTITUTE(SUBSTITUTE(SUBSTITUTE(db[[#This Row],[NB BM]]," ",),".",""),"-",""),"(",""),")",""),"/",""))</f>
        <v>spidol12w838</v>
      </c>
      <c r="B1852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2138</v>
      </c>
      <c r="E1852" s="4" t="s">
        <v>3331</v>
      </c>
      <c r="F1852" s="58"/>
      <c r="H1852" s="32" t="e">
        <f>IF(db[[#This Row],[NB NOTA_C]]="","",COUNTIF([1]!B_MSK[concat],db[[#This Row],[NB NOTA_C]]))</f>
        <v>#REF!</v>
      </c>
      <c r="I1852" s="7" t="s">
        <v>1711</v>
      </c>
      <c r="J1852" s="3" t="s">
        <v>1771</v>
      </c>
      <c r="K1852" s="1" t="s">
        <v>3000</v>
      </c>
      <c r="N1852" s="3"/>
      <c r="O1852" s="1">
        <v>1</v>
      </c>
    </row>
    <row r="1853" spans="1:15" x14ac:dyDescent="0.25">
      <c r="A1853" s="3" t="str">
        <f>LOWER(SUBSTITUTE(SUBSTITUTE(SUBSTITUTE(SUBSTITUTE(SUBSTITUTE(SUBSTITUTE(db[[#This Row],[NB BM]]," ",),".",""),"-",""),"(",""),")",""),"/",""))</f>
        <v>stabillotz8001</v>
      </c>
      <c r="B1853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2141</v>
      </c>
      <c r="E1853" s="4" t="s">
        <v>4536</v>
      </c>
      <c r="F1853" s="58"/>
      <c r="H1853" s="32" t="e">
        <f>IF(db[[#This Row],[NB NOTA_C]]="","",COUNTIF([1]!B_MSK[concat],db[[#This Row],[NB NOTA_C]]))</f>
        <v>#REF!</v>
      </c>
      <c r="I1853" s="7" t="s">
        <v>2295</v>
      </c>
      <c r="J1853" s="3" t="s">
        <v>1753</v>
      </c>
      <c r="K1853" s="1" t="s">
        <v>3000</v>
      </c>
      <c r="N1853" s="3"/>
      <c r="O1853" s="1">
        <v>1</v>
      </c>
    </row>
    <row r="1854" spans="1:15" x14ac:dyDescent="0.25">
      <c r="A1854" s="3" t="str">
        <f>LOWER(SUBSTITUTE(SUBSTITUTE(SUBSTITUTE(SUBSTITUTE(SUBSTITUTE(SUBSTITUTE(db[[#This Row],[NB BM]]," ",),".",""),"-",""),"(",""),")",""),"/",""))</f>
        <v>stabillotizo54pctf610</v>
      </c>
      <c r="B1854" s="3" t="str">
        <f>LOWER(SUBSTITUTE(SUBSTITUTE(SUBSTITUTE(SUBSTITUTE(SUBSTITUTE(SUBSTITUTE(SUBSTITUTE(SUBSTITUTE(SUBSTITUTE(db[[#This Row],[NB NOTA]]," ",),".",""),"-",""),"(",""),")",""),",",""),"/",""),"""",""),"+",""))</f>
        <v>stabilotizo54pctf610</v>
      </c>
      <c r="C1854" s="3" t="str">
        <f>LOWER(SUBSTITUTE(SUBSTITUTE(SUBSTITUTE(SUBSTITUTE(SUBSTITUTE(SUBSTITUTE(SUBSTITUTE(SUBSTITUTE(SUBSTITUTE(db[[#This Row],[NB PAJAK]]," ",""),"-",""),"(",""),")",""),".",""),",",""),"/",""),"""",""),"+",""))</f>
        <v/>
      </c>
      <c r="D1854" s="1" t="s">
        <v>1314</v>
      </c>
      <c r="E1854" s="4" t="s">
        <v>1610</v>
      </c>
      <c r="F1854" s="58"/>
      <c r="G1854" s="1" t="s">
        <v>1697</v>
      </c>
      <c r="H1854" s="32" t="e">
        <f>IF(db[[#This Row],[NB NOTA_C]]="","",COUNTIF([1]!B_MSK[concat],db[[#This Row],[NB NOTA_C]]))</f>
        <v>#REF!</v>
      </c>
      <c r="I1854" s="6" t="s">
        <v>1710</v>
      </c>
      <c r="J1854" s="1" t="s">
        <v>1771</v>
      </c>
      <c r="K1854" s="1" t="s">
        <v>3000</v>
      </c>
      <c r="N1854" s="3"/>
      <c r="O1854" s="1">
        <v>1</v>
      </c>
    </row>
    <row r="1855" spans="1:15" x14ac:dyDescent="0.25">
      <c r="A1855" s="3" t="str">
        <f>LOWER(SUBSTITUTE(SUBSTITUTE(SUBSTITUTE(SUBSTITUTE(SUBSTITUTE(SUBSTITUTE(db[[#This Row],[NB BM]]," ",),".",""),"-",""),"(",""),")",""),"/",""))</f>
        <v>stamppadherokecil</v>
      </c>
      <c r="B1855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/>
      </c>
      <c r="D1855" s="1" t="s">
        <v>3985</v>
      </c>
      <c r="E1855" s="4" t="s">
        <v>3953</v>
      </c>
      <c r="F1855" s="58"/>
      <c r="H1855" s="34" t="e">
        <f>IF(db[[#This Row],[NB NOTA_C]]="","",COUNTIF([1]!B_MSK[concat],db[[#This Row],[NB NOTA_C]]))</f>
        <v>#REF!</v>
      </c>
      <c r="I1855" s="7" t="s">
        <v>3227</v>
      </c>
      <c r="J1855" s="3" t="s">
        <v>3998</v>
      </c>
      <c r="K1855" s="1" t="s">
        <v>3999</v>
      </c>
      <c r="L1855" s="3"/>
      <c r="M1855" s="3"/>
      <c r="N1855" s="3"/>
      <c r="O1855" s="1">
        <v>1</v>
      </c>
    </row>
    <row r="1856" spans="1:15" x14ac:dyDescent="0.25">
      <c r="A1856" s="1" t="str">
        <f>LOWER(SUBSTITUTE(SUBSTITUTE(SUBSTITUTE(SUBSTITUTE(SUBSTITUTE(SUBSTITUTE(db[[#This Row],[NB BM]]," ",),".",""),"-",""),"(",""),")",""),"/",""))</f>
        <v>stamppadjkno0</v>
      </c>
      <c r="B1856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1856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1856" s="1" t="s">
        <v>848</v>
      </c>
      <c r="E1856" s="4" t="s">
        <v>849</v>
      </c>
      <c r="F1856" s="69" t="s">
        <v>2246</v>
      </c>
      <c r="G1856" s="1" t="s">
        <v>1696</v>
      </c>
      <c r="H1856" s="32" t="e">
        <f>IF(db[[#This Row],[NB NOTA_C]]="","",COUNTIF([1]!B_MSK[concat],db[[#This Row],[NB NOTA_C]]))</f>
        <v>#REF!</v>
      </c>
      <c r="I1856" s="6" t="s">
        <v>1707</v>
      </c>
      <c r="J1856" s="1" t="s">
        <v>1899</v>
      </c>
      <c r="K1856" s="1" t="s">
        <v>3001</v>
      </c>
      <c r="N1856" s="3"/>
      <c r="O1856" s="1">
        <v>1</v>
      </c>
    </row>
    <row r="1857" spans="1:15" x14ac:dyDescent="0.25">
      <c r="A1857" s="3" t="str">
        <f>LOWER(SUBSTITUTE(SUBSTITUTE(SUBSTITUTE(SUBSTITUTE(SUBSTITUTE(SUBSTITUTE(db[[#This Row],[NB BM]]," ",),".",""),"-",""),"(",""),")",""),"/",""))</f>
        <v>stamppadjkno00</v>
      </c>
      <c r="B1857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1857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1857" s="1" t="s">
        <v>2244</v>
      </c>
      <c r="E1857" s="4" t="s">
        <v>2243</v>
      </c>
      <c r="F1857" s="69" t="s">
        <v>2245</v>
      </c>
      <c r="G1857" s="1" t="s">
        <v>1696</v>
      </c>
      <c r="H1857" s="37" t="e">
        <f>IF(db[[#This Row],[NB NOTA_C]]="","",COUNTIF([1]!B_MSK[concat],db[[#This Row],[NB NOTA_C]]))</f>
        <v>#REF!</v>
      </c>
      <c r="I1857" s="7" t="s">
        <v>1707</v>
      </c>
      <c r="J1857" s="3" t="s">
        <v>2333</v>
      </c>
      <c r="K1857" s="1" t="s">
        <v>3001</v>
      </c>
      <c r="N1857" s="3"/>
      <c r="O1857" s="1">
        <v>1</v>
      </c>
    </row>
    <row r="1858" spans="1:15" x14ac:dyDescent="0.25">
      <c r="A1858" s="1" t="str">
        <f>LOWER(SUBSTITUTE(SUBSTITUTE(SUBSTITUTE(SUBSTITUTE(SUBSTITUTE(SUBSTITUTE(db[[#This Row],[NB BM]]," ",),".",""),"-",""),"(",""),")",""),"/",""))</f>
        <v>stamppadjk1</v>
      </c>
      <c r="B1858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1858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1858" s="1" t="s">
        <v>850</v>
      </c>
      <c r="E1858" s="4" t="s">
        <v>851</v>
      </c>
      <c r="F1858" s="69" t="s">
        <v>2247</v>
      </c>
      <c r="G1858" s="1" t="s">
        <v>1696</v>
      </c>
      <c r="H1858" s="32" t="e">
        <f>IF(db[[#This Row],[NB NOTA_C]]="","",COUNTIF([1]!B_MSK[concat],db[[#This Row],[NB NOTA_C]]))</f>
        <v>#REF!</v>
      </c>
      <c r="I1858" s="6" t="s">
        <v>1707</v>
      </c>
      <c r="J1858" s="1" t="s">
        <v>1899</v>
      </c>
      <c r="K1858" s="1" t="s">
        <v>3001</v>
      </c>
      <c r="N1858" s="3"/>
      <c r="O1858" s="1">
        <v>1</v>
      </c>
    </row>
    <row r="1859" spans="1:15" x14ac:dyDescent="0.25">
      <c r="A1859" s="3" t="str">
        <f>LOWER(SUBSTITUTE(SUBSTITUTE(SUBSTITUTE(SUBSTITUTE(SUBSTITUTE(SUBSTITUTE(db[[#This Row],[NB BM]]," ",),".",""),"-",""),"(",""),")",""),"/",""))</f>
        <v>staplerjkhd10m</v>
      </c>
      <c r="B1859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1859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1859" s="1" t="s">
        <v>852</v>
      </c>
      <c r="E1859" s="4" t="s">
        <v>2227</v>
      </c>
      <c r="F1859" s="58" t="s">
        <v>2224</v>
      </c>
      <c r="G1859" s="1" t="s">
        <v>1696</v>
      </c>
      <c r="H1859" s="32" t="e">
        <f>IF(db[[#This Row],[NB NOTA_C]]="","",COUNTIF([1]!B_MSK[concat],db[[#This Row],[NB NOTA_C]]))</f>
        <v>#REF!</v>
      </c>
      <c r="I1859" s="7" t="s">
        <v>1707</v>
      </c>
      <c r="J1859" s="3" t="s">
        <v>1805</v>
      </c>
      <c r="K1859" s="1" t="s">
        <v>3002</v>
      </c>
      <c r="N1859" s="3"/>
      <c r="O1859" s="1">
        <v>1</v>
      </c>
    </row>
    <row r="1860" spans="1:15" x14ac:dyDescent="0.25">
      <c r="A1860" s="3" t="str">
        <f>LOWER(SUBSTITUTE(SUBSTITUTE(SUBSTITUTE(SUBSTITUTE(SUBSTITUTE(SUBSTITUTE(db[[#This Row],[NB BM]]," ",),".",""),"-",""),"(",""),")",""),"/",""))</f>
        <v>staplerjkhd10d</v>
      </c>
      <c r="B1860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1860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1860" s="1" t="s">
        <v>4006</v>
      </c>
      <c r="E1860" s="4" t="s">
        <v>3879</v>
      </c>
      <c r="F1860" s="58" t="s">
        <v>3880</v>
      </c>
      <c r="G1860" s="1" t="s">
        <v>1696</v>
      </c>
      <c r="H1860" s="34" t="e">
        <f>IF(db[[#This Row],[NB NOTA_C]]="","",COUNTIF([1]!B_MSK[concat],db[[#This Row],[NB NOTA_C]]))</f>
        <v>#REF!</v>
      </c>
      <c r="I1860" s="7" t="s">
        <v>1707</v>
      </c>
      <c r="J1860" s="3" t="s">
        <v>3896</v>
      </c>
      <c r="K1860" s="1" t="s">
        <v>3002</v>
      </c>
      <c r="L1860" s="3"/>
      <c r="M1860" s="3"/>
      <c r="N1860" s="3"/>
      <c r="O1860" s="1">
        <v>1</v>
      </c>
    </row>
    <row r="1861" spans="1:15" x14ac:dyDescent="0.25">
      <c r="A1861" s="1" t="str">
        <f>LOWER(SUBSTITUTE(SUBSTITUTE(SUBSTITUTE(SUBSTITUTE(SUBSTITUTE(SUBSTITUTE(db[[#This Row],[NB BM]]," ",),".",""),"-",""),"(",""),")",""),"/",""))</f>
        <v>staplerjkhd10</v>
      </c>
      <c r="B1861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1861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1861" s="1" t="s">
        <v>853</v>
      </c>
      <c r="E1861" s="4" t="s">
        <v>854</v>
      </c>
      <c r="F1861" s="2" t="s">
        <v>855</v>
      </c>
      <c r="G1861" s="1" t="s">
        <v>1696</v>
      </c>
      <c r="H1861" s="32" t="e">
        <f>IF(db[[#This Row],[NB NOTA_C]]="","",COUNTIF([1]!B_MSK[concat],db[[#This Row],[NB NOTA_C]]))</f>
        <v>#REF!</v>
      </c>
      <c r="I1861" s="6" t="s">
        <v>1707</v>
      </c>
      <c r="J1861" s="1" t="s">
        <v>1794</v>
      </c>
      <c r="K1861" s="1" t="s">
        <v>3002</v>
      </c>
      <c r="N1861" s="3"/>
      <c r="O1861" s="1">
        <v>1</v>
      </c>
    </row>
    <row r="1862" spans="1:15" x14ac:dyDescent="0.25">
      <c r="A1862" s="1" t="str">
        <f>LOWER(SUBSTITUTE(SUBSTITUTE(SUBSTITUTE(SUBSTITUTE(SUBSTITUTE(SUBSTITUTE(db[[#This Row],[NB BM]]," ",),".",""),"-",""),"(",""),")",""),"/",""))</f>
        <v>staplerjkhd10cl</v>
      </c>
      <c r="B1862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1862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1862" s="1" t="s">
        <v>856</v>
      </c>
      <c r="E1862" s="4" t="s">
        <v>857</v>
      </c>
      <c r="F1862" s="58" t="s">
        <v>858</v>
      </c>
      <c r="G1862" s="1" t="s">
        <v>1696</v>
      </c>
      <c r="H1862" s="32" t="e">
        <f>IF(db[[#This Row],[NB NOTA_C]]="","",COUNTIF([1]!B_MSK[concat],db[[#This Row],[NB NOTA_C]]))</f>
        <v>#REF!</v>
      </c>
      <c r="I1862" s="6" t="s">
        <v>1707</v>
      </c>
      <c r="J1862" s="1" t="s">
        <v>1794</v>
      </c>
      <c r="K1862" s="1" t="s">
        <v>3002</v>
      </c>
      <c r="N1862" s="3"/>
      <c r="O1862" s="1">
        <v>1</v>
      </c>
    </row>
    <row r="1863" spans="1:15" x14ac:dyDescent="0.25">
      <c r="A1863" s="1" t="str">
        <f>LOWER(SUBSTITUTE(SUBSTITUTE(SUBSTITUTE(SUBSTITUTE(SUBSTITUTE(SUBSTITUTE(db[[#This Row],[NB BM]]," ",),".",""),"-",""),"(",""),")",""),"/",""))</f>
        <v>staplerjkhd12l24</v>
      </c>
      <c r="B1863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1863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1863" s="1" t="s">
        <v>1687</v>
      </c>
      <c r="E1863" s="4" t="s">
        <v>1645</v>
      </c>
      <c r="F1863" s="58" t="s">
        <v>2242</v>
      </c>
      <c r="G1863" s="1" t="s">
        <v>1696</v>
      </c>
      <c r="H1863" s="32" t="e">
        <f>IF(db[[#This Row],[NB NOTA_C]]="","",COUNTIF([1]!B_MSK[concat],db[[#This Row],[NB NOTA_C]]))</f>
        <v>#REF!</v>
      </c>
      <c r="I1863" s="6" t="s">
        <v>1707</v>
      </c>
      <c r="J1863" s="1" t="s">
        <v>1901</v>
      </c>
      <c r="K1863" s="1" t="s">
        <v>3002</v>
      </c>
      <c r="N1863" s="3"/>
      <c r="O1863" s="1">
        <v>1</v>
      </c>
    </row>
    <row r="1864" spans="1:15" x14ac:dyDescent="0.25">
      <c r="A1864" s="1" t="str">
        <f>LOWER(SUBSTITUTE(SUBSTITUTE(SUBSTITUTE(SUBSTITUTE(SUBSTITUTE(SUBSTITUTE(db[[#This Row],[NB BM]]," ",),".",""),"-",""),"(",""),")",""),"/",""))</f>
        <v>staplerjkhd12n24</v>
      </c>
      <c r="B1864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1864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1864" s="1" t="s">
        <v>859</v>
      </c>
      <c r="E1864" s="4" t="s">
        <v>860</v>
      </c>
      <c r="F1864" s="58" t="s">
        <v>861</v>
      </c>
      <c r="G1864" s="1" t="s">
        <v>1696</v>
      </c>
      <c r="H1864" s="32" t="e">
        <f>IF(db[[#This Row],[NB NOTA_C]]="","",COUNTIF([1]!B_MSK[concat],db[[#This Row],[NB NOTA_C]]))</f>
        <v>#REF!</v>
      </c>
      <c r="I1864" s="6" t="s">
        <v>1707</v>
      </c>
      <c r="J1864" s="1" t="s">
        <v>1901</v>
      </c>
      <c r="K1864" s="1" t="s">
        <v>3002</v>
      </c>
      <c r="N1864" s="3"/>
      <c r="O1864" s="1">
        <v>1</v>
      </c>
    </row>
    <row r="1865" spans="1:15" x14ac:dyDescent="0.25">
      <c r="A1865" s="1" t="str">
        <f>LOWER(SUBSTITUTE(SUBSTITUTE(SUBSTITUTE(SUBSTITUTE(SUBSTITUTE(SUBSTITUTE(db[[#This Row],[NB BM]]," ",),".",""),"-",""),"(",""),")",""),"/",""))</f>
        <v>staplerjkhd50</v>
      </c>
      <c r="B1865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1865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1865" s="1" t="s">
        <v>862</v>
      </c>
      <c r="E1865" s="4" t="s">
        <v>863</v>
      </c>
      <c r="F1865" s="58" t="s">
        <v>864</v>
      </c>
      <c r="G1865" s="1" t="s">
        <v>1696</v>
      </c>
      <c r="H1865" s="32" t="e">
        <f>IF(db[[#This Row],[NB NOTA_C]]="","",COUNTIF([1]!B_MSK[concat],db[[#This Row],[NB NOTA_C]]))</f>
        <v>#REF!</v>
      </c>
      <c r="I1865" s="6" t="s">
        <v>1707</v>
      </c>
      <c r="J1865" s="1" t="s">
        <v>1902</v>
      </c>
      <c r="K1865" s="1" t="s">
        <v>3002</v>
      </c>
      <c r="N1865" s="3"/>
      <c r="O1865" s="1">
        <v>1</v>
      </c>
    </row>
    <row r="1866" spans="1:15" x14ac:dyDescent="0.25">
      <c r="A1866" s="1" t="str">
        <f>LOWER(SUBSTITUTE(SUBSTITUTE(SUBSTITUTE(SUBSTITUTE(SUBSTITUTE(SUBSTITUTE(db[[#This Row],[NB BM]]," ",),".",""),"-",""),"(",""),")",""),"/",""))</f>
        <v>staplerjkhs6</v>
      </c>
      <c r="B1866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1866" s="1" t="str">
        <f>LOWER(SUBSTITUTE(SUBSTITUTE(SUBSTITUTE(SUBSTITUTE(SUBSTITUTE(SUBSTITUTE(SUBSTITUTE(SUBSTITUTE(SUBSTITUTE(db[[#This Row],[NB PAJAK]]," ",""),"-",""),"(",""),")",""),".",""),",",""),"/",""),"""",""),"+",""))</f>
        <v/>
      </c>
      <c r="D1866" s="1" t="s">
        <v>865</v>
      </c>
      <c r="E1866" s="4" t="s">
        <v>866</v>
      </c>
      <c r="F1866" s="58"/>
      <c r="G1866" s="1" t="s">
        <v>1696</v>
      </c>
      <c r="H1866" s="32" t="e">
        <f>IF(db[[#This Row],[NB NOTA_C]]="","",COUNTIF([1]!B_MSK[concat],db[[#This Row],[NB NOTA_C]]))</f>
        <v>#REF!</v>
      </c>
      <c r="I1866" s="6" t="s">
        <v>1707</v>
      </c>
      <c r="J1866" s="1" t="s">
        <v>1869</v>
      </c>
      <c r="K1866" s="1" t="s">
        <v>3002</v>
      </c>
      <c r="N1866" s="3"/>
      <c r="O1866" s="1">
        <v>1</v>
      </c>
    </row>
    <row r="1867" spans="1:15" x14ac:dyDescent="0.25">
      <c r="A1867" s="1" t="str">
        <f>LOWER(SUBSTITUTE(SUBSTITUTE(SUBSTITUTE(SUBSTITUTE(SUBSTITUTE(SUBSTITUTE(db[[#This Row],[NB BM]]," ",),".",""),"-",""),"(",""),")",""),"/",""))</f>
        <v>staplerjkhs7</v>
      </c>
      <c r="B1867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1867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1867" s="1" t="s">
        <v>4368</v>
      </c>
      <c r="E1867" s="4" t="s">
        <v>4262</v>
      </c>
      <c r="F1867" s="58" t="s">
        <v>4263</v>
      </c>
      <c r="G1867" s="1" t="s">
        <v>1696</v>
      </c>
      <c r="H1867" s="32" t="e">
        <f>IF(db[[#This Row],[NB NOTA_C]]="","",COUNTIF([1]!B_MSK[concat],db[[#This Row],[NB NOTA_C]]))</f>
        <v>#REF!</v>
      </c>
      <c r="I1867" s="6" t="s">
        <v>1707</v>
      </c>
      <c r="J1867" s="1" t="s">
        <v>1869</v>
      </c>
      <c r="K1867" s="1" t="s">
        <v>3002</v>
      </c>
      <c r="N1867" s="3"/>
      <c r="O1867" s="1">
        <v>1</v>
      </c>
    </row>
    <row r="1868" spans="1:15" x14ac:dyDescent="0.25">
      <c r="A1868" s="3" t="str">
        <f>LOWER(SUBSTITUTE(SUBSTITUTE(SUBSTITUTE(SUBSTITUTE(SUBSTITUTE(SUBSTITUTE(db[[#This Row],[NB BM]]," ",),".",""),"-",""),"(",""),")",""),"/",""))</f>
        <v>stapleryuanchang414</v>
      </c>
      <c r="B1868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1868" s="3" t="str">
        <f>LOWER(SUBSTITUTE(SUBSTITUTE(SUBSTITUTE(SUBSTITUTE(SUBSTITUTE(SUBSTITUTE(SUBSTITUTE(SUBSTITUTE(SUBSTITUTE(db[[#This Row],[NB PAJAK]]," ",""),"-",""),"(",""),")",""),".",""),",",""),"/",""),"""",""),"+",""))</f>
        <v/>
      </c>
      <c r="D1868" s="1" t="s">
        <v>1317</v>
      </c>
      <c r="E1868" s="4" t="s">
        <v>1613</v>
      </c>
      <c r="F1868" s="2"/>
      <c r="G1868" s="1" t="s">
        <v>1697</v>
      </c>
      <c r="H1868" s="32" t="e">
        <f>IF(db[[#This Row],[NB NOTA_C]]="","",COUNTIF([1]!B_MSK[concat],db[[#This Row],[NB NOTA_C]]))</f>
        <v>#REF!</v>
      </c>
      <c r="I1868" s="6" t="s">
        <v>1734</v>
      </c>
      <c r="J1868" s="1" t="s">
        <v>1780</v>
      </c>
      <c r="K1868" s="1" t="s">
        <v>3002</v>
      </c>
      <c r="N1868" s="3"/>
      <c r="O1868" s="1">
        <v>1</v>
      </c>
    </row>
    <row r="1869" spans="1:15" x14ac:dyDescent="0.25">
      <c r="A1869" s="3" t="str">
        <f>LOWER(SUBSTITUTE(SUBSTITUTE(SUBSTITUTE(SUBSTITUTE(SUBSTITUTE(SUBSTITUTE(db[[#This Row],[NB BM]]," ",),".",""),"-",""),"(",""),")",""),"/",""))</f>
        <v>sticknotetf024s8c</v>
      </c>
      <c r="B1869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1869" s="3" t="str">
        <f>LOWER(SUBSTITUTE(SUBSTITUTE(SUBSTITUTE(SUBSTITUTE(SUBSTITUTE(SUBSTITUTE(SUBSTITUTE(SUBSTITUTE(SUBSTITUTE(db[[#This Row],[NB PAJAK]]," ",""),"-",""),"(",""),")",""),".",""),",",""),"/",""),"""",""),"+",""))</f>
        <v/>
      </c>
      <c r="D1869" s="1" t="s">
        <v>1318</v>
      </c>
      <c r="E1869" s="4" t="s">
        <v>1614</v>
      </c>
      <c r="F1869" s="58"/>
      <c r="G1869" s="1" t="s">
        <v>1697</v>
      </c>
      <c r="H1869" s="32" t="e">
        <f>IF(db[[#This Row],[NB NOTA_C]]="","",COUNTIF([1]!B_MSK[concat],db[[#This Row],[NB NOTA_C]]))</f>
        <v>#REF!</v>
      </c>
      <c r="I1869" s="6" t="s">
        <v>1703</v>
      </c>
      <c r="J1869" s="1" t="s">
        <v>1903</v>
      </c>
      <c r="K1869" s="1" t="s">
        <v>2993</v>
      </c>
      <c r="N1869" s="3"/>
      <c r="O1869" s="1">
        <v>1</v>
      </c>
    </row>
    <row r="1870" spans="1:15" x14ac:dyDescent="0.25">
      <c r="A1870" s="3" t="str">
        <f>LOWER(SUBSTITUTE(SUBSTITUTE(SUBSTITUTE(SUBSTITUTE(SUBSTITUTE(SUBSTITUTE(db[[#This Row],[NB BM]]," ",),".",""),"-",""),"(",""),")",""),"/",""))</f>
        <v>sticknotetf6548c200lbr</v>
      </c>
      <c r="B1870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1870" s="3" t="str">
        <f>LOWER(SUBSTITUTE(SUBSTITUTE(SUBSTITUTE(SUBSTITUTE(SUBSTITUTE(SUBSTITUTE(SUBSTITUTE(SUBSTITUTE(SUBSTITUTE(db[[#This Row],[NB PAJAK]]," ",""),"-",""),"(",""),")",""),".",""),",",""),"/",""),"""",""),"+",""))</f>
        <v/>
      </c>
      <c r="D1870" s="1" t="s">
        <v>1319</v>
      </c>
      <c r="E1870" s="4" t="s">
        <v>1615</v>
      </c>
      <c r="F1870" s="58"/>
      <c r="G1870" s="1" t="s">
        <v>1697</v>
      </c>
      <c r="H1870" s="32" t="e">
        <f>IF(db[[#This Row],[NB NOTA_C]]="","",COUNTIF([1]!B_MSK[concat],db[[#This Row],[NB NOTA_C]]))</f>
        <v>#REF!</v>
      </c>
      <c r="I1870" s="6" t="s">
        <v>1703</v>
      </c>
      <c r="J1870" s="1" t="s">
        <v>1904</v>
      </c>
      <c r="K1870" s="1" t="s">
        <v>2993</v>
      </c>
      <c r="N1870" s="3"/>
      <c r="O1870" s="1">
        <v>1</v>
      </c>
    </row>
    <row r="1871" spans="1:15" x14ac:dyDescent="0.25">
      <c r="A1871" s="3" t="str">
        <f>LOWER(SUBSTITUTE(SUBSTITUTE(SUBSTITUTE(SUBSTITUTE(SUBSTITUTE(SUBSTITUTE(db[[#This Row],[NB BM]]," ",),".",""),"-",""),"(",""),")",""),"/",""))</f>
        <v>sticknotetfsn02458c</v>
      </c>
      <c r="B1871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1871" s="3" t="str">
        <f>LOWER(SUBSTITUTE(SUBSTITUTE(SUBSTITUTE(SUBSTITUTE(SUBSTITUTE(SUBSTITUTE(SUBSTITUTE(SUBSTITUTE(SUBSTITUTE(db[[#This Row],[NB PAJAK]]," ",""),"-",""),"(",""),")",""),".",""),",",""),"/",""),"""",""),"+",""))</f>
        <v/>
      </c>
      <c r="D1871" s="1" t="s">
        <v>2354</v>
      </c>
      <c r="E1871" s="4" t="s">
        <v>2351</v>
      </c>
      <c r="F1871" s="2"/>
      <c r="H1871" s="32" t="e">
        <f>IF(db[[#This Row],[NB NOTA_C]]="","",COUNTIF([1]!B_MSK[concat],db[[#This Row],[NB NOTA_C]]))</f>
        <v>#REF!</v>
      </c>
      <c r="I1871" s="7" t="s">
        <v>1703</v>
      </c>
      <c r="J1871" s="3" t="s">
        <v>1742</v>
      </c>
      <c r="K1871" s="1" t="s">
        <v>2993</v>
      </c>
      <c r="N1871" s="3"/>
      <c r="O1871" s="1">
        <v>1</v>
      </c>
    </row>
    <row r="1872" spans="1:15" x14ac:dyDescent="0.25">
      <c r="A1872" s="3" t="str">
        <f>LOWER(SUBSTITUTE(SUBSTITUTE(SUBSTITUTE(SUBSTITUTE(SUBSTITUTE(SUBSTITUTE(db[[#This Row],[NB BM]]," ",),".",""),"-",""),"(",""),")",""),"/",""))</f>
        <v>sticknotetf010</v>
      </c>
      <c r="B1872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1872" s="3" t="str">
        <f>LOWER(SUBSTITUTE(SUBSTITUTE(SUBSTITUTE(SUBSTITUTE(SUBSTITUTE(SUBSTITUTE(SUBSTITUTE(SUBSTITUTE(SUBSTITUTE(db[[#This Row],[NB PAJAK]]," ",""),"-",""),"(",""),")",""),".",""),",",""),"/",""),"""",""),"+",""))</f>
        <v/>
      </c>
      <c r="D1872" s="1" t="s">
        <v>4784</v>
      </c>
      <c r="E1872" s="4" t="s">
        <v>4783</v>
      </c>
      <c r="F1872" s="58"/>
      <c r="G1872" s="1" t="s">
        <v>1697</v>
      </c>
      <c r="H1872" s="32" t="e">
        <f>IF(db[[#This Row],[NB NOTA_C]]="","",COUNTIF([1]!B_MSK[concat],db[[#This Row],[NB NOTA_C]]))</f>
        <v>#REF!</v>
      </c>
      <c r="I1872" s="7" t="s">
        <v>1703</v>
      </c>
      <c r="J1872" s="3" t="s">
        <v>1863</v>
      </c>
      <c r="K1872" s="1" t="s">
        <v>2993</v>
      </c>
      <c r="L1872" s="3"/>
      <c r="N1872" s="3"/>
      <c r="O1872" s="1">
        <v>1</v>
      </c>
    </row>
    <row r="1873" spans="1:15" x14ac:dyDescent="0.25">
      <c r="A1873" s="3" t="str">
        <f>LOWER(SUBSTITUTE(SUBSTITUTE(SUBSTITUTE(SUBSTITUTE(SUBSTITUTE(SUBSTITUTE(db[[#This Row],[NB BM]]," ",),".",""),"-",""),"(",""),")",""),"/",""))</f>
        <v>sticknotetfpn0244400lb3"</v>
      </c>
      <c r="B1873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1873" s="3" t="str">
        <f>LOWER(SUBSTITUTE(SUBSTITUTE(SUBSTITUTE(SUBSTITUTE(SUBSTITUTE(SUBSTITUTE(SUBSTITUTE(SUBSTITUTE(SUBSTITUTE(db[[#This Row],[NB PAJAK]]," ",""),"-",""),"(",""),")",""),".",""),",",""),"/",""),"""",""),"+",""))</f>
        <v/>
      </c>
      <c r="D1873" s="1" t="s">
        <v>3291</v>
      </c>
      <c r="E1873" s="4" t="s">
        <v>3283</v>
      </c>
      <c r="F1873" s="58"/>
      <c r="H1873" s="32" t="e">
        <f>IF(db[[#This Row],[NB NOTA_C]]="","",COUNTIF([1]!B_MSK[concat],db[[#This Row],[NB NOTA_C]]))</f>
        <v>#REF!</v>
      </c>
      <c r="I1873" s="7" t="s">
        <v>1703</v>
      </c>
      <c r="J1873" s="3" t="s">
        <v>1903</v>
      </c>
      <c r="K1873" s="1" t="s">
        <v>2993</v>
      </c>
      <c r="L1873" s="3"/>
      <c r="N1873" s="3"/>
      <c r="O1873" s="1">
        <v>1</v>
      </c>
    </row>
    <row r="1874" spans="1:15" x14ac:dyDescent="0.25">
      <c r="A1874" s="3" t="str">
        <f>LOWER(SUBSTITUTE(SUBSTITUTE(SUBSTITUTE(SUBSTITUTE(SUBSTITUTE(SUBSTITUTE(db[[#This Row],[NB BM]]," ",),".",""),"-",""),"(",""),")",""),"/",""))</f>
        <v>stipb24goztarwarnabesar</v>
      </c>
      <c r="B1874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1874" s="3" t="str">
        <f>LOWER(SUBSTITUTE(SUBSTITUTE(SUBSTITUTE(SUBSTITUTE(SUBSTITUTE(SUBSTITUTE(SUBSTITUTE(SUBSTITUTE(SUBSTITUTE(db[[#This Row],[NB PAJAK]]," ",""),"-",""),"(",""),")",""),".",""),",",""),"/",""),"""",""),"+",""))</f>
        <v/>
      </c>
      <c r="D1874" s="1" t="s">
        <v>1320</v>
      </c>
      <c r="E1874" s="4" t="s">
        <v>3149</v>
      </c>
      <c r="F1874" s="58"/>
      <c r="H1874" s="32" t="e">
        <f>IF(db[[#This Row],[NB NOTA_C]]="","",COUNTIF([1]!B_MSK[concat],db[[#This Row],[NB NOTA_C]]))</f>
        <v>#REF!</v>
      </c>
      <c r="I1874" s="7" t="s">
        <v>1722</v>
      </c>
      <c r="J1874" s="3" t="s">
        <v>2309</v>
      </c>
      <c r="K1874" s="1" t="s">
        <v>3003</v>
      </c>
      <c r="N1874" s="3"/>
      <c r="O1874" s="1">
        <v>1</v>
      </c>
    </row>
    <row r="1875" spans="1:15" x14ac:dyDescent="0.25">
      <c r="A1875" s="3" t="str">
        <f>LOWER(SUBSTITUTE(SUBSTITUTE(SUBSTITUTE(SUBSTITUTE(SUBSTITUTE(SUBSTITUTE(db[[#This Row],[NB BM]]," ",),".",""),"-",""),"(",""),")",""),"/",""))</f>
        <v>sulinggds23solid</v>
      </c>
      <c r="B1875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1875" s="3" t="str">
        <f>LOWER(SUBSTITUTE(SUBSTITUTE(SUBSTITUTE(SUBSTITUTE(SUBSTITUTE(SUBSTITUTE(SUBSTITUTE(SUBSTITUTE(SUBSTITUTE(db[[#This Row],[NB PAJAK]]," ",""),"-",""),"(",""),")",""),".",""),",",""),"/",""),"""",""),"+",""))</f>
        <v/>
      </c>
      <c r="D1875" s="1" t="s">
        <v>2148</v>
      </c>
      <c r="E1875" s="4" t="s">
        <v>3328</v>
      </c>
      <c r="F1875" s="58"/>
      <c r="H1875" s="32" t="e">
        <f>IF(db[[#This Row],[NB NOTA_C]]="","",COUNTIF([1]!B_MSK[concat],db[[#This Row],[NB NOTA_C]]))</f>
        <v>#REF!</v>
      </c>
      <c r="I1875" s="7" t="s">
        <v>1724</v>
      </c>
      <c r="J1875" s="3" t="s">
        <v>1737</v>
      </c>
      <c r="K1875" s="1" t="s">
        <v>2974</v>
      </c>
      <c r="N1875" s="3"/>
      <c r="O1875" s="1">
        <v>1</v>
      </c>
    </row>
    <row r="1876" spans="1:15" x14ac:dyDescent="0.25">
      <c r="A1876" s="3" t="str">
        <f>LOWER(SUBSTITUTE(SUBSTITUTE(SUBSTITUTE(SUBSTITUTE(SUBSTITUTE(SUBSTITUTE(db[[#This Row],[NB BM]]," ",),".",""),"-",""),"(",""),")",""),"/",""))</f>
        <v>sulingyamaha</v>
      </c>
      <c r="B1876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1876" s="3" t="str">
        <f>LOWER(SUBSTITUTE(SUBSTITUTE(SUBSTITUTE(SUBSTITUTE(SUBSTITUTE(SUBSTITUTE(SUBSTITUTE(SUBSTITUTE(SUBSTITUTE(db[[#This Row],[NB PAJAK]]," ",""),"-",""),"(",""),")",""),".",""),",",""),"/",""),"""",""),"+",""))</f>
        <v/>
      </c>
      <c r="D1876" s="1" t="s">
        <v>2149</v>
      </c>
      <c r="E1876" s="4" t="s">
        <v>3323</v>
      </c>
      <c r="F1876" s="58"/>
      <c r="H1876" s="32" t="e">
        <f>IF(db[[#This Row],[NB NOTA_C]]="","",COUNTIF([1]!B_MSK[concat],db[[#This Row],[NB NOTA_C]]))</f>
        <v>#REF!</v>
      </c>
      <c r="I1876" s="7">
        <v>99</v>
      </c>
      <c r="J1876" s="3" t="s">
        <v>1827</v>
      </c>
      <c r="K1876" s="1" t="s">
        <v>2974</v>
      </c>
      <c r="N1876" s="3"/>
      <c r="O1876" s="1">
        <v>1</v>
      </c>
    </row>
    <row r="1877" spans="1:15" x14ac:dyDescent="0.25">
      <c r="A1877" s="16" t="str">
        <f>LOWER(SUBSTITUTE(SUBSTITUTE(SUBSTITUTE(SUBSTITUTE(SUBSTITUTE(SUBSTITUTE(db[[#This Row],[NB BM]]," ",),".",""),"-",""),"(",""),")",""),"/",""))</f>
        <v>sulingyamahayrs23</v>
      </c>
      <c r="B1877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1877" s="16" t="str">
        <f>LOWER(SUBSTITUTE(SUBSTITUTE(SUBSTITUTE(SUBSTITUTE(SUBSTITUTE(SUBSTITUTE(SUBSTITUTE(SUBSTITUTE(SUBSTITUTE(db[[#This Row],[NB PAJAK]]," ",""),"-",""),"(",""),")",""),".",""),",",""),"/",""),"""",""),"+",""))</f>
        <v/>
      </c>
      <c r="D1877" s="17" t="s">
        <v>3785</v>
      </c>
      <c r="E1877" s="21" t="s">
        <v>3782</v>
      </c>
      <c r="F1877" s="59"/>
      <c r="G1877" s="17"/>
      <c r="H1877" s="33" t="e">
        <f>IF(db[[#This Row],[NB NOTA_C]]="","",COUNTIF([1]!B_MSK[concat],db[[#This Row],[NB NOTA_C]]))</f>
        <v>#REF!</v>
      </c>
      <c r="I1877" s="18" t="s">
        <v>2820</v>
      </c>
      <c r="J1877" s="16" t="s">
        <v>1827</v>
      </c>
      <c r="K1877" s="17" t="s">
        <v>2974</v>
      </c>
      <c r="L1877" s="16"/>
      <c r="M1877" s="16"/>
      <c r="N1877" s="16"/>
      <c r="O1877" s="1">
        <v>1</v>
      </c>
    </row>
    <row r="1878" spans="1:15" x14ac:dyDescent="0.25">
      <c r="A1878" s="3" t="str">
        <f>LOWER(SUBSTITUTE(SUBSTITUTE(SUBSTITUTE(SUBSTITUTE(SUBSTITUTE(SUBSTITUTE(db[[#This Row],[NB BM]]," ",),".",""),"-",""),"(",""),")",""),"/",""))</f>
        <v>dokumentray3susundbdt300</v>
      </c>
      <c r="B1878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1878" s="3" t="str">
        <f>LOWER(SUBSTITUTE(SUBSTITUTE(SUBSTITUTE(SUBSTITUTE(SUBSTITUTE(SUBSTITUTE(SUBSTITUTE(SUBSTITUTE(SUBSTITUTE(db[[#This Row],[NB PAJAK]]," ",""),"-",""),"(",""),")",""),".",""),",",""),"/",""),"""",""),"+",""))</f>
        <v/>
      </c>
      <c r="D1878" s="1" t="s">
        <v>2740</v>
      </c>
      <c r="E1878" s="4" t="s">
        <v>2735</v>
      </c>
      <c r="F1878" s="58"/>
      <c r="H1878" s="32" t="e">
        <f>IF(db[[#This Row],[NB NOTA_C]]="","",COUNTIF([1]!B_MSK[concat],db[[#This Row],[NB NOTA_C]]))</f>
        <v>#REF!</v>
      </c>
      <c r="I1878" s="7" t="s">
        <v>1710</v>
      </c>
      <c r="J1878" s="3" t="s">
        <v>1869</v>
      </c>
      <c r="K1878" s="1" t="s">
        <v>2975</v>
      </c>
      <c r="N1878" s="3"/>
      <c r="O1878" s="1">
        <v>1</v>
      </c>
    </row>
    <row r="1879" spans="1:15" x14ac:dyDescent="0.25">
      <c r="A1879" s="3" t="str">
        <f>LOWER(SUBSTITUTE(SUBSTITUTE(SUBSTITUTE(SUBSTITUTE(SUBSTITUTE(SUBSTITUTE(db[[#This Row],[NB BM]]," ",),".",""),"-",""),"(",""),")",""),"/",""))</f>
        <v>pcasebd19326</v>
      </c>
      <c r="B1879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1879" s="3" t="str">
        <f>LOWER(SUBSTITUTE(SUBSTITUTE(SUBSTITUTE(SUBSTITUTE(SUBSTITUTE(SUBSTITUTE(SUBSTITUTE(SUBSTITUTE(SUBSTITUTE(db[[#This Row],[NB PAJAK]]," ",""),"-",""),"(",""),")",""),".",""),",",""),"/",""),"""",""),"+",""))</f>
        <v/>
      </c>
      <c r="D1879" s="1" t="s">
        <v>2872</v>
      </c>
      <c r="E1879" s="4" t="s">
        <v>2871</v>
      </c>
      <c r="F1879" s="58"/>
      <c r="H1879" s="32" t="e">
        <f>IF(db[[#This Row],[NB NOTA_C]]="","",COUNTIF([1]!B_MSK[concat],db[[#This Row],[NB NOTA_C]]))</f>
        <v>#REF!</v>
      </c>
      <c r="I1879" s="7" t="s">
        <v>2820</v>
      </c>
      <c r="J1879" s="3" t="s">
        <v>1858</v>
      </c>
      <c r="K1879" s="1" t="s">
        <v>2994</v>
      </c>
      <c r="N1879" s="3"/>
      <c r="O1879" s="1">
        <v>1</v>
      </c>
    </row>
    <row r="1880" spans="1:15" x14ac:dyDescent="0.25">
      <c r="A1880" s="3" t="str">
        <f>LOWER(SUBSTITUTE(SUBSTITUTE(SUBSTITUTE(SUBSTITUTE(SUBSTITUTE(SUBSTITUTE(db[[#This Row],[NB BM]]," ",),".",""),"-",""),"(",""),")",""),"/",""))</f>
        <v>pcasebd795</v>
      </c>
      <c r="B1880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1880" s="3" t="str">
        <f>LOWER(SUBSTITUTE(SUBSTITUTE(SUBSTITUTE(SUBSTITUTE(SUBSTITUTE(SUBSTITUTE(SUBSTITUTE(SUBSTITUTE(SUBSTITUTE(db[[#This Row],[NB PAJAK]]," ",""),"-",""),"(",""),")",""),".",""),",",""),"/",""),"""",""),"+",""))</f>
        <v/>
      </c>
      <c r="D1880" s="1" t="s">
        <v>2369</v>
      </c>
      <c r="E1880" s="4" t="s">
        <v>2367</v>
      </c>
      <c r="F1880" s="58"/>
      <c r="H1880" s="32" t="e">
        <f>IF(db[[#This Row],[NB NOTA_C]]="","",COUNTIF([1]!B_MSK[concat],db[[#This Row],[NB NOTA_C]]))</f>
        <v>#REF!</v>
      </c>
      <c r="I1880" s="7" t="s">
        <v>1713</v>
      </c>
      <c r="J1880" s="3" t="s">
        <v>1740</v>
      </c>
      <c r="K1880" s="1" t="s">
        <v>2994</v>
      </c>
      <c r="N1880" s="3"/>
      <c r="O1880" s="1">
        <v>1</v>
      </c>
    </row>
    <row r="1881" spans="1:15" x14ac:dyDescent="0.25">
      <c r="A1881" s="3" t="str">
        <f>LOWER(SUBSTITUTE(SUBSTITUTE(SUBSTITUTE(SUBSTITUTE(SUBSTITUTE(SUBSTITUTE(db[[#This Row],[NB BM]]," ",),".",""),"-",""),"(",""),")",""),"/",""))</f>
        <v>pcasebded640</v>
      </c>
      <c r="B1881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1881" s="3" t="str">
        <f>LOWER(SUBSTITUTE(SUBSTITUTE(SUBSTITUTE(SUBSTITUTE(SUBSTITUTE(SUBSTITUTE(SUBSTITUTE(SUBSTITUTE(SUBSTITUTE(db[[#This Row],[NB PAJAK]]," ",""),"-",""),"(",""),")",""),".",""),",",""),"/",""),"""",""),"+",""))</f>
        <v/>
      </c>
      <c r="D1881" s="1" t="s">
        <v>2219</v>
      </c>
      <c r="E1881" s="4" t="s">
        <v>2218</v>
      </c>
      <c r="F1881" s="58"/>
      <c r="H1881" s="32" t="e">
        <f>IF(db[[#This Row],[NB NOTA_C]]="","",COUNTIF([1]!B_MSK[concat],db[[#This Row],[NB NOTA_C]]))</f>
        <v>#REF!</v>
      </c>
      <c r="I1881" s="7" t="s">
        <v>1710</v>
      </c>
      <c r="J1881" s="3" t="s">
        <v>1858</v>
      </c>
      <c r="K1881" s="1" t="s">
        <v>2994</v>
      </c>
      <c r="N1881" s="3"/>
      <c r="O1881" s="1">
        <v>1</v>
      </c>
    </row>
    <row r="1882" spans="1:15" x14ac:dyDescent="0.25">
      <c r="A1882" s="3" t="str">
        <f>LOWER(SUBSTITUTE(SUBSTITUTE(SUBSTITUTE(SUBSTITUTE(SUBSTITUTE(SUBSTITUTE(db[[#This Row],[NB BM]]," ",),".",""),"-",""),"(",""),")",""),"/",""))</f>
        <v>pcaseset2bd33024</v>
      </c>
      <c r="B1882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1882" s="3" t="str">
        <f>LOWER(SUBSTITUTE(SUBSTITUTE(SUBSTITUTE(SUBSTITUTE(SUBSTITUTE(SUBSTITUTE(SUBSTITUTE(SUBSTITUTE(SUBSTITUTE(db[[#This Row],[NB PAJAK]]," ",""),"-",""),"(",""),")",""),".",""),",",""),"/",""),"""",""),"+",""))</f>
        <v/>
      </c>
      <c r="D1882" s="1" t="s">
        <v>3234</v>
      </c>
      <c r="E1882" s="4" t="s">
        <v>3232</v>
      </c>
      <c r="F1882" s="58"/>
      <c r="H1882" s="32" t="e">
        <f>IF(db[[#This Row],[NB NOTA_C]]="","",COUNTIF([1]!B_MSK[concat],db[[#This Row],[NB NOTA_C]]))</f>
        <v>#REF!</v>
      </c>
      <c r="I1882" s="7" t="s">
        <v>2820</v>
      </c>
      <c r="J1882" s="3" t="s">
        <v>1858</v>
      </c>
      <c r="K1882" s="1" t="s">
        <v>2994</v>
      </c>
      <c r="L1882" s="3"/>
      <c r="N1882" s="3"/>
      <c r="O1882" s="1">
        <v>1</v>
      </c>
    </row>
    <row r="1883" spans="1:15" x14ac:dyDescent="0.25">
      <c r="A1883" s="3" t="str">
        <f>LOWER(SUBSTITUTE(SUBSTITUTE(SUBSTITUTE(SUBSTITUTE(SUBSTITUTE(SUBSTITUTE(db[[#This Row],[NB BM]]," ",),".",""),"-",""),"(",""),")",""),"/",""))</f>
        <v>pcasexlgbd18026</v>
      </c>
      <c r="B1883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1883" s="3" t="str">
        <f>LOWER(SUBSTITUTE(SUBSTITUTE(SUBSTITUTE(SUBSTITUTE(SUBSTITUTE(SUBSTITUTE(SUBSTITUTE(SUBSTITUTE(SUBSTITUTE(db[[#This Row],[NB PAJAK]]," ",""),"-",""),"(",""),")",""),".",""),",",""),"/",""),"""",""),"+",""))</f>
        <v/>
      </c>
      <c r="D1883" s="1" t="s">
        <v>2734</v>
      </c>
      <c r="E1883" s="4" t="s">
        <v>2732</v>
      </c>
      <c r="F1883" s="58"/>
      <c r="H1883" s="32" t="e">
        <f>IF(db[[#This Row],[NB NOTA_C]]="","",COUNTIF([1]!B_MSK[concat],db[[#This Row],[NB NOTA_C]]))</f>
        <v>#REF!</v>
      </c>
      <c r="I1883" s="7" t="s">
        <v>1710</v>
      </c>
      <c r="J1883" s="3" t="s">
        <v>1858</v>
      </c>
      <c r="K1883" s="1" t="s">
        <v>2994</v>
      </c>
      <c r="N1883" s="3"/>
      <c r="O1883" s="1">
        <v>1</v>
      </c>
    </row>
    <row r="1884" spans="1:15" x14ac:dyDescent="0.25">
      <c r="A1884" s="3" t="str">
        <f>LOWER(SUBSTITUTE(SUBSTITUTE(SUBSTITUTE(SUBSTITUTE(SUBSTITUTE(SUBSTITUTE(db[[#This Row],[NB BM]]," ",),".",""),"-",""),"(",""),")",""),"/",""))</f>
        <v>pcasexlgbd33122</v>
      </c>
      <c r="B1884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1884" s="3" t="str">
        <f>LOWER(SUBSTITUTE(SUBSTITUTE(SUBSTITUTE(SUBSTITUTE(SUBSTITUTE(SUBSTITUTE(SUBSTITUTE(SUBSTITUTE(SUBSTITUTE(db[[#This Row],[NB PAJAK]]," ",""),"-",""),"(",""),")",""),".",""),",",""),"/",""),"""",""),"+",""))</f>
        <v/>
      </c>
      <c r="D1884" s="1" t="s">
        <v>2733</v>
      </c>
      <c r="E1884" s="4" t="s">
        <v>2731</v>
      </c>
      <c r="F1884" s="58"/>
      <c r="H1884" s="32" t="e">
        <f>IF(db[[#This Row],[NB NOTA_C]]="","",COUNTIF([1]!B_MSK[concat],db[[#This Row],[NB NOTA_C]]))</f>
        <v>#REF!</v>
      </c>
      <c r="I1884" s="7" t="s">
        <v>1710</v>
      </c>
      <c r="J1884" s="3" t="s">
        <v>1858</v>
      </c>
      <c r="K1884" s="1" t="s">
        <v>2994</v>
      </c>
      <c r="N1884" s="3"/>
      <c r="O1884" s="1">
        <v>1</v>
      </c>
    </row>
    <row r="1885" spans="1:15" x14ac:dyDescent="0.25">
      <c r="A1885" s="3" t="str">
        <f>LOWER(SUBSTITUTE(SUBSTITUTE(SUBSTITUTE(SUBSTITUTE(SUBSTITUTE(SUBSTITUTE(db[[#This Row],[NB BM]]," ",),".",""),"-",""),"(",""),")",""),"/",""))</f>
        <v>pcasebd19424</v>
      </c>
      <c r="B1885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1885" s="3" t="str">
        <f>LOWER(SUBSTITUTE(SUBSTITUTE(SUBSTITUTE(SUBSTITUTE(SUBSTITUTE(SUBSTITUTE(SUBSTITUTE(SUBSTITUTE(SUBSTITUTE(db[[#This Row],[NB PAJAK]]," ",""),"-",""),"(",""),")",""),".",""),",",""),"/",""),"""",""),"+",""))</f>
        <v/>
      </c>
      <c r="D1885" s="1" t="s">
        <v>3443</v>
      </c>
      <c r="E1885" s="4" t="s">
        <v>3440</v>
      </c>
      <c r="F1885" s="58"/>
      <c r="G1885" s="1" t="s">
        <v>1697</v>
      </c>
      <c r="H1885" s="32" t="e">
        <f>IF(db[[#This Row],[NB NOTA_C]]="","",COUNTIF([1]!B_MSK[concat],db[[#This Row],[NB NOTA_C]]))</f>
        <v>#REF!</v>
      </c>
      <c r="I1885" s="7" t="s">
        <v>2820</v>
      </c>
      <c r="J1885" s="3" t="s">
        <v>1858</v>
      </c>
      <c r="K1885" s="1" t="s">
        <v>2994</v>
      </c>
      <c r="L1885" s="3"/>
      <c r="M1885" s="3"/>
      <c r="N1885" s="3"/>
      <c r="O1885" s="1">
        <v>1</v>
      </c>
    </row>
    <row r="1886" spans="1:15" x14ac:dyDescent="0.25">
      <c r="A1886" s="3" t="str">
        <f>LOWER(SUBSTITUTE(SUBSTITUTE(SUBSTITUTE(SUBSTITUTE(SUBSTITUTE(SUBSTITUTE(db[[#This Row],[NB BM]]," ",),".",""),"-",""),"(",""),")",""),"/",""))</f>
        <v>pcasemagnitb35145</v>
      </c>
      <c r="B1886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1886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1886" s="1" t="s">
        <v>2692</v>
      </c>
      <c r="E1886" s="4" t="s">
        <v>2687</v>
      </c>
      <c r="F1886" s="58" t="s">
        <v>2920</v>
      </c>
      <c r="G1886" s="1" t="s">
        <v>1696</v>
      </c>
      <c r="H1886" s="32" t="e">
        <f>IF(db[[#This Row],[NB NOTA_C]]="","",COUNTIF([1]!B_MSK[concat],db[[#This Row],[NB NOTA_C]]))</f>
        <v>#REF!</v>
      </c>
      <c r="I1886" s="7">
        <v>99</v>
      </c>
      <c r="J1886" s="3" t="s">
        <v>1749</v>
      </c>
      <c r="K1886" s="1" t="s">
        <v>2994</v>
      </c>
      <c r="N1886" s="3"/>
      <c r="O1886" s="1">
        <v>1</v>
      </c>
    </row>
    <row r="1887" spans="1:15" x14ac:dyDescent="0.25">
      <c r="A1887" s="3" t="str">
        <f>LOWER(SUBSTITUTE(SUBSTITUTE(SUBSTITUTE(SUBSTITUTE(SUBSTITUTE(SUBSTITUTE(db[[#This Row],[NB BM]]," ",),".",""),"-",""),"(",""),")",""),"/",""))</f>
        <v>pcasemagnitb35145l</v>
      </c>
      <c r="B1887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1887" s="3" t="str">
        <f>LOWER(SUBSTITUTE(SUBSTITUTE(SUBSTITUTE(SUBSTITUTE(SUBSTITUTE(SUBSTITUTE(SUBSTITUTE(SUBSTITUTE(SUBSTITUTE(db[[#This Row],[NB PAJAK]]," ",""),"-",""),"(",""),")",""),".",""),",",""),"/",""),"""",""),"+",""))</f>
        <v/>
      </c>
      <c r="D1887" s="1" t="s">
        <v>2753</v>
      </c>
      <c r="E1887" s="4" t="s">
        <v>2751</v>
      </c>
      <c r="F1887" s="58"/>
      <c r="H1887" s="32" t="e">
        <f>IF(db[[#This Row],[NB NOTA_C]]="","",COUNTIF([1]!B_MSK[concat],db[[#This Row],[NB NOTA_C]]))</f>
        <v>#REF!</v>
      </c>
      <c r="I1887" s="7" t="s">
        <v>1710</v>
      </c>
      <c r="J1887" s="3" t="s">
        <v>2755</v>
      </c>
      <c r="K1887" s="1" t="s">
        <v>2994</v>
      </c>
      <c r="N1887" s="3"/>
      <c r="O1887" s="1">
        <v>1</v>
      </c>
    </row>
    <row r="1888" spans="1:15" x14ac:dyDescent="0.25">
      <c r="A1888" s="3" t="str">
        <f>LOWER(SUBSTITUTE(SUBSTITUTE(SUBSTITUTE(SUBSTITUTE(SUBSTITUTE(SUBSTITUTE(db[[#This Row],[NB BM]]," ",),".",""),"-",""),"(",""),")",""),"/",""))</f>
        <v>pcasemagnitb35165</v>
      </c>
      <c r="B1888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1888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1888" s="1" t="s">
        <v>2695</v>
      </c>
      <c r="E1888" s="4" t="s">
        <v>2690</v>
      </c>
      <c r="F1888" s="58" t="s">
        <v>2923</v>
      </c>
      <c r="G1888" s="1" t="s">
        <v>1696</v>
      </c>
      <c r="H1888" s="32" t="e">
        <f>IF(db[[#This Row],[NB NOTA_C]]="","",COUNTIF([1]!B_MSK[concat],db[[#This Row],[NB NOTA_C]]))</f>
        <v>#REF!</v>
      </c>
      <c r="I1888" s="7">
        <v>99</v>
      </c>
      <c r="J1888" s="3" t="s">
        <v>1749</v>
      </c>
      <c r="K1888" s="1" t="s">
        <v>2994</v>
      </c>
      <c r="N1888" s="3"/>
      <c r="O1888" s="1">
        <v>1</v>
      </c>
    </row>
    <row r="1889" spans="1:15" x14ac:dyDescent="0.25">
      <c r="A1889" s="3" t="str">
        <f>LOWER(SUBSTITUTE(SUBSTITUTE(SUBSTITUTE(SUBSTITUTE(SUBSTITUTE(SUBSTITUTE(db[[#This Row],[NB BM]]," ",),".",""),"-",""),"(",""),")",""),"/",""))</f>
        <v>idcardholdervertikalt017vclear</v>
      </c>
      <c r="B1889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1889" s="3" t="str">
        <f>LOWER(SUBSTITUTE(SUBSTITUTE(SUBSTITUTE(SUBSTITUTE(SUBSTITUTE(SUBSTITUTE(SUBSTITUTE(SUBSTITUTE(SUBSTITUTE(db[[#This Row],[NB PAJAK]]," ",""),"-",""),"(",""),")",""),".",""),",",""),"/",""),"""",""),"+",""))</f>
        <v/>
      </c>
      <c r="D1889" s="1" t="s">
        <v>3907</v>
      </c>
      <c r="E1889" s="4" t="s">
        <v>3904</v>
      </c>
      <c r="F1889" s="58"/>
      <c r="H1889" s="34" t="e">
        <f>IF(db[[#This Row],[NB NOTA_C]]="","",COUNTIF([1]!B_MSK[concat],db[[#This Row],[NB NOTA_C]]))</f>
        <v>#REF!</v>
      </c>
      <c r="I1889" s="7" t="s">
        <v>1715</v>
      </c>
      <c r="J1889" s="3" t="s">
        <v>3906</v>
      </c>
      <c r="K1889" s="1" t="s">
        <v>2984</v>
      </c>
      <c r="L1889" s="3"/>
      <c r="M1889" s="3"/>
      <c r="N1889" s="3"/>
      <c r="O1889" s="1">
        <v>1</v>
      </c>
    </row>
    <row r="1890" spans="1:15" x14ac:dyDescent="0.25">
      <c r="A1890" s="16" t="str">
        <f>LOWER(SUBSTITUTE(SUBSTITUTE(SUBSTITUTE(SUBSTITUTE(SUBSTITUTE(SUBSTITUTE(db[[#This Row],[NB BM]]," ",),".",""),"-",""),"(",""),")",""),"/",""))</f>
        <v>talicantolplastik10biru</v>
      </c>
      <c r="B1890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1890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1890" s="17" t="s">
        <v>4371</v>
      </c>
      <c r="E1890" s="21" t="s">
        <v>4265</v>
      </c>
      <c r="F1890" s="59" t="s">
        <v>4265</v>
      </c>
      <c r="G1890" s="17"/>
      <c r="H1890" s="33" t="e">
        <f>IF(db[[#This Row],[NB NOTA_C]]="","",COUNTIF([1]!B_MSK[concat],db[[#This Row],[NB NOTA_C]]))</f>
        <v>#REF!</v>
      </c>
      <c r="I1890" s="18" t="s">
        <v>4267</v>
      </c>
      <c r="J1890" s="16" t="s">
        <v>4268</v>
      </c>
      <c r="K1890" s="17" t="s">
        <v>2983</v>
      </c>
      <c r="L1890" s="16"/>
      <c r="M1890" s="16"/>
      <c r="N1890" s="16"/>
      <c r="O1890" s="1">
        <v>1</v>
      </c>
    </row>
    <row r="1891" spans="1:15" x14ac:dyDescent="0.25">
      <c r="A1891" s="16" t="str">
        <f>LOWER(SUBSTITUTE(SUBSTITUTE(SUBSTITUTE(SUBSTITUTE(SUBSTITUTE(SUBSTITUTE(db[[#This Row],[NB BM]]," ",),".",""),"-",""),"(",""),")",""),"/",""))</f>
        <v>talicantolplastik10hijau</v>
      </c>
      <c r="B1891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1891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1891" s="17" t="s">
        <v>4372</v>
      </c>
      <c r="E1891" s="21" t="s">
        <v>4266</v>
      </c>
      <c r="F1891" s="59" t="s">
        <v>4266</v>
      </c>
      <c r="G1891" s="17"/>
      <c r="H1891" s="33" t="e">
        <f>IF(db[[#This Row],[NB NOTA_C]]="","",COUNTIF([1]!B_MSK[concat],db[[#This Row],[NB NOTA_C]]))</f>
        <v>#REF!</v>
      </c>
      <c r="I1891" s="18" t="s">
        <v>4267</v>
      </c>
      <c r="J1891" s="16" t="s">
        <v>4268</v>
      </c>
      <c r="K1891" s="17" t="s">
        <v>2983</v>
      </c>
      <c r="L1891" s="16"/>
      <c r="M1891" s="16"/>
      <c r="N1891" s="16"/>
      <c r="O1891" s="1">
        <v>1</v>
      </c>
    </row>
    <row r="1892" spans="1:15" x14ac:dyDescent="0.25">
      <c r="A1892" s="16" t="str">
        <f>LOWER(SUBSTITUTE(SUBSTITUTE(SUBSTITUTE(SUBSTITUTE(SUBSTITUTE(SUBSTITUTE(db[[#This Row],[NB BM]]," ",),".",""),"-",""),"(",""),")",""),"/",""))</f>
        <v>talicantolplastik10merah</v>
      </c>
      <c r="B1892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1892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1892" s="17" t="s">
        <v>4373</v>
      </c>
      <c r="E1892" s="21" t="s">
        <v>4264</v>
      </c>
      <c r="F1892" s="59" t="s">
        <v>4264</v>
      </c>
      <c r="G1892" s="17"/>
      <c r="H1892" s="33" t="e">
        <f>IF(db[[#This Row],[NB NOTA_C]]="","",COUNTIF([1]!B_MSK[concat],db[[#This Row],[NB NOTA_C]]))</f>
        <v>#REF!</v>
      </c>
      <c r="I1892" s="18" t="s">
        <v>4267</v>
      </c>
      <c r="J1892" s="16" t="s">
        <v>4268</v>
      </c>
      <c r="K1892" s="17" t="s">
        <v>2983</v>
      </c>
      <c r="L1892" s="16"/>
      <c r="M1892" s="16"/>
      <c r="N1892" s="16"/>
      <c r="O1892" s="1">
        <v>1</v>
      </c>
    </row>
    <row r="1893" spans="1:15" x14ac:dyDescent="0.25">
      <c r="A1893" s="1" t="str">
        <f>LOWER(SUBSTITUTE(SUBSTITUTE(SUBSTITUTE(SUBSTITUTE(SUBSTITUTE(SUBSTITUTE(db[[#This Row],[NB BM]]," ",),".",""),"-",""),"(",""),")",""),"/",""))</f>
        <v>tapecutterjktc106</v>
      </c>
      <c r="B1893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1893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1893" s="1" t="s">
        <v>3700</v>
      </c>
      <c r="E1893" s="4" t="s">
        <v>3698</v>
      </c>
      <c r="F1893" s="58" t="s">
        <v>3702</v>
      </c>
      <c r="G1893" s="1" t="s">
        <v>1696</v>
      </c>
      <c r="H1893" s="32" t="e">
        <f>IF(db[[#This Row],[NB NOTA_C]]="","",COUNTIF([1]!B_MSK[concat],db[[#This Row],[NB NOTA_C]]))</f>
        <v>#REF!</v>
      </c>
      <c r="I1893" s="6" t="s">
        <v>1707</v>
      </c>
      <c r="J1893" s="1" t="s">
        <v>1869</v>
      </c>
      <c r="K1893" s="1" t="s">
        <v>2979</v>
      </c>
      <c r="N1893" s="3"/>
      <c r="O1893" s="1">
        <v>0</v>
      </c>
    </row>
    <row r="1894" spans="1:15" x14ac:dyDescent="0.25">
      <c r="A1894" s="1" t="str">
        <f>LOWER(SUBSTITUTE(SUBSTITUTE(SUBSTITUTE(SUBSTITUTE(SUBSTITUTE(SUBSTITUTE(db[[#This Row],[NB BM]]," ",),".",""),"-",""),"(",""),")",""),"/",""))</f>
        <v>tapecutterjktc111</v>
      </c>
      <c r="B1894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1894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1894" s="1" t="s">
        <v>3701</v>
      </c>
      <c r="E1894" s="4" t="s">
        <v>3699</v>
      </c>
      <c r="F1894" s="58" t="s">
        <v>3703</v>
      </c>
      <c r="G1894" s="1" t="s">
        <v>1696</v>
      </c>
      <c r="H1894" s="32" t="e">
        <f>IF(db[[#This Row],[NB NOTA_C]]="","",COUNTIF([1]!B_MSK[concat],db[[#This Row],[NB NOTA_C]]))</f>
        <v>#REF!</v>
      </c>
      <c r="I1894" s="6" t="s">
        <v>1707</v>
      </c>
      <c r="J1894" s="1" t="s">
        <v>1771</v>
      </c>
      <c r="K1894" s="1" t="s">
        <v>2979</v>
      </c>
      <c r="N1894" s="3"/>
      <c r="O1894" s="1">
        <v>0</v>
      </c>
    </row>
    <row r="1895" spans="1:15" x14ac:dyDescent="0.25">
      <c r="A1895" s="1" t="str">
        <f>LOWER(SUBSTITUTE(SUBSTITUTE(SUBSTITUTE(SUBSTITUTE(SUBSTITUTE(SUBSTITUTE(db[[#This Row],[NB BM]]," ",),".",""),"-",""),"(",""),")",""),"/",""))</f>
        <v>tapecutterjktc114</v>
      </c>
      <c r="B1895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1895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1895" s="1" t="s">
        <v>867</v>
      </c>
      <c r="E1895" s="4" t="s">
        <v>868</v>
      </c>
      <c r="F1895" s="58" t="s">
        <v>869</v>
      </c>
      <c r="G1895" s="1" t="s">
        <v>1696</v>
      </c>
      <c r="H1895" s="32" t="e">
        <f>IF(db[[#This Row],[NB NOTA_C]]="","",COUNTIF([1]!B_MSK[concat],db[[#This Row],[NB NOTA_C]]))</f>
        <v>#REF!</v>
      </c>
      <c r="I1895" s="6" t="s">
        <v>1707</v>
      </c>
      <c r="J1895" s="1" t="s">
        <v>1771</v>
      </c>
      <c r="K1895" s="1" t="s">
        <v>2979</v>
      </c>
      <c r="N1895" s="3"/>
      <c r="O1895" s="1">
        <v>0</v>
      </c>
    </row>
    <row r="1896" spans="1:15" x14ac:dyDescent="0.25">
      <c r="A1896" s="16" t="str">
        <f>LOWER(SUBSTITUTE(SUBSTITUTE(SUBSTITUTE(SUBSTITUTE(SUBSTITUTE(SUBSTITUTE(db[[#This Row],[NB BM]]," ",),".",""),"-",""),"(",""),")",""),"/",""))</f>
        <v>tapecutterjktc117</v>
      </c>
      <c r="B1896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1896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1896" s="17" t="s">
        <v>4362</v>
      </c>
      <c r="E1896" s="21" t="s">
        <v>4240</v>
      </c>
      <c r="F1896" s="59" t="s">
        <v>4241</v>
      </c>
      <c r="G1896" s="1" t="s">
        <v>1696</v>
      </c>
      <c r="H1896" s="33" t="e">
        <f>IF(db[[#This Row],[NB NOTA_C]]="","",COUNTIF([1]!B_MSK[concat],db[[#This Row],[NB NOTA_C]]))</f>
        <v>#REF!</v>
      </c>
      <c r="I1896" s="18" t="s">
        <v>1707</v>
      </c>
      <c r="J1896" s="16" t="s">
        <v>4242</v>
      </c>
      <c r="K1896" s="17" t="s">
        <v>2979</v>
      </c>
      <c r="L1896" s="16"/>
      <c r="M1896" s="16"/>
      <c r="N1896" s="16"/>
      <c r="O1896" s="1">
        <v>0</v>
      </c>
    </row>
    <row r="1897" spans="1:15" x14ac:dyDescent="0.25">
      <c r="A1897" s="1" t="str">
        <f>LOWER(SUBSTITUTE(SUBSTITUTE(SUBSTITUTE(SUBSTITUTE(SUBSTITUTE(SUBSTITUTE(db[[#This Row],[NB BM]]," ",),".",""),"-",""),"(",""),")",""),"/",""))</f>
        <v>tapecutterjktd09n</v>
      </c>
      <c r="B1897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1897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1897" s="1" t="s">
        <v>870</v>
      </c>
      <c r="E1897" s="4" t="s">
        <v>871</v>
      </c>
      <c r="F1897" s="58" t="s">
        <v>872</v>
      </c>
      <c r="G1897" s="1" t="s">
        <v>1696</v>
      </c>
      <c r="H1897" s="32" t="e">
        <f>IF(db[[#This Row],[NB NOTA_C]]="","",COUNTIF([1]!B_MSK[concat],db[[#This Row],[NB NOTA_C]]))</f>
        <v>#REF!</v>
      </c>
      <c r="I1897" s="6" t="s">
        <v>1707</v>
      </c>
      <c r="J1897" s="1" t="s">
        <v>1771</v>
      </c>
      <c r="K1897" s="1" t="s">
        <v>2979</v>
      </c>
      <c r="N1897" s="3"/>
      <c r="O1897" s="1">
        <v>0</v>
      </c>
    </row>
    <row r="1898" spans="1:15" x14ac:dyDescent="0.25">
      <c r="A1898" s="3" t="str">
        <f>LOWER(SUBSTITUTE(SUBSTITUTE(SUBSTITUTE(SUBSTITUTE(SUBSTITUTE(SUBSTITUTE(db[[#This Row],[NB BM]]," ",),".",""),"-",""),"(",""),")",""),"/",""))</f>
        <v>tapecutterjktd101</v>
      </c>
      <c r="B1898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1898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1898" s="1" t="s">
        <v>873</v>
      </c>
      <c r="E1898" s="4" t="s">
        <v>2210</v>
      </c>
      <c r="F1898" s="58" t="s">
        <v>2237</v>
      </c>
      <c r="G1898" s="1" t="s">
        <v>1696</v>
      </c>
      <c r="H1898" s="32" t="e">
        <f>IF(db[[#This Row],[NB NOTA_C]]="","",COUNTIF([1]!B_MSK[concat],db[[#This Row],[NB NOTA_C]]))</f>
        <v>#REF!</v>
      </c>
      <c r="I1898" s="7" t="s">
        <v>1707</v>
      </c>
      <c r="J1898" s="3" t="s">
        <v>1771</v>
      </c>
      <c r="K1898" s="1" t="s">
        <v>2979</v>
      </c>
      <c r="N1898" s="3"/>
      <c r="O1898" s="1">
        <v>0</v>
      </c>
    </row>
    <row r="1899" spans="1:15" x14ac:dyDescent="0.25">
      <c r="A1899" s="1" t="str">
        <f>LOWER(SUBSTITUTE(SUBSTITUTE(SUBSTITUTE(SUBSTITUTE(SUBSTITUTE(SUBSTITUTE(db[[#This Row],[NB BM]]," ",),".",""),"-",""),"(",""),")",""),"/",""))</f>
        <v>tapecutterjktd102</v>
      </c>
      <c r="B1899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1899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1899" s="1" t="s">
        <v>874</v>
      </c>
      <c r="E1899" s="4" t="s">
        <v>875</v>
      </c>
      <c r="F1899" s="58" t="s">
        <v>876</v>
      </c>
      <c r="G1899" s="1" t="s">
        <v>1696</v>
      </c>
      <c r="H1899" s="32" t="e">
        <f>IF(db[[#This Row],[NB NOTA_C]]="","",COUNTIF([1]!B_MSK[concat],db[[#This Row],[NB NOTA_C]]))</f>
        <v>#REF!</v>
      </c>
      <c r="I1899" s="6" t="s">
        <v>1707</v>
      </c>
      <c r="J1899" s="1" t="s">
        <v>1771</v>
      </c>
      <c r="K1899" s="1" t="s">
        <v>2979</v>
      </c>
      <c r="N1899" s="3"/>
      <c r="O1899" s="1">
        <v>0</v>
      </c>
    </row>
    <row r="1900" spans="1:15" x14ac:dyDescent="0.25">
      <c r="A1900" s="1" t="str">
        <f>LOWER(SUBSTITUTE(SUBSTITUTE(SUBSTITUTE(SUBSTITUTE(SUBSTITUTE(SUBSTITUTE(db[[#This Row],[NB BM]]," ",),".",""),"-",""),"(",""),")",""),"/",""))</f>
        <v>tapecutterjktd103</v>
      </c>
      <c r="B1900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1900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1900" s="1" t="s">
        <v>877</v>
      </c>
      <c r="E1900" s="4" t="s">
        <v>878</v>
      </c>
      <c r="F1900" s="58" t="s">
        <v>879</v>
      </c>
      <c r="G1900" s="1" t="s">
        <v>1696</v>
      </c>
      <c r="H1900" s="32" t="e">
        <f>IF(db[[#This Row],[NB NOTA_C]]="","",COUNTIF([1]!B_MSK[concat],db[[#This Row],[NB NOTA_C]]))</f>
        <v>#REF!</v>
      </c>
      <c r="I1900" s="6" t="s">
        <v>1707</v>
      </c>
      <c r="J1900" s="1" t="s">
        <v>1771</v>
      </c>
      <c r="K1900" s="1" t="s">
        <v>2979</v>
      </c>
      <c r="N1900" s="3"/>
      <c r="O1900" s="1">
        <v>0</v>
      </c>
    </row>
    <row r="1901" spans="1:15" x14ac:dyDescent="0.25">
      <c r="A1901" s="8" t="str">
        <f>LOWER(SUBSTITUTE(SUBSTITUTE(SUBSTITUTE(SUBSTITUTE(SUBSTITUTE(SUBSTITUTE(db[[#This Row],[NB BM]]," ",),".",""),"-",""),"(",""),")",""),"/",""))</f>
        <v>tapecutterjktd2</v>
      </c>
      <c r="B1901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1901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1901" s="8" t="s">
        <v>880</v>
      </c>
      <c r="E1901" s="20" t="s">
        <v>881</v>
      </c>
      <c r="F1901" s="58" t="s">
        <v>882</v>
      </c>
      <c r="G1901" s="1" t="s">
        <v>1696</v>
      </c>
      <c r="H1901" s="32" t="e">
        <f>IF(db[[#This Row],[NB NOTA_C]]="","",COUNTIF([1]!B_MSK[concat],db[[#This Row],[NB NOTA_C]]))</f>
        <v>#REF!</v>
      </c>
      <c r="I1901" s="6" t="s">
        <v>1707</v>
      </c>
      <c r="J1901" s="1" t="s">
        <v>1749</v>
      </c>
      <c r="K1901" s="1" t="s">
        <v>2979</v>
      </c>
      <c r="N1901" s="3"/>
      <c r="O1901" s="1">
        <v>0</v>
      </c>
    </row>
    <row r="1902" spans="1:15" x14ac:dyDescent="0.25">
      <c r="A1902" s="3" t="str">
        <f>LOWER(SUBSTITUTE(SUBSTITUTE(SUBSTITUTE(SUBSTITUTE(SUBSTITUTE(SUBSTITUTE(db[[#This Row],[NB BM]]," ",),".",""),"-",""),"(",""),")",""),"/",""))</f>
        <v>tapecutterjktd2hhandle</v>
      </c>
      <c r="B1902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902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902" s="1" t="s">
        <v>2339</v>
      </c>
      <c r="E1902" s="4" t="s">
        <v>2253</v>
      </c>
      <c r="F1902" s="58" t="s">
        <v>885</v>
      </c>
      <c r="G1902" s="1" t="s">
        <v>1696</v>
      </c>
      <c r="H1902" s="32" t="e">
        <f>IF(db[[#This Row],[NB NOTA_C]]="","",COUNTIF([1]!B_MSK[concat],db[[#This Row],[NB NOTA_C]]))</f>
        <v>#REF!</v>
      </c>
      <c r="I1902" s="7" t="s">
        <v>1707</v>
      </c>
      <c r="J1902" s="3" t="s">
        <v>1771</v>
      </c>
      <c r="K1902" s="1" t="s">
        <v>2979</v>
      </c>
      <c r="N1902" s="3"/>
      <c r="O1902" s="1">
        <v>0</v>
      </c>
    </row>
    <row r="1903" spans="1:15" x14ac:dyDescent="0.25">
      <c r="A1903" s="1" t="str">
        <f>LOWER(SUBSTITUTE(SUBSTITUTE(SUBSTITUTE(SUBSTITUTE(SUBSTITUTE(SUBSTITUTE(db[[#This Row],[NB BM]]," ",),".",""),"-",""),"(",""),")",""),"/",""))</f>
        <v>tapecutterjktd2h</v>
      </c>
      <c r="B1903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903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903" s="1" t="s">
        <v>883</v>
      </c>
      <c r="E1903" s="4" t="s">
        <v>884</v>
      </c>
      <c r="F1903" s="2" t="s">
        <v>885</v>
      </c>
      <c r="G1903" s="1" t="s">
        <v>1696</v>
      </c>
      <c r="H1903" s="32" t="e">
        <f>IF(db[[#This Row],[NB NOTA_C]]="","",COUNTIF([1]!B_MSK[concat],db[[#This Row],[NB NOTA_C]]))</f>
        <v>#REF!</v>
      </c>
      <c r="I1903" s="6" t="s">
        <v>1707</v>
      </c>
      <c r="J1903" s="1" t="s">
        <v>1771</v>
      </c>
      <c r="K1903" s="1" t="s">
        <v>2979</v>
      </c>
      <c r="N1903" s="3"/>
      <c r="O1903" s="1">
        <v>0</v>
      </c>
    </row>
    <row r="1904" spans="1:15" x14ac:dyDescent="0.25">
      <c r="A1904" s="1" t="str">
        <f>LOWER(SUBSTITUTE(SUBSTITUTE(SUBSTITUTE(SUBSTITUTE(SUBSTITUTE(SUBSTITUTE(db[[#This Row],[NB BM]]," ",),".",""),"-",""),"(",""),")",""),"/",""))</f>
        <v>tapecutterjktd2s</v>
      </c>
      <c r="B1904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1904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1904" s="1" t="s">
        <v>886</v>
      </c>
      <c r="E1904" s="4" t="s">
        <v>887</v>
      </c>
      <c r="F1904" s="58" t="s">
        <v>888</v>
      </c>
      <c r="G1904" s="1" t="s">
        <v>1696</v>
      </c>
      <c r="H1904" s="32" t="e">
        <f>IF(db[[#This Row],[NB NOTA_C]]="","",COUNTIF([1]!B_MSK[concat],db[[#This Row],[NB NOTA_C]]))</f>
        <v>#REF!</v>
      </c>
      <c r="I1904" s="6" t="s">
        <v>1707</v>
      </c>
      <c r="J1904" s="1" t="s">
        <v>1742</v>
      </c>
      <c r="K1904" s="1" t="s">
        <v>2979</v>
      </c>
      <c r="N1904" s="3"/>
      <c r="O1904" s="1">
        <v>0</v>
      </c>
    </row>
    <row r="1905" spans="1:15" x14ac:dyDescent="0.25">
      <c r="A1905" s="3" t="str">
        <f>LOWER(SUBSTITUTE(SUBSTITUTE(SUBSTITUTE(SUBSTITUTE(SUBSTITUTE(SUBSTITUTE(db[[#This Row],[NB BM]]," ",),".",""),"-",""),"(",""),")",""),"/",""))</f>
        <v>tapedispenser801biru</v>
      </c>
      <c r="B1905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1905" s="3" t="str">
        <f>LOWER(SUBSTITUTE(SUBSTITUTE(SUBSTITUTE(SUBSTITUTE(SUBSTITUTE(SUBSTITUTE(SUBSTITUTE(SUBSTITUTE(SUBSTITUTE(db[[#This Row],[NB PAJAK]]," ",""),"-",""),"(",""),")",""),".",""),",",""),"/",""),"""",""),"+",""))</f>
        <v/>
      </c>
      <c r="D1905" s="1" t="s">
        <v>1322</v>
      </c>
      <c r="E1905" s="4" t="s">
        <v>1617</v>
      </c>
      <c r="F1905" s="58"/>
      <c r="G1905" s="1" t="s">
        <v>1697</v>
      </c>
      <c r="H1905" s="32" t="e">
        <f>IF(db[[#This Row],[NB NOTA_C]]="","",COUNTIF([1]!B_MSK[concat],db[[#This Row],[NB NOTA_C]]))</f>
        <v>#REF!</v>
      </c>
      <c r="I1905" s="6" t="s">
        <v>1735</v>
      </c>
      <c r="J1905" s="1" t="s">
        <v>1771</v>
      </c>
      <c r="K1905" s="1" t="s">
        <v>2979</v>
      </c>
      <c r="N1905" s="3"/>
      <c r="O1905" s="1">
        <v>0</v>
      </c>
    </row>
    <row r="1906" spans="1:15" x14ac:dyDescent="0.25">
      <c r="A1906" s="3" t="str">
        <f>LOWER(SUBSTITUTE(SUBSTITUTE(SUBSTITUTE(SUBSTITUTE(SUBSTITUTE(SUBSTITUTE(db[[#This Row],[NB BM]]," ",),".",""),"-",""),"(",""),")",""),"/",""))</f>
        <v>tapedispenser801hijau</v>
      </c>
      <c r="B1906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1906" s="3" t="str">
        <f>LOWER(SUBSTITUTE(SUBSTITUTE(SUBSTITUTE(SUBSTITUTE(SUBSTITUTE(SUBSTITUTE(SUBSTITUTE(SUBSTITUTE(SUBSTITUTE(db[[#This Row],[NB PAJAK]]," ",""),"-",""),"(",""),")",""),".",""),",",""),"/",""),"""",""),"+",""))</f>
        <v/>
      </c>
      <c r="D1906" s="1" t="s">
        <v>1323</v>
      </c>
      <c r="E1906" s="4" t="s">
        <v>1618</v>
      </c>
      <c r="F1906" s="58"/>
      <c r="G1906" s="1" t="s">
        <v>1697</v>
      </c>
      <c r="H1906" s="32" t="e">
        <f>IF(db[[#This Row],[NB NOTA_C]]="","",COUNTIF([1]!B_MSK[concat],db[[#This Row],[NB NOTA_C]]))</f>
        <v>#REF!</v>
      </c>
      <c r="I1906" s="6" t="s">
        <v>1735</v>
      </c>
      <c r="J1906" s="1" t="s">
        <v>1771</v>
      </c>
      <c r="K1906" s="1" t="s">
        <v>2979</v>
      </c>
      <c r="N1906" s="3"/>
      <c r="O1906" s="1">
        <v>0</v>
      </c>
    </row>
    <row r="1907" spans="1:15" x14ac:dyDescent="0.25">
      <c r="A1907" s="3" t="str">
        <f>LOWER(SUBSTITUTE(SUBSTITUTE(SUBSTITUTE(SUBSTITUTE(SUBSTITUTE(SUBSTITUTE(db[[#This Row],[NB BM]]," ",),".",""),"-",""),"(",""),")",""),"/",""))</f>
        <v>tapedispenser801merah</v>
      </c>
      <c r="B1907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1907" s="3" t="str">
        <f>LOWER(SUBSTITUTE(SUBSTITUTE(SUBSTITUTE(SUBSTITUTE(SUBSTITUTE(SUBSTITUTE(SUBSTITUTE(SUBSTITUTE(SUBSTITUTE(db[[#This Row],[NB PAJAK]]," ",""),"-",""),"(",""),")",""),".",""),",",""),"/",""),"""",""),"+",""))</f>
        <v/>
      </c>
      <c r="D1907" s="1" t="s">
        <v>1324</v>
      </c>
      <c r="E1907" s="4" t="s">
        <v>1619</v>
      </c>
      <c r="F1907" s="2"/>
      <c r="G1907" s="1" t="s">
        <v>1697</v>
      </c>
      <c r="H1907" s="32" t="e">
        <f>IF(db[[#This Row],[NB NOTA_C]]="","",COUNTIF([1]!B_MSK[concat],db[[#This Row],[NB NOTA_C]]))</f>
        <v>#REF!</v>
      </c>
      <c r="I1907" s="6" t="s">
        <v>1735</v>
      </c>
      <c r="J1907" s="1" t="s">
        <v>1771</v>
      </c>
      <c r="K1907" s="1" t="s">
        <v>2979</v>
      </c>
      <c r="N1907" s="3"/>
      <c r="O1907" s="1">
        <v>0</v>
      </c>
    </row>
    <row r="1908" spans="1:15" x14ac:dyDescent="0.25">
      <c r="A1908" s="3" t="str">
        <f>LOWER(SUBSTITUTE(SUBSTITUTE(SUBSTITUTE(SUBSTITUTE(SUBSTITUTE(SUBSTITUTE(db[[#This Row],[NB BM]]," ",),".",""),"-",""),"(",""),")",""),"/",""))</f>
        <v>tapedispenser801ungu</v>
      </c>
      <c r="B1908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1908" s="3" t="str">
        <f>LOWER(SUBSTITUTE(SUBSTITUTE(SUBSTITUTE(SUBSTITUTE(SUBSTITUTE(SUBSTITUTE(SUBSTITUTE(SUBSTITUTE(SUBSTITUTE(db[[#This Row],[NB PAJAK]]," ",""),"-",""),"(",""),")",""),".",""),",",""),"/",""),"""",""),"+",""))</f>
        <v/>
      </c>
      <c r="D1908" s="1" t="s">
        <v>1325</v>
      </c>
      <c r="E1908" s="4" t="s">
        <v>1620</v>
      </c>
      <c r="F1908" s="58"/>
      <c r="G1908" s="1" t="s">
        <v>1697</v>
      </c>
      <c r="H1908" s="32" t="e">
        <f>IF(db[[#This Row],[NB NOTA_C]]="","",COUNTIF([1]!B_MSK[concat],db[[#This Row],[NB NOTA_C]]))</f>
        <v>#REF!</v>
      </c>
      <c r="I1908" s="6" t="s">
        <v>1735</v>
      </c>
      <c r="J1908" s="1" t="s">
        <v>1771</v>
      </c>
      <c r="K1908" s="1" t="s">
        <v>2979</v>
      </c>
      <c r="N1908" s="3"/>
      <c r="O1908" s="1">
        <v>0</v>
      </c>
    </row>
    <row r="1909" spans="1:15" x14ac:dyDescent="0.25">
      <c r="A1909" s="3" t="str">
        <f>LOWER(SUBSTITUTE(SUBSTITUTE(SUBSTITUTE(SUBSTITUTE(SUBSTITUTE(SUBSTITUTE(db[[#This Row],[NB BM]]," ",),".",""),"-",""),"(",""),")",""),"/",""))</f>
        <v>tapedispenser805biru</v>
      </c>
      <c r="B1909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1909" s="3" t="str">
        <f>LOWER(SUBSTITUTE(SUBSTITUTE(SUBSTITUTE(SUBSTITUTE(SUBSTITUTE(SUBSTITUTE(SUBSTITUTE(SUBSTITUTE(SUBSTITUTE(db[[#This Row],[NB PAJAK]]," ",""),"-",""),"(",""),")",""),".",""),",",""),"/",""),"""",""),"+",""))</f>
        <v/>
      </c>
      <c r="D1909" s="1" t="s">
        <v>1326</v>
      </c>
      <c r="E1909" s="4" t="s">
        <v>1621</v>
      </c>
      <c r="F1909" s="58"/>
      <c r="G1909" s="1" t="s">
        <v>1697</v>
      </c>
      <c r="H1909" s="32" t="e">
        <f>IF(db[[#This Row],[NB NOTA_C]]="","",COUNTIF([1]!B_MSK[concat],db[[#This Row],[NB NOTA_C]]))</f>
        <v>#REF!</v>
      </c>
      <c r="I1909" s="6" t="s">
        <v>1735</v>
      </c>
      <c r="J1909" s="1" t="s">
        <v>1909</v>
      </c>
      <c r="K1909" s="1" t="s">
        <v>2979</v>
      </c>
      <c r="N1909" s="3"/>
      <c r="O1909" s="1">
        <v>0</v>
      </c>
    </row>
    <row r="1910" spans="1:15" x14ac:dyDescent="0.25">
      <c r="A1910" s="3" t="str">
        <f>LOWER(SUBSTITUTE(SUBSTITUTE(SUBSTITUTE(SUBSTITUTE(SUBSTITUTE(SUBSTITUTE(db[[#This Row],[NB BM]]," ",),".",""),"-",""),"(",""),")",""),"/",""))</f>
        <v>tapedispenser805hijau</v>
      </c>
      <c r="B1910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1910" s="3" t="str">
        <f>LOWER(SUBSTITUTE(SUBSTITUTE(SUBSTITUTE(SUBSTITUTE(SUBSTITUTE(SUBSTITUTE(SUBSTITUTE(SUBSTITUTE(SUBSTITUTE(db[[#This Row],[NB PAJAK]]," ",""),"-",""),"(",""),")",""),".",""),",",""),"/",""),"""",""),"+",""))</f>
        <v/>
      </c>
      <c r="D1910" s="1" t="s">
        <v>1327</v>
      </c>
      <c r="E1910" s="4" t="s">
        <v>1622</v>
      </c>
      <c r="F1910" s="2"/>
      <c r="G1910" s="1" t="s">
        <v>1697</v>
      </c>
      <c r="H1910" s="32" t="e">
        <f>IF(db[[#This Row],[NB NOTA_C]]="","",COUNTIF([1]!B_MSK[concat],db[[#This Row],[NB NOTA_C]]))</f>
        <v>#REF!</v>
      </c>
      <c r="I1910" s="6" t="s">
        <v>1735</v>
      </c>
      <c r="J1910" s="1" t="s">
        <v>1909</v>
      </c>
      <c r="K1910" s="1" t="s">
        <v>2979</v>
      </c>
      <c r="N1910" s="3"/>
      <c r="O1910" s="1">
        <v>0</v>
      </c>
    </row>
    <row r="1911" spans="1:15" x14ac:dyDescent="0.25">
      <c r="A1911" s="3" t="str">
        <f>LOWER(SUBSTITUTE(SUBSTITUTE(SUBSTITUTE(SUBSTITUTE(SUBSTITUTE(SUBSTITUTE(db[[#This Row],[NB BM]]," ",),".",""),"-",""),"(",""),")",""),"/",""))</f>
        <v>tapedispenser805merah</v>
      </c>
      <c r="B1911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1911" s="3" t="str">
        <f>LOWER(SUBSTITUTE(SUBSTITUTE(SUBSTITUTE(SUBSTITUTE(SUBSTITUTE(SUBSTITUTE(SUBSTITUTE(SUBSTITUTE(SUBSTITUTE(db[[#This Row],[NB PAJAK]]," ",""),"-",""),"(",""),")",""),".",""),",",""),"/",""),"""",""),"+",""))</f>
        <v/>
      </c>
      <c r="D1911" s="1" t="s">
        <v>1328</v>
      </c>
      <c r="E1911" s="4" t="s">
        <v>1623</v>
      </c>
      <c r="F1911" s="58"/>
      <c r="G1911" s="1" t="s">
        <v>1697</v>
      </c>
      <c r="H1911" s="32" t="e">
        <f>IF(db[[#This Row],[NB NOTA_C]]="","",COUNTIF([1]!B_MSK[concat],db[[#This Row],[NB NOTA_C]]))</f>
        <v>#REF!</v>
      </c>
      <c r="I1911" s="6" t="s">
        <v>1735</v>
      </c>
      <c r="J1911" s="1" t="s">
        <v>1909</v>
      </c>
      <c r="K1911" s="1" t="s">
        <v>2979</v>
      </c>
      <c r="N1911" s="3"/>
      <c r="O1911" s="1">
        <v>0</v>
      </c>
    </row>
    <row r="1912" spans="1:15" x14ac:dyDescent="0.25">
      <c r="A1912" s="3" t="str">
        <f>LOWER(SUBSTITUTE(SUBSTITUTE(SUBSTITUTE(SUBSTITUTE(SUBSTITUTE(SUBSTITUTE(db[[#This Row],[NB BM]]," ",),".",""),"-",""),"(",""),")",""),"/",""))</f>
        <v>tapedispenser805ungu</v>
      </c>
      <c r="B1912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1912" s="3" t="str">
        <f>LOWER(SUBSTITUTE(SUBSTITUTE(SUBSTITUTE(SUBSTITUTE(SUBSTITUTE(SUBSTITUTE(SUBSTITUTE(SUBSTITUTE(SUBSTITUTE(db[[#This Row],[NB PAJAK]]," ",""),"-",""),"(",""),")",""),".",""),",",""),"/",""),"""",""),"+",""))</f>
        <v/>
      </c>
      <c r="D1912" s="1" t="s">
        <v>4832</v>
      </c>
      <c r="E1912" s="4" t="s">
        <v>4831</v>
      </c>
      <c r="F1912" s="58"/>
      <c r="G1912" s="1" t="s">
        <v>1697</v>
      </c>
      <c r="H1912" s="32" t="e">
        <f>IF(db[[#This Row],[NB NOTA_C]]="","",COUNTIF([1]!B_MSK[concat],db[[#This Row],[NB NOTA_C]]))</f>
        <v>#REF!</v>
      </c>
      <c r="I1912" s="6" t="s">
        <v>1735</v>
      </c>
      <c r="J1912" s="1" t="s">
        <v>1909</v>
      </c>
      <c r="K1912" s="1" t="s">
        <v>2979</v>
      </c>
      <c r="N1912" s="3"/>
      <c r="O1912" s="1">
        <v>0</v>
      </c>
    </row>
    <row r="1913" spans="1:15" x14ac:dyDescent="0.25">
      <c r="A1913" s="3" t="str">
        <f>LOWER(SUBSTITUTE(SUBSTITUTE(SUBSTITUTE(SUBSTITUTE(SUBSTITUTE(SUBSTITUTE(db[[#This Row],[NB BM]]," ",),".",""),"-",""),"(",""),")",""),"/",""))</f>
        <v>tasif38x45x10</v>
      </c>
      <c r="B1913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1913" s="3" t="str">
        <f>LOWER(SUBSTITUTE(SUBSTITUTE(SUBSTITUTE(SUBSTITUTE(SUBSTITUTE(SUBSTITUTE(SUBSTITUTE(SUBSTITUTE(SUBSTITUTE(db[[#This Row],[NB PAJAK]]," ",""),"-",""),"(",""),")",""),".",""),",",""),"/",""),"""",""),"+",""))</f>
        <v/>
      </c>
      <c r="D1913" s="1" t="s">
        <v>2160</v>
      </c>
      <c r="E1913" s="4" t="s">
        <v>3145</v>
      </c>
      <c r="F1913" s="58"/>
      <c r="H1913" s="32" t="e">
        <f>IF(db[[#This Row],[NB NOTA_C]]="","",COUNTIF([1]!B_MSK[concat],db[[#This Row],[NB NOTA_C]]))</f>
        <v>#REF!</v>
      </c>
      <c r="I1913" s="7" t="s">
        <v>2293</v>
      </c>
      <c r="J1913" s="3" t="s">
        <v>2316</v>
      </c>
      <c r="K1913" s="1" t="s">
        <v>3004</v>
      </c>
      <c r="N1913" s="3"/>
      <c r="O1913" s="1">
        <v>0</v>
      </c>
    </row>
    <row r="1914" spans="1:15" x14ac:dyDescent="0.25">
      <c r="A1914" s="3" t="str">
        <f>LOWER(SUBSTITUTE(SUBSTITUTE(SUBSTITUTE(SUBSTITUTE(SUBSTITUTE(SUBSTITUTE(db[[#This Row],[NB BM]]," ",),".",""),"-",""),"(",""),")",""),"/",""))</f>
        <v>tasif38x45x10h</v>
      </c>
      <c r="B1914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1914" s="3" t="str">
        <f>LOWER(SUBSTITUTE(SUBSTITUTE(SUBSTITUTE(SUBSTITUTE(SUBSTITUTE(SUBSTITUTE(SUBSTITUTE(SUBSTITUTE(SUBSTITUTE(db[[#This Row],[NB PAJAK]]," ",""),"-",""),"(",""),")",""),".",""),",",""),"/",""),"""",""),"+",""))</f>
        <v/>
      </c>
      <c r="D1914" s="1" t="s">
        <v>2161</v>
      </c>
      <c r="E1914" s="4" t="s">
        <v>3146</v>
      </c>
      <c r="F1914" s="58"/>
      <c r="H1914" s="32" t="e">
        <f>IF(db[[#This Row],[NB NOTA_C]]="","",COUNTIF([1]!B_MSK[concat],db[[#This Row],[NB NOTA_C]]))</f>
        <v>#REF!</v>
      </c>
      <c r="I1914" s="7" t="s">
        <v>2293</v>
      </c>
      <c r="J1914" s="3" t="s">
        <v>2316</v>
      </c>
      <c r="K1914" s="1" t="s">
        <v>3004</v>
      </c>
      <c r="N1914" s="3"/>
      <c r="O1914" s="1">
        <v>0</v>
      </c>
    </row>
    <row r="1915" spans="1:15" x14ac:dyDescent="0.25">
      <c r="A1915" s="3" t="str">
        <f>LOWER(SUBSTITUTE(SUBSTITUTE(SUBSTITUTE(SUBSTITUTE(SUBSTITUTE(SUBSTITUTE(db[[#This Row],[NB BM]]," ",),".",""),"-",""),"(",""),")",""),"/",""))</f>
        <v>tasif38x45x10km</v>
      </c>
      <c r="B1915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1915" s="3" t="str">
        <f>LOWER(SUBSTITUTE(SUBSTITUTE(SUBSTITUTE(SUBSTITUTE(SUBSTITUTE(SUBSTITUTE(SUBSTITUTE(SUBSTITUTE(SUBSTITUTE(db[[#This Row],[NB PAJAK]]," ",""),"-",""),"(",""),")",""),".",""),",",""),"/",""),"""",""),"+",""))</f>
        <v/>
      </c>
      <c r="D1915" s="1" t="s">
        <v>2162</v>
      </c>
      <c r="E1915" s="4" t="s">
        <v>3147</v>
      </c>
      <c r="F1915" s="58"/>
      <c r="H1915" s="32" t="e">
        <f>IF(db[[#This Row],[NB NOTA_C]]="","",COUNTIF([1]!B_MSK[concat],db[[#This Row],[NB NOTA_C]]))</f>
        <v>#REF!</v>
      </c>
      <c r="I1915" s="7" t="s">
        <v>2293</v>
      </c>
      <c r="J1915" s="3" t="s">
        <v>2316</v>
      </c>
      <c r="K1915" s="1" t="s">
        <v>3004</v>
      </c>
      <c r="N1915" s="3"/>
      <c r="O1915" s="1">
        <v>0</v>
      </c>
    </row>
    <row r="1916" spans="1:15" x14ac:dyDescent="0.25">
      <c r="A1916" s="3" t="str">
        <f>LOWER(SUBSTITUTE(SUBSTITUTE(SUBSTITUTE(SUBSTITUTE(SUBSTITUTE(SUBSTITUTE(db[[#This Row],[NB BM]]," ",),".",""),"-",""),"(",""),")",""),"/",""))</f>
        <v>tasif38x45x10tt</v>
      </c>
      <c r="B1916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1916" s="3" t="str">
        <f>LOWER(SUBSTITUTE(SUBSTITUTE(SUBSTITUTE(SUBSTITUTE(SUBSTITUTE(SUBSTITUTE(SUBSTITUTE(SUBSTITUTE(SUBSTITUTE(db[[#This Row],[NB PAJAK]]," ",""),"-",""),"(",""),")",""),".",""),",",""),"/",""),"""",""),"+",""))</f>
        <v/>
      </c>
      <c r="D1916" s="1" t="s">
        <v>2163</v>
      </c>
      <c r="E1916" s="4" t="s">
        <v>3148</v>
      </c>
      <c r="F1916" s="58"/>
      <c r="H1916" s="32" t="e">
        <f>IF(db[[#This Row],[NB NOTA_C]]="","",COUNTIF([1]!B_MSK[concat],db[[#This Row],[NB NOTA_C]]))</f>
        <v>#REF!</v>
      </c>
      <c r="I1916" s="7" t="s">
        <v>2293</v>
      </c>
      <c r="J1916" s="3" t="s">
        <v>2316</v>
      </c>
      <c r="K1916" s="1" t="s">
        <v>3004</v>
      </c>
      <c r="N1916" s="3"/>
      <c r="O1916" s="1">
        <v>0</v>
      </c>
    </row>
    <row r="1917" spans="1:15" x14ac:dyDescent="0.25">
      <c r="A1917" s="3" t="str">
        <f>LOWER(SUBSTITUTE(SUBSTITUTE(SUBSTITUTE(SUBSTITUTE(SUBSTITUTE(SUBSTITUTE(db[[#This Row],[NB BM]]," ",),".",""),"-",""),"(",""),")",""),"/",""))</f>
        <v>tasifjahit30x40x15</v>
      </c>
      <c r="B1917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1917" s="3" t="str">
        <f>LOWER(SUBSTITUTE(SUBSTITUTE(SUBSTITUTE(SUBSTITUTE(SUBSTITUTE(SUBSTITUTE(SUBSTITUTE(SUBSTITUTE(SUBSTITUTE(db[[#This Row],[NB PAJAK]]," ",""),"-",""),"(",""),")",""),".",""),",",""),"/",""),"""",""),"+",""))</f>
        <v/>
      </c>
      <c r="D1917" s="1" t="s">
        <v>2164</v>
      </c>
      <c r="E1917" s="4" t="s">
        <v>3184</v>
      </c>
      <c r="F1917" s="58"/>
      <c r="H1917" s="32" t="e">
        <f>IF(db[[#This Row],[NB NOTA_C]]="","",COUNTIF([1]!B_MSK[concat],db[[#This Row],[NB NOTA_C]]))</f>
        <v>#REF!</v>
      </c>
      <c r="I1917" s="7" t="s">
        <v>2293</v>
      </c>
      <c r="J1917" s="3" t="s">
        <v>1811</v>
      </c>
      <c r="K1917" s="1" t="s">
        <v>3004</v>
      </c>
      <c r="N1917" s="3"/>
      <c r="O1917" s="1">
        <v>0</v>
      </c>
    </row>
    <row r="1918" spans="1:15" x14ac:dyDescent="0.25">
      <c r="A1918" s="3" t="str">
        <f>LOWER(SUBSTITUTE(SUBSTITUTE(SUBSTITUTE(SUBSTITUTE(SUBSTITUTE(SUBSTITUTE(db[[#This Row],[NB BM]]," ",),".",""),"-",""),"(",""),")",""),"/",""))</f>
        <v>taskarungbesarjk0053</v>
      </c>
      <c r="B1918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1918" s="3" t="str">
        <f>LOWER(SUBSTITUTE(SUBSTITUTE(SUBSTITUTE(SUBSTITUTE(SUBSTITUTE(SUBSTITUTE(SUBSTITUTE(SUBSTITUTE(SUBSTITUTE(db[[#This Row],[NB PAJAK]]," ",""),"-",""),"(",""),")",""),".",""),",",""),"/",""),"""",""),"+",""))</f>
        <v/>
      </c>
      <c r="D1918" s="1" t="s">
        <v>1331</v>
      </c>
      <c r="E1918" s="4" t="s">
        <v>1626</v>
      </c>
      <c r="F1918" s="58"/>
      <c r="G1918" s="1" t="s">
        <v>1697</v>
      </c>
      <c r="H1918" s="32" t="e">
        <f>IF(db[[#This Row],[NB NOTA_C]]="","",COUNTIF([1]!B_MSK[concat],db[[#This Row],[NB NOTA_C]]))</f>
        <v>#REF!</v>
      </c>
      <c r="I1918" s="6" t="s">
        <v>1736</v>
      </c>
      <c r="J1918" s="1" t="s">
        <v>1804</v>
      </c>
      <c r="K1918" s="1" t="s">
        <v>3004</v>
      </c>
      <c r="N1918" s="3"/>
      <c r="O1918" s="1">
        <v>0</v>
      </c>
    </row>
    <row r="1919" spans="1:15" x14ac:dyDescent="0.25">
      <c r="A1919" s="3" t="str">
        <f>LOWER(SUBSTITUTE(SUBSTITUTE(SUBSTITUTE(SUBSTITUTE(SUBSTITUTE(SUBSTITUTE(db[[#This Row],[NB BM]]," ",),".",""),"-",""),"(",""),")",""),"/",""))</f>
        <v>taskarungbesarresletingsep194</v>
      </c>
      <c r="B1919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1919" s="3" t="str">
        <f>LOWER(SUBSTITUTE(SUBSTITUTE(SUBSTITUTE(SUBSTITUTE(SUBSTITUTE(SUBSTITUTE(SUBSTITUTE(SUBSTITUTE(SUBSTITUTE(db[[#This Row],[NB PAJAK]]," ",""),"-",""),"(",""),")",""),".",""),",",""),"/",""),"""",""),"+",""))</f>
        <v/>
      </c>
      <c r="D1919" s="1" t="s">
        <v>1332</v>
      </c>
      <c r="E1919" s="4" t="s">
        <v>1627</v>
      </c>
      <c r="F1919" s="58"/>
      <c r="G1919" s="1" t="s">
        <v>1697</v>
      </c>
      <c r="H1919" s="32" t="e">
        <f>IF(db[[#This Row],[NB NOTA_C]]="","",COUNTIF([1]!B_MSK[concat],db[[#This Row],[NB NOTA_C]]))</f>
        <v>#REF!</v>
      </c>
      <c r="I1919" s="6" t="s">
        <v>1736</v>
      </c>
      <c r="J1919" s="1" t="s">
        <v>1804</v>
      </c>
      <c r="K1919" s="1" t="s">
        <v>3004</v>
      </c>
      <c r="N1919" s="3"/>
      <c r="O1919" s="1">
        <v>0</v>
      </c>
    </row>
    <row r="1920" spans="1:15" x14ac:dyDescent="0.25">
      <c r="A1920" s="16" t="str">
        <f>LOWER(SUBSTITUTE(SUBSTITUTE(SUBSTITUTE(SUBSTITUTE(SUBSTITUTE(SUBSTITUTE(db[[#This Row],[NB BM]]," ",),".",""),"-",""),"(",""),")",""),"/",""))</f>
        <v>taskarungkecilmelingkar30x20x14</v>
      </c>
      <c r="B1920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1920" s="16" t="str">
        <f>LOWER(SUBSTITUTE(SUBSTITUTE(SUBSTITUTE(SUBSTITUTE(SUBSTITUTE(SUBSTITUTE(SUBSTITUTE(SUBSTITUTE(SUBSTITUTE(db[[#This Row],[NB PAJAK]]," ",""),"-",""),"(",""),")",""),".",""),",",""),"/",""),"""",""),"+",""))</f>
        <v/>
      </c>
      <c r="D1920" s="17" t="s">
        <v>4411</v>
      </c>
      <c r="E1920" s="21" t="s">
        <v>4409</v>
      </c>
      <c r="F1920" s="59"/>
      <c r="G1920" s="17"/>
      <c r="H1920" s="33" t="e">
        <f>IF(db[[#This Row],[NB NOTA_C]]="","",COUNTIF([1]!B_MSK[concat],db[[#This Row],[NB NOTA_C]]))</f>
        <v>#REF!</v>
      </c>
      <c r="I1920" s="18" t="s">
        <v>1736</v>
      </c>
      <c r="J1920" s="16" t="s">
        <v>1798</v>
      </c>
      <c r="K1920" s="17" t="s">
        <v>3004</v>
      </c>
      <c r="L1920" s="16"/>
      <c r="M1920" s="16"/>
      <c r="N1920" s="16"/>
      <c r="O1920" s="1">
        <v>0</v>
      </c>
    </row>
    <row r="1921" spans="1:15" x14ac:dyDescent="0.25">
      <c r="A1921" s="16" t="str">
        <f>LOWER(SUBSTITUTE(SUBSTITUTE(SUBSTITUTE(SUBSTITUTE(SUBSTITUTE(SUBSTITUTE(db[[#This Row],[NB BM]]," ",),".",""),"-",""),"(",""),")",""),"/",""))</f>
        <v>taskarungminitalimelingkar23x20x14</v>
      </c>
      <c r="B1921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1921" s="16" t="str">
        <f>LOWER(SUBSTITUTE(SUBSTITUTE(SUBSTITUTE(SUBSTITUTE(SUBSTITUTE(SUBSTITUTE(SUBSTITUTE(SUBSTITUTE(SUBSTITUTE(db[[#This Row],[NB PAJAK]]," ",""),"-",""),"(",""),")",""),".",""),",",""),"/",""),"""",""),"+",""))</f>
        <v/>
      </c>
      <c r="D1921" s="17" t="s">
        <v>4410</v>
      </c>
      <c r="E1921" s="21" t="s">
        <v>4408</v>
      </c>
      <c r="F1921" s="59"/>
      <c r="G1921" s="17"/>
      <c r="H1921" s="33" t="e">
        <f>IF(db[[#This Row],[NB NOTA_C]]="","",COUNTIF([1]!B_MSK[concat],db[[#This Row],[NB NOTA_C]]))</f>
        <v>#REF!</v>
      </c>
      <c r="I1921" s="18" t="s">
        <v>1736</v>
      </c>
      <c r="J1921" s="16" t="s">
        <v>1798</v>
      </c>
      <c r="K1921" s="17" t="s">
        <v>3004</v>
      </c>
      <c r="L1921" s="16"/>
      <c r="M1921" s="16"/>
      <c r="N1921" s="16"/>
      <c r="O1921" s="1">
        <v>0</v>
      </c>
    </row>
    <row r="1922" spans="1:15" x14ac:dyDescent="0.25">
      <c r="A1922" s="3" t="str">
        <f>LOWER(SUBSTITUTE(SUBSTITUTE(SUBSTITUTE(SUBSTITUTE(SUBSTITUTE(SUBSTITUTE(db[[#This Row],[NB BM]]," ",),".",""),"-",""),"(",""),")",""),"/",""))</f>
        <v>taskarungresletingbesarj1706</v>
      </c>
      <c r="B1922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1922" s="3" t="str">
        <f>LOWER(SUBSTITUTE(SUBSTITUTE(SUBSTITUTE(SUBSTITUTE(SUBSTITUTE(SUBSTITUTE(SUBSTITUTE(SUBSTITUTE(SUBSTITUTE(db[[#This Row],[NB PAJAK]]," ",""),"-",""),"(",""),")",""),".",""),",",""),"/",""),"""",""),"+",""))</f>
        <v/>
      </c>
      <c r="D1922" s="1" t="s">
        <v>1333</v>
      </c>
      <c r="E1922" s="4" t="s">
        <v>1628</v>
      </c>
      <c r="F1922" s="58"/>
      <c r="G1922" s="1" t="s">
        <v>1697</v>
      </c>
      <c r="H1922" s="32" t="e">
        <f>IF(db[[#This Row],[NB NOTA_C]]="","",COUNTIF([1]!B_MSK[concat],db[[#This Row],[NB NOTA_C]]))</f>
        <v>#REF!</v>
      </c>
      <c r="I1922" s="6" t="s">
        <v>1736</v>
      </c>
      <c r="J1922" s="1" t="s">
        <v>1804</v>
      </c>
      <c r="K1922" s="1" t="s">
        <v>3004</v>
      </c>
      <c r="N1922" s="3"/>
      <c r="O1922" s="1">
        <v>0</v>
      </c>
    </row>
    <row r="1923" spans="1:15" x14ac:dyDescent="0.25">
      <c r="A1923" s="3" t="str">
        <f>LOWER(SUBSTITUTE(SUBSTITUTE(SUBSTITUTE(SUBSTITUTE(SUBSTITUTE(SUBSTITUTE(db[[#This Row],[NB BM]]," ",),".",""),"-",""),"(",""),")",""),"/",""))</f>
        <v>taskarungresletingbesarj2729</v>
      </c>
      <c r="B1923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1923" s="3" t="str">
        <f>LOWER(SUBSTITUTE(SUBSTITUTE(SUBSTITUTE(SUBSTITUTE(SUBSTITUTE(SUBSTITUTE(SUBSTITUTE(SUBSTITUTE(SUBSTITUTE(db[[#This Row],[NB PAJAK]]," ",""),"-",""),"(",""),")",""),".",""),",",""),"/",""),"""",""),"+",""))</f>
        <v/>
      </c>
      <c r="D1923" s="1" t="s">
        <v>1334</v>
      </c>
      <c r="E1923" s="4" t="s">
        <v>1629</v>
      </c>
      <c r="F1923" s="58"/>
      <c r="G1923" s="1" t="s">
        <v>1697</v>
      </c>
      <c r="H1923" s="32" t="e">
        <f>IF(db[[#This Row],[NB NOTA_C]]="","",COUNTIF([1]!B_MSK[concat],db[[#This Row],[NB NOTA_C]]))</f>
        <v>#REF!</v>
      </c>
      <c r="I1923" s="6" t="s">
        <v>1736</v>
      </c>
      <c r="J1923" s="1" t="s">
        <v>1804</v>
      </c>
      <c r="K1923" s="1" t="s">
        <v>3004</v>
      </c>
      <c r="N1923" s="3"/>
      <c r="O1923" s="1">
        <v>0</v>
      </c>
    </row>
    <row r="1924" spans="1:15" x14ac:dyDescent="0.25">
      <c r="A1924" s="3" t="str">
        <f>LOWER(SUBSTITUTE(SUBSTITUTE(SUBSTITUTE(SUBSTITUTE(SUBSTITUTE(SUBSTITUTE(db[[#This Row],[NB BM]]," ",),".",""),"-",""),"(",""),")",""),"/",""))</f>
        <v>taspaperbagmj2</v>
      </c>
      <c r="B1924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1924" s="3" t="str">
        <f>LOWER(SUBSTITUTE(SUBSTITUTE(SUBSTITUTE(SUBSTITUTE(SUBSTITUTE(SUBSTITUTE(SUBSTITUTE(SUBSTITUTE(SUBSTITUTE(db[[#This Row],[NB PAJAK]]," ",""),"-",""),"(",""),")",""),".",""),",",""),"/",""),"""",""),"+",""))</f>
        <v/>
      </c>
      <c r="D1924" s="1" t="s">
        <v>2167</v>
      </c>
      <c r="E1924" s="4" t="s">
        <v>3199</v>
      </c>
      <c r="F1924" s="58"/>
      <c r="H1924" s="32" t="e">
        <f>IF(db[[#This Row],[NB NOTA_C]]="","",COUNTIF([1]!B_MSK[concat],db[[#This Row],[NB NOTA_C]]))</f>
        <v>#REF!</v>
      </c>
      <c r="I1924" s="7" t="s">
        <v>2293</v>
      </c>
      <c r="J1924" s="3" t="s">
        <v>1746</v>
      </c>
      <c r="K1924" s="1" t="s">
        <v>3004</v>
      </c>
      <c r="N1924" s="3"/>
      <c r="O1924" s="1">
        <v>0</v>
      </c>
    </row>
    <row r="1925" spans="1:15" x14ac:dyDescent="0.25">
      <c r="A1925" s="3" t="str">
        <f>LOWER(SUBSTITUTE(SUBSTITUTE(SUBSTITUTE(SUBSTITUTE(SUBSTITUTE(SUBSTITUTE(db[[#This Row],[NB BM]]," ",),".",""),"-",""),"(",""),")",""),"/",""))</f>
        <v>tastentengkarungtnt080</v>
      </c>
      <c r="B1925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1925" s="3" t="str">
        <f>LOWER(SUBSTITUTE(SUBSTITUTE(SUBSTITUTE(SUBSTITUTE(SUBSTITUTE(SUBSTITUTE(SUBSTITUTE(SUBSTITUTE(SUBSTITUTE(db[[#This Row],[NB PAJAK]]," ",""),"-",""),"(",""),")",""),".",""),",",""),"/",""),"""",""),"+",""))</f>
        <v/>
      </c>
      <c r="D1925" s="1" t="s">
        <v>1335</v>
      </c>
      <c r="E1925" s="4" t="s">
        <v>1630</v>
      </c>
      <c r="F1925" s="58"/>
      <c r="G1925" s="1" t="s">
        <v>1697</v>
      </c>
      <c r="H1925" s="32" t="e">
        <f>IF(db[[#This Row],[NB NOTA_C]]="","",COUNTIF([1]!B_MSK[concat],db[[#This Row],[NB NOTA_C]]))</f>
        <v>#REF!</v>
      </c>
      <c r="I1925" s="6" t="s">
        <v>1716</v>
      </c>
      <c r="J1925" s="1" t="s">
        <v>1814</v>
      </c>
      <c r="K1925" s="1" t="s">
        <v>3004</v>
      </c>
      <c r="N1925" s="3"/>
      <c r="O1925" s="1">
        <v>0</v>
      </c>
    </row>
    <row r="1926" spans="1:15" x14ac:dyDescent="0.25">
      <c r="A1926" s="3" t="str">
        <f>LOWER(SUBSTITUTE(SUBSTITUTE(SUBSTITUTE(SUBSTITUTE(SUBSTITUTE(SUBSTITUTE(db[[#This Row],[NB BM]]," ",),".",""),"-",""),"(",""),")",""),"/",""))</f>
        <v>thermossauma</v>
      </c>
      <c r="B1926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1926" s="3" t="str">
        <f>LOWER(SUBSTITUTE(SUBSTITUTE(SUBSTITUTE(SUBSTITUTE(SUBSTITUTE(SUBSTITUTE(SUBSTITUTE(SUBSTITUTE(SUBSTITUTE(db[[#This Row],[NB PAJAK]]," ",""),"-",""),"(",""),")",""),".",""),",",""),"/",""),"""",""),"+",""))</f>
        <v/>
      </c>
      <c r="D1926" s="1" t="s">
        <v>3705</v>
      </c>
      <c r="E1926" s="4" t="s">
        <v>3704</v>
      </c>
      <c r="F1926" s="58"/>
      <c r="G1926" s="1" t="s">
        <v>1696</v>
      </c>
      <c r="H1926" s="34" t="e">
        <f>IF(db[[#This Row],[NB NOTA_C]]="","",COUNTIF([1]!B_MSK[concat],db[[#This Row],[NB NOTA_C]]))</f>
        <v>#REF!</v>
      </c>
      <c r="I1926" s="7" t="s">
        <v>1709</v>
      </c>
      <c r="J1926" s="3" t="s">
        <v>2327</v>
      </c>
      <c r="K1926" s="1" t="s">
        <v>2974</v>
      </c>
      <c r="L1926" s="3"/>
      <c r="M1926" s="3"/>
      <c r="N1926" s="3"/>
      <c r="O1926" s="1">
        <v>0</v>
      </c>
    </row>
    <row r="1927" spans="1:15" x14ac:dyDescent="0.25">
      <c r="A1927" s="16" t="str">
        <f>LOWER(SUBSTITUTE(SUBSTITUTE(SUBSTITUTE(SUBSTITUTE(SUBSTITUTE(SUBSTITUTE(db[[#This Row],[NB BM]]," ",),".",""),"-",""),"(",""),")",""),"/",""))</f>
        <v>tipeex8003</v>
      </c>
      <c r="B1927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1927" s="16" t="str">
        <f>LOWER(SUBSTITUTE(SUBSTITUTE(SUBSTITUTE(SUBSTITUTE(SUBSTITUTE(SUBSTITUTE(SUBSTITUTE(SUBSTITUTE(SUBSTITUTE(db[[#This Row],[NB PAJAK]]," ",""),"-",""),"(",""),")",""),".",""),",",""),"/",""),"""",""),"+",""))</f>
        <v/>
      </c>
      <c r="D1927" s="17" t="s">
        <v>4357</v>
      </c>
      <c r="E1927" s="21" t="s">
        <v>4351</v>
      </c>
      <c r="F1927" s="59"/>
      <c r="G1927" s="17"/>
      <c r="H1927" s="33" t="e">
        <f>IF(db[[#This Row],[NB NOTA_C]]="","",COUNTIF([1]!B_MSK[concat],db[[#This Row],[NB NOTA_C]]))</f>
        <v>#REF!</v>
      </c>
      <c r="I1927" s="18" t="s">
        <v>2295</v>
      </c>
      <c r="J1927" s="16" t="s">
        <v>1799</v>
      </c>
      <c r="K1927" s="17" t="s">
        <v>3005</v>
      </c>
      <c r="L1927" s="16"/>
      <c r="M1927" s="16"/>
      <c r="N1927" s="16"/>
      <c r="O1927" s="1">
        <v>0</v>
      </c>
    </row>
    <row r="1928" spans="1:15" x14ac:dyDescent="0.25">
      <c r="A1928" s="16" t="str">
        <f>LOWER(SUBSTITUTE(SUBSTITUTE(SUBSTITUTE(SUBSTITUTE(SUBSTITUTE(SUBSTITUTE(db[[#This Row],[NB BM]]," ",),".",""),"-",""),"(",""),")",""),"/",""))</f>
        <v>tipeex8005</v>
      </c>
      <c r="B1928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1928" s="16" t="str">
        <f>LOWER(SUBSTITUTE(SUBSTITUTE(SUBSTITUTE(SUBSTITUTE(SUBSTITUTE(SUBSTITUTE(SUBSTITUTE(SUBSTITUTE(SUBSTITUTE(db[[#This Row],[NB PAJAK]]," ",""),"-",""),"(",""),")",""),".",""),",",""),"/",""),"""",""),"+",""))</f>
        <v/>
      </c>
      <c r="D1928" s="17" t="s">
        <v>4360</v>
      </c>
      <c r="E1928" s="21" t="s">
        <v>4354</v>
      </c>
      <c r="F1928" s="59"/>
      <c r="G1928" s="17"/>
      <c r="H1928" s="33" t="e">
        <f>IF(db[[#This Row],[NB NOTA_C]]="","",COUNTIF([1]!B_MSK[concat],db[[#This Row],[NB NOTA_C]]))</f>
        <v>#REF!</v>
      </c>
      <c r="I1928" s="18" t="s">
        <v>2295</v>
      </c>
      <c r="J1928" s="16" t="s">
        <v>1799</v>
      </c>
      <c r="K1928" s="17" t="s">
        <v>3005</v>
      </c>
      <c r="L1928" s="16"/>
      <c r="M1928" s="16"/>
      <c r="N1928" s="16"/>
      <c r="O1928" s="1">
        <v>0</v>
      </c>
    </row>
    <row r="1929" spans="1:15" x14ac:dyDescent="0.25">
      <c r="A1929" s="16" t="str">
        <f>LOWER(SUBSTITUTE(SUBSTITUTE(SUBSTITUTE(SUBSTITUTE(SUBSTITUTE(SUBSTITUTE(db[[#This Row],[NB BM]]," ",),".",""),"-",""),"(",""),")",""),"/",""))</f>
        <v>tipeex8014</v>
      </c>
      <c r="B1929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1929" s="16" t="str">
        <f>LOWER(SUBSTITUTE(SUBSTITUTE(SUBSTITUTE(SUBSTITUTE(SUBSTITUTE(SUBSTITUTE(SUBSTITUTE(SUBSTITUTE(SUBSTITUTE(db[[#This Row],[NB PAJAK]]," ",""),"-",""),"(",""),")",""),".",""),",",""),"/",""),"""",""),"+",""))</f>
        <v/>
      </c>
      <c r="D1929" s="17" t="s">
        <v>4361</v>
      </c>
      <c r="E1929" s="21" t="s">
        <v>4355</v>
      </c>
      <c r="F1929" s="59"/>
      <c r="G1929" s="17"/>
      <c r="H1929" s="33" t="e">
        <f>IF(db[[#This Row],[NB NOTA_C]]="","",COUNTIF([1]!B_MSK[concat],db[[#This Row],[NB NOTA_C]]))</f>
        <v>#REF!</v>
      </c>
      <c r="I1929" s="18" t="s">
        <v>2295</v>
      </c>
      <c r="J1929" s="16" t="s">
        <v>1799</v>
      </c>
      <c r="K1929" s="17" t="s">
        <v>3005</v>
      </c>
      <c r="L1929" s="16"/>
      <c r="M1929" s="16"/>
      <c r="N1929" s="16"/>
      <c r="O1929" s="1">
        <v>0</v>
      </c>
    </row>
    <row r="1930" spans="1:15" x14ac:dyDescent="0.25">
      <c r="A1930" s="1" t="str">
        <f>LOWER(SUBSTITUTE(SUBSTITUTE(SUBSTITUTE(SUBSTITUTE(SUBSTITUTE(SUBSTITUTE(db[[#This Row],[NB BM]]," ",),".",""),"-",""),"(",""),")",""),"/",""))</f>
        <v>opasteltiti12wtip12s</v>
      </c>
      <c r="B1930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1930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1930" s="1" t="s">
        <v>901</v>
      </c>
      <c r="E1930" s="4" t="s">
        <v>974</v>
      </c>
      <c r="F1930" s="58" t="s">
        <v>2531</v>
      </c>
      <c r="G1930" s="1" t="s">
        <v>1696</v>
      </c>
      <c r="H1930" s="32" t="e">
        <f>IF(db[[#This Row],[NB NOTA_C]]="","",COUNTIF([1]!B_MSK[concat],db[[#This Row],[NB NOTA_C]]))</f>
        <v>#REF!</v>
      </c>
      <c r="I1930" s="6" t="s">
        <v>1709</v>
      </c>
      <c r="J1930" s="1" t="s">
        <v>1737</v>
      </c>
      <c r="K1930" s="1" t="s">
        <v>2972</v>
      </c>
      <c r="N1930" s="3"/>
      <c r="O1930" s="1">
        <v>0</v>
      </c>
    </row>
    <row r="1931" spans="1:15" x14ac:dyDescent="0.25">
      <c r="A1931" s="3" t="str">
        <f>LOWER(SUBSTITUTE(SUBSTITUTE(SUBSTITUTE(SUBSTITUTE(SUBSTITUTE(SUBSTITUTE(db[[#This Row],[NB BM]]," ",),".",""),"-",""),"(",""),")",""),"/",""))</f>
        <v>crayonputartiti12wticp12t</v>
      </c>
      <c r="B1931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1931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1931" s="1" t="s">
        <v>4475</v>
      </c>
      <c r="E1931" s="4" t="s">
        <v>4472</v>
      </c>
      <c r="F1931" s="58" t="s">
        <v>4474</v>
      </c>
      <c r="G1931" s="1" t="s">
        <v>1696</v>
      </c>
      <c r="H1931" s="34" t="e">
        <f>IF(db[[#This Row],[NB NOTA_C]]="","",COUNTIF([1]!B_MSK[concat],db[[#This Row],[NB NOTA_C]]))</f>
        <v>#REF!</v>
      </c>
      <c r="I1931" s="7" t="s">
        <v>1709</v>
      </c>
      <c r="J1931" s="3" t="s">
        <v>1737</v>
      </c>
      <c r="K1931" s="1" t="s">
        <v>4473</v>
      </c>
      <c r="L1931" s="3"/>
      <c r="M1931" s="3"/>
      <c r="N1931" s="3"/>
      <c r="O1931" s="1">
        <v>0</v>
      </c>
    </row>
    <row r="1932" spans="1:15" x14ac:dyDescent="0.25">
      <c r="A1932" s="1" t="str">
        <f>LOWER(SUBSTITUTE(SUBSTITUTE(SUBSTITUTE(SUBSTITUTE(SUBSTITUTE(SUBSTITUTE(db[[#This Row],[NB BM]]," ",),".",""),"-",""),"(",""),")",""),"/",""))</f>
        <v>opasteltiti18wtip18s</v>
      </c>
      <c r="B1932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1932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1932" s="1" t="s">
        <v>902</v>
      </c>
      <c r="E1932" s="4" t="s">
        <v>975</v>
      </c>
      <c r="F1932" s="58" t="s">
        <v>2532</v>
      </c>
      <c r="G1932" s="1" t="s">
        <v>1696</v>
      </c>
      <c r="H1932" s="32" t="e">
        <f>IF(db[[#This Row],[NB NOTA_C]]="","",COUNTIF([1]!B_MSK[concat],db[[#This Row],[NB NOTA_C]]))</f>
        <v>#REF!</v>
      </c>
      <c r="I1932" s="6" t="s">
        <v>1709</v>
      </c>
      <c r="J1932" s="1" t="s">
        <v>1776</v>
      </c>
      <c r="K1932" s="1" t="s">
        <v>2972</v>
      </c>
      <c r="N1932" s="3"/>
      <c r="O1932" s="1">
        <v>0</v>
      </c>
    </row>
    <row r="1933" spans="1:15" x14ac:dyDescent="0.25">
      <c r="A1933" s="1" t="str">
        <f>LOWER(SUBSTITUTE(SUBSTITUTE(SUBSTITUTE(SUBSTITUTE(SUBSTITUTE(SUBSTITUTE(db[[#This Row],[NB BM]]," ",),".",""),"-",""),"(",""),")",""),"/",""))</f>
        <v>opasteltiti24wtip24s</v>
      </c>
      <c r="B1933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1933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1933" s="1" t="s">
        <v>903</v>
      </c>
      <c r="E1933" s="4" t="s">
        <v>976</v>
      </c>
      <c r="F1933" s="58" t="s">
        <v>2533</v>
      </c>
      <c r="G1933" s="1" t="s">
        <v>1696</v>
      </c>
      <c r="H1933" s="32" t="e">
        <f>IF(db[[#This Row],[NB NOTA_C]]="","",COUNTIF([1]!B_MSK[concat],db[[#This Row],[NB NOTA_C]]))</f>
        <v>#REF!</v>
      </c>
      <c r="I1933" s="6" t="s">
        <v>1709</v>
      </c>
      <c r="J1933" s="1" t="s">
        <v>1871</v>
      </c>
      <c r="K1933" s="1" t="s">
        <v>2972</v>
      </c>
      <c r="N1933" s="3"/>
      <c r="O1933" s="1">
        <v>0</v>
      </c>
    </row>
    <row r="1934" spans="1:15" x14ac:dyDescent="0.25">
      <c r="A1934" s="1" t="str">
        <f>LOWER(SUBSTITUTE(SUBSTITUTE(SUBSTITUTE(SUBSTITUTE(SUBSTITUTE(SUBSTITUTE(db[[#This Row],[NB BM]]," ",),".",""),"-",""),"(",""),")",""),"/",""))</f>
        <v>opasteltiti36wtip36s</v>
      </c>
      <c r="B1934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1934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1934" s="1" t="s">
        <v>904</v>
      </c>
      <c r="E1934" s="4" t="s">
        <v>977</v>
      </c>
      <c r="F1934" s="58" t="s">
        <v>2534</v>
      </c>
      <c r="G1934" s="1" t="s">
        <v>1696</v>
      </c>
      <c r="H1934" s="32" t="e">
        <f>IF(db[[#This Row],[NB NOTA_C]]="","",COUNTIF([1]!B_MSK[concat],db[[#This Row],[NB NOTA_C]]))</f>
        <v>#REF!</v>
      </c>
      <c r="I1934" s="6" t="s">
        <v>1709</v>
      </c>
      <c r="J1934" s="1" t="s">
        <v>1872</v>
      </c>
      <c r="K1934" s="1" t="s">
        <v>2972</v>
      </c>
      <c r="N1934" s="3"/>
      <c r="O1934" s="1">
        <v>0</v>
      </c>
    </row>
    <row r="1935" spans="1:15" x14ac:dyDescent="0.25">
      <c r="A1935" s="1" t="str">
        <f>LOWER(SUBSTITUTE(SUBSTITUTE(SUBSTITUTE(SUBSTITUTE(SUBSTITUTE(SUBSTITUTE(db[[#This Row],[NB BM]]," ",),".",""),"-",""),"(",""),")",""),"/",""))</f>
        <v>opasteltiti48wtip48s</v>
      </c>
      <c r="B1935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1935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1935" s="1" t="s">
        <v>905</v>
      </c>
      <c r="E1935" s="4" t="s">
        <v>978</v>
      </c>
      <c r="F1935" s="58" t="s">
        <v>2535</v>
      </c>
      <c r="G1935" s="1" t="s">
        <v>1696</v>
      </c>
      <c r="H1935" s="32" t="e">
        <f>IF(db[[#This Row],[NB NOTA_C]]="","",COUNTIF([1]!B_MSK[concat],db[[#This Row],[NB NOTA_C]]))</f>
        <v>#REF!</v>
      </c>
      <c r="I1935" s="6" t="s">
        <v>1709</v>
      </c>
      <c r="J1935" s="1" t="s">
        <v>1873</v>
      </c>
      <c r="K1935" s="1" t="s">
        <v>2972</v>
      </c>
      <c r="N1935" s="3"/>
      <c r="O1935" s="1">
        <v>0</v>
      </c>
    </row>
    <row r="1936" spans="1:15" x14ac:dyDescent="0.25">
      <c r="A1936" s="1" t="str">
        <f>LOWER(SUBSTITUTE(SUBSTITUTE(SUBSTITUTE(SUBSTITUTE(SUBSTITUTE(SUBSTITUTE(db[[#This Row],[NB BM]]," ",),".",""),"-",""),"(",""),")",""),"/",""))</f>
        <v>opasteltiti55wtip55s</v>
      </c>
      <c r="B1936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1936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1936" s="1" t="s">
        <v>906</v>
      </c>
      <c r="E1936" s="4" t="s">
        <v>979</v>
      </c>
      <c r="F1936" s="58" t="s">
        <v>2536</v>
      </c>
      <c r="G1936" s="1" t="s">
        <v>1696</v>
      </c>
      <c r="H1936" s="32" t="e">
        <f>IF(db[[#This Row],[NB NOTA_C]]="","",COUNTIF([1]!B_MSK[concat],db[[#This Row],[NB NOTA_C]]))</f>
        <v>#REF!</v>
      </c>
      <c r="I1936" s="6" t="s">
        <v>1709</v>
      </c>
      <c r="J1936" s="1" t="s">
        <v>1873</v>
      </c>
      <c r="K1936" s="1" t="s">
        <v>2972</v>
      </c>
      <c r="N1936" s="3"/>
      <c r="O1936" s="1">
        <v>0</v>
      </c>
    </row>
    <row r="1937" spans="1:15" x14ac:dyDescent="0.25">
      <c r="A1937" s="3" t="str">
        <f>LOWER(SUBSTITUTE(SUBSTITUTE(SUBSTITUTE(SUBSTITUTE(SUBSTITUTE(SUBSTITUTE(db[[#This Row],[NB BM]]," ",),".",""),"-",""),"(",""),")",""),"/",""))</f>
        <v>pcasebd180un1</v>
      </c>
      <c r="B1937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1937" s="3" t="str">
        <f>LOWER(SUBSTITUTE(SUBSTITUTE(SUBSTITUTE(SUBSTITUTE(SUBSTITUTE(SUBSTITUTE(SUBSTITUTE(SUBSTITUTE(SUBSTITUTE(db[[#This Row],[NB PAJAK]]," ",""),"-",""),"(",""),")",""),".",""),",",""),"/",""),"""",""),"+",""))</f>
        <v/>
      </c>
      <c r="D1937" s="1" t="s">
        <v>3444</v>
      </c>
      <c r="E1937" s="4" t="s">
        <v>3441</v>
      </c>
      <c r="F1937" s="58"/>
      <c r="G1937" s="1" t="s">
        <v>1697</v>
      </c>
      <c r="H1937" s="32" t="e">
        <f>IF(db[[#This Row],[NB NOTA_C]]="","",COUNTIF([1]!B_MSK[concat],db[[#This Row],[NB NOTA_C]]))</f>
        <v>#REF!</v>
      </c>
      <c r="I1937" s="7" t="s">
        <v>2820</v>
      </c>
      <c r="J1937" s="3" t="s">
        <v>1858</v>
      </c>
      <c r="K1937" s="1" t="s">
        <v>2994</v>
      </c>
      <c r="L1937" s="3"/>
      <c r="M1937" s="3"/>
      <c r="N1937" s="3"/>
      <c r="O1937" s="1">
        <v>0</v>
      </c>
    </row>
    <row r="1938" spans="1:15" x14ac:dyDescent="0.25">
      <c r="A1938" s="3" t="str">
        <f>LOWER(SUBSTITUTE(SUBSTITUTE(SUBSTITUTE(SUBSTITUTE(SUBSTITUTE(SUBSTITUTE(db[[#This Row],[NB BM]]," ",),".",""),"-",""),"(",""),")",""),"/",""))</f>
        <v>pcasebdbd931</v>
      </c>
      <c r="B1938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1938" s="3" t="str">
        <f>LOWER(SUBSTITUTE(SUBSTITUTE(SUBSTITUTE(SUBSTITUTE(SUBSTITUTE(SUBSTITUTE(SUBSTITUTE(SUBSTITUTE(SUBSTITUTE(db[[#This Row],[NB PAJAK]]," ",""),"-",""),"(",""),")",""),".",""),",",""),"/",""),"""",""),"+",""))</f>
        <v/>
      </c>
      <c r="D1938" s="1" t="s">
        <v>4930</v>
      </c>
      <c r="E1938" s="4" t="s">
        <v>4928</v>
      </c>
      <c r="F1938" s="58"/>
      <c r="H1938" s="34" t="e">
        <f>IF(db[[#This Row],[NB NOTA_C]]="","",COUNTIF([1]!B_MSK[concat],db[[#This Row],[NB NOTA_C]]))</f>
        <v>#REF!</v>
      </c>
      <c r="I1938" s="7" t="s">
        <v>2820</v>
      </c>
      <c r="J1938" s="3" t="s">
        <v>1858</v>
      </c>
      <c r="K1938" s="1" t="s">
        <v>2994</v>
      </c>
      <c r="L1938" s="3"/>
      <c r="M1938" s="3"/>
      <c r="N1938" s="3"/>
      <c r="O1938" s="1">
        <v>0</v>
      </c>
    </row>
    <row r="1939" spans="1:15" x14ac:dyDescent="0.25">
      <c r="A1939" s="3" t="str">
        <f>LOWER(SUBSTITUTE(SUBSTITUTE(SUBSTITUTE(SUBSTITUTE(SUBSTITUTE(SUBSTITUTE(db[[#This Row],[NB BM]]," ",),".",""),"-",""),"(",""),")",""),"/",""))</f>
        <v>pcasebdxlgbd938</v>
      </c>
      <c r="B1939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1939" s="3" t="str">
        <f>LOWER(SUBSTITUTE(SUBSTITUTE(SUBSTITUTE(SUBSTITUTE(SUBSTITUTE(SUBSTITUTE(SUBSTITUTE(SUBSTITUTE(SUBSTITUTE(db[[#This Row],[NB PAJAK]]," ",""),"-",""),"(",""),")",""),".",""),",",""),"/",""),"""",""),"+",""))</f>
        <v/>
      </c>
      <c r="D1939" s="1" t="s">
        <v>4931</v>
      </c>
      <c r="E1939" s="4" t="s">
        <v>4929</v>
      </c>
      <c r="F1939" s="58"/>
      <c r="H1939" s="34" t="e">
        <f>IF(db[[#This Row],[NB NOTA_C]]="","",COUNTIF([1]!B_MSK[concat],db[[#This Row],[NB NOTA_C]]))</f>
        <v>#REF!</v>
      </c>
      <c r="I1939" s="7" t="s">
        <v>2820</v>
      </c>
      <c r="J1939" s="3" t="s">
        <v>1858</v>
      </c>
      <c r="K1939" s="1" t="s">
        <v>2994</v>
      </c>
      <c r="L1939" s="3"/>
      <c r="M1939" s="3"/>
      <c r="N1939" s="3"/>
      <c r="O1939" s="1">
        <v>0</v>
      </c>
    </row>
    <row r="1940" spans="1:15" x14ac:dyDescent="0.25">
      <c r="A1940" s="3" t="str">
        <f>LOWER(SUBSTITUTE(SUBSTITUTE(SUBSTITUTE(SUBSTITUTE(SUBSTITUTE(SUBSTITUTE(db[[#This Row],[NB BM]]," ",),".",""),"-",""),"(",""),")",""),"/",""))</f>
        <v>pcasebd19325</v>
      </c>
      <c r="B1940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1940" s="3" t="str">
        <f>LOWER(SUBSTITUTE(SUBSTITUTE(SUBSTITUTE(SUBSTITUTE(SUBSTITUTE(SUBSTITUTE(SUBSTITUTE(SUBSTITUTE(SUBSTITUTE(db[[#This Row],[NB PAJAK]]," ",""),"-",""),"(",""),")",""),".",""),",",""),"/",""),"""",""),"+",""))</f>
        <v/>
      </c>
      <c r="D1940" s="1" t="s">
        <v>2063</v>
      </c>
      <c r="E1940" s="4" t="s">
        <v>3242</v>
      </c>
      <c r="F1940" s="58"/>
      <c r="H1940" s="32" t="e">
        <f>IF(db[[#This Row],[NB NOTA_C]]="","",COUNTIF([1]!B_MSK[concat],db[[#This Row],[NB NOTA_C]]))</f>
        <v>#REF!</v>
      </c>
      <c r="I1940" s="7" t="s">
        <v>1710</v>
      </c>
      <c r="J1940" s="3" t="s">
        <v>1858</v>
      </c>
      <c r="K1940" s="1" t="s">
        <v>2994</v>
      </c>
      <c r="N1940" s="3"/>
      <c r="O1940" s="1">
        <v>0</v>
      </c>
    </row>
    <row r="1941" spans="1:15" x14ac:dyDescent="0.25">
      <c r="A1941" s="3" t="str">
        <f>LOWER(SUBSTITUTE(SUBSTITUTE(SUBSTITUTE(SUBSTITUTE(SUBSTITUTE(SUBSTITUTE(db[[#This Row],[NB BM]]," ",),".",""),"-",""),"(",""),")",""),"/",""))</f>
        <v>pcasebd194un</v>
      </c>
      <c r="B1941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1941" s="3" t="str">
        <f>LOWER(SUBSTITUTE(SUBSTITUTE(SUBSTITUTE(SUBSTITUTE(SUBSTITUTE(SUBSTITUTE(SUBSTITUTE(SUBSTITUTE(SUBSTITUTE(db[[#This Row],[NB PAJAK]]," ",""),"-",""),"(",""),")",""),".",""),",",""),"/",""),"""",""),"+",""))</f>
        <v/>
      </c>
      <c r="D1941" s="1" t="s">
        <v>2064</v>
      </c>
      <c r="E1941" s="4" t="s">
        <v>3244</v>
      </c>
      <c r="F1941" s="58"/>
      <c r="H1941" s="32" t="e">
        <f>IF(db[[#This Row],[NB NOTA_C]]="","",COUNTIF([1]!B_MSK[concat],db[[#This Row],[NB NOTA_C]]))</f>
        <v>#REF!</v>
      </c>
      <c r="I1941" s="7" t="s">
        <v>1710</v>
      </c>
      <c r="J1941" s="3" t="s">
        <v>1858</v>
      </c>
      <c r="K1941" s="1" t="s">
        <v>2994</v>
      </c>
      <c r="N1941" s="3"/>
      <c r="O1941" s="1">
        <v>0</v>
      </c>
    </row>
    <row r="1942" spans="1:15" x14ac:dyDescent="0.25">
      <c r="A1942" s="3" t="str">
        <f>LOWER(SUBSTITUTE(SUBSTITUTE(SUBSTITUTE(SUBSTITUTE(SUBSTITUTE(SUBSTITUTE(db[[#This Row],[NB BM]]," ",),".",""),"-",""),"(",""),")",""),"/",""))</f>
        <v>pcasebd907</v>
      </c>
      <c r="B1942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1942" s="3" t="str">
        <f>LOWER(SUBSTITUTE(SUBSTITUTE(SUBSTITUTE(SUBSTITUTE(SUBSTITUTE(SUBSTITUTE(SUBSTITUTE(SUBSTITUTE(SUBSTITUTE(db[[#This Row],[NB PAJAK]]," ",""),"-",""),"(",""),")",""),".",""),",",""),"/",""),"""",""),"+",""))</f>
        <v/>
      </c>
      <c r="D1942" s="1" t="s">
        <v>2065</v>
      </c>
      <c r="E1942" s="4" t="s">
        <v>3243</v>
      </c>
      <c r="F1942" s="58"/>
      <c r="H1942" s="32" t="e">
        <f>IF(db[[#This Row],[NB NOTA_C]]="","",COUNTIF([1]!B_MSK[concat],db[[#This Row],[NB NOTA_C]]))</f>
        <v>#REF!</v>
      </c>
      <c r="I1942" s="7" t="s">
        <v>1710</v>
      </c>
      <c r="J1942" s="3" t="s">
        <v>1740</v>
      </c>
      <c r="K1942" s="1" t="s">
        <v>2994</v>
      </c>
      <c r="N1942" s="3"/>
      <c r="O1942" s="1">
        <v>0</v>
      </c>
    </row>
    <row r="1943" spans="1:15" x14ac:dyDescent="0.25">
      <c r="A1943" s="3" t="str">
        <f>LOWER(SUBSTITUTE(SUBSTITUTE(SUBSTITUTE(SUBSTITUTE(SUBSTITUTE(SUBSTITUTE(db[[#This Row],[NB BM]]," ",),".",""),"-",""),"(",""),")",""),"/",""))</f>
        <v>pcasebdbtxlg1745</v>
      </c>
      <c r="B1943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1943" s="3" t="str">
        <f>LOWER(SUBSTITUTE(SUBSTITUTE(SUBSTITUTE(SUBSTITUTE(SUBSTITUTE(SUBSTITUTE(SUBSTITUTE(SUBSTITUTE(SUBSTITUTE(db[[#This Row],[NB PAJAK]]," ",""),"-",""),"(",""),")",""),".",""),",",""),"/",""),"""",""),"+",""))</f>
        <v/>
      </c>
      <c r="D1943" s="1" t="s">
        <v>2066</v>
      </c>
      <c r="E1943" s="4" t="s">
        <v>3245</v>
      </c>
      <c r="F1943" s="58"/>
      <c r="H1943" s="32" t="e">
        <f>IF(db[[#This Row],[NB NOTA_C]]="","",COUNTIF([1]!B_MSK[concat],db[[#This Row],[NB NOTA_C]]))</f>
        <v>#REF!</v>
      </c>
      <c r="I1943" s="7" t="s">
        <v>1710</v>
      </c>
      <c r="J1943" s="3" t="s">
        <v>1858</v>
      </c>
      <c r="K1943" s="1" t="s">
        <v>2994</v>
      </c>
      <c r="N1943" s="3"/>
      <c r="O1943" s="1">
        <v>0</v>
      </c>
    </row>
    <row r="1944" spans="1:15" x14ac:dyDescent="0.25">
      <c r="A1944" s="3" t="str">
        <f>LOWER(SUBSTITUTE(SUBSTITUTE(SUBSTITUTE(SUBSTITUTE(SUBSTITUTE(SUBSTITUTE(db[[#This Row],[NB BM]]," ",),".",""),"-",""),"(",""),")",""),"/",""))</f>
        <v>pcasebd180un</v>
      </c>
      <c r="B1944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1944" s="3" t="str">
        <f>LOWER(SUBSTITUTE(SUBSTITUTE(SUBSTITUTE(SUBSTITUTE(SUBSTITUTE(SUBSTITUTE(SUBSTITUTE(SUBSTITUTE(SUBSTITUTE(db[[#This Row],[NB PAJAK]]," ",""),"-",""),"(",""),")",""),".",""),",",""),"/",""),"""",""),"+",""))</f>
        <v/>
      </c>
      <c r="D1944" s="1" t="s">
        <v>2061</v>
      </c>
      <c r="E1944" s="4" t="s">
        <v>3246</v>
      </c>
      <c r="F1944" s="58"/>
      <c r="H1944" s="32" t="e">
        <f>IF(db[[#This Row],[NB NOTA_C]]="","",COUNTIF([1]!B_MSK[concat],db[[#This Row],[NB NOTA_C]]))</f>
        <v>#REF!</v>
      </c>
      <c r="I1944" s="7" t="s">
        <v>1710</v>
      </c>
      <c r="J1944" s="3" t="s">
        <v>1858</v>
      </c>
      <c r="K1944" s="1" t="s">
        <v>2994</v>
      </c>
      <c r="N1944" s="3"/>
      <c r="O1944" s="1">
        <v>0</v>
      </c>
    </row>
    <row r="1945" spans="1:15" x14ac:dyDescent="0.25">
      <c r="A1945" s="3" t="str">
        <f>LOWER(SUBSTITUTE(SUBSTITUTE(SUBSTITUTE(SUBSTITUTE(SUBSTITUTE(SUBSTITUTE(db[[#This Row],[NB BM]]," ",),".",""),"-",""),"(",""),")",""),"/",""))</f>
        <v>pcasexlgbd905</v>
      </c>
      <c r="B1945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1945" s="3" t="str">
        <f>LOWER(SUBSTITUTE(SUBSTITUTE(SUBSTITUTE(SUBSTITUTE(SUBSTITUTE(SUBSTITUTE(SUBSTITUTE(SUBSTITUTE(SUBSTITUTE(db[[#This Row],[NB PAJAK]]," ",""),"-",""),"(",""),")",""),".",""),",",""),"/",""),"""",""),"+",""))</f>
        <v/>
      </c>
      <c r="D1945" s="1" t="s">
        <v>2092</v>
      </c>
      <c r="E1945" s="4" t="s">
        <v>3247</v>
      </c>
      <c r="F1945" s="2"/>
      <c r="H1945" s="32" t="e">
        <f>IF(db[[#This Row],[NB NOTA_C]]="","",COUNTIF([1]!B_MSK[concat],db[[#This Row],[NB NOTA_C]]))</f>
        <v>#REF!</v>
      </c>
      <c r="I1945" s="7" t="s">
        <v>1710</v>
      </c>
      <c r="J1945" s="3" t="s">
        <v>1740</v>
      </c>
      <c r="K1945" s="1" t="s">
        <v>2994</v>
      </c>
      <c r="N1945" s="3"/>
      <c r="O1945" s="1">
        <v>0</v>
      </c>
    </row>
    <row r="1946" spans="1:15" x14ac:dyDescent="0.25">
      <c r="A1946" s="3" t="str">
        <f>LOWER(SUBSTITUTE(SUBSTITUTE(SUBSTITUTE(SUBSTITUTE(SUBSTITUTE(SUBSTITUTE(db[[#This Row],[NB BM]]," ",),".",""),"-",""),"(",""),")",""),"/",""))</f>
        <v>pcasexlgbd17728a</v>
      </c>
      <c r="B1946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1946" s="3" t="str">
        <f>LOWER(SUBSTITUTE(SUBSTITUTE(SUBSTITUTE(SUBSTITUTE(SUBSTITUTE(SUBSTITUTE(SUBSTITUTE(SUBSTITUTE(SUBSTITUTE(db[[#This Row],[NB PAJAK]]," ",""),"-",""),"(",""),")",""),".",""),",",""),"/",""),"""",""),"+",""))</f>
        <v/>
      </c>
      <c r="D1946" s="1" t="s">
        <v>3233</v>
      </c>
      <c r="E1946" s="4" t="s">
        <v>3231</v>
      </c>
      <c r="F1946" s="58"/>
      <c r="H1946" s="32" t="e">
        <f>IF(db[[#This Row],[NB NOTA_C]]="","",COUNTIF([1]!B_MSK[concat],db[[#This Row],[NB NOTA_C]]))</f>
        <v>#REF!</v>
      </c>
      <c r="I1946" s="7" t="s">
        <v>2820</v>
      </c>
      <c r="J1946" s="3" t="s">
        <v>1858</v>
      </c>
      <c r="K1946" s="1" t="s">
        <v>2994</v>
      </c>
      <c r="L1946" s="3"/>
      <c r="N1946" s="3"/>
      <c r="O1946" s="1">
        <v>0</v>
      </c>
    </row>
    <row r="1947" spans="1:15" x14ac:dyDescent="0.25">
      <c r="A1947" s="3" t="str">
        <f>LOWER(SUBSTITUTE(SUBSTITUTE(SUBSTITUTE(SUBSTITUTE(SUBSTITUTE(SUBSTITUTE(db[[#This Row],[NB BM]]," ",),".",""),"-",""),"(",""),")",""),"/",""))</f>
        <v>pcasexlgbd798</v>
      </c>
      <c r="B1947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1947" s="3" t="str">
        <f>LOWER(SUBSTITUTE(SUBSTITUTE(SUBSTITUTE(SUBSTITUTE(SUBSTITUTE(SUBSTITUTE(SUBSTITUTE(SUBSTITUTE(SUBSTITUTE(db[[#This Row],[NB PAJAK]]," ",""),"-",""),"(",""),")",""),".",""),",",""),"/",""),"""",""),"+",""))</f>
        <v/>
      </c>
      <c r="D1947" s="1" t="s">
        <v>2368</v>
      </c>
      <c r="E1947" s="4" t="s">
        <v>2366</v>
      </c>
      <c r="F1947" s="58"/>
      <c r="H1947" s="32" t="e">
        <f>IF(db[[#This Row],[NB NOTA_C]]="","",COUNTIF([1]!B_MSK[concat],db[[#This Row],[NB NOTA_C]]))</f>
        <v>#REF!</v>
      </c>
      <c r="I1947" s="7" t="s">
        <v>1713</v>
      </c>
      <c r="J1947" s="3" t="s">
        <v>1740</v>
      </c>
      <c r="K1947" s="1" t="s">
        <v>2994</v>
      </c>
      <c r="N1947" s="3"/>
      <c r="O1947" s="1">
        <v>0</v>
      </c>
    </row>
    <row r="1948" spans="1:15" x14ac:dyDescent="0.25">
      <c r="A1948" s="3" t="str">
        <f>LOWER(SUBSTITUTE(SUBSTITUTE(SUBSTITUTE(SUBSTITUTE(SUBSTITUTE(SUBSTITUTE(db[[#This Row],[NB BM]]," ",),".",""),"-",""),"(",""),")",""),"/",""))</f>
        <v>pcasebd191un</v>
      </c>
      <c r="B1948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1948" s="3" t="str">
        <f>LOWER(SUBSTITUTE(SUBSTITUTE(SUBSTITUTE(SUBSTITUTE(SUBSTITUTE(SUBSTITUTE(SUBSTITUTE(SUBSTITUTE(SUBSTITUTE(db[[#This Row],[NB PAJAK]]," ",""),"-",""),"(",""),")",""),".",""),",",""),"/",""),"""",""),"+",""))</f>
        <v/>
      </c>
      <c r="D1948" s="1" t="s">
        <v>2062</v>
      </c>
      <c r="E1948" s="4" t="s">
        <v>3230</v>
      </c>
      <c r="F1948" s="58"/>
      <c r="H1948" s="32" t="e">
        <f>IF(db[[#This Row],[NB NOTA_C]]="","",COUNTIF([1]!B_MSK[concat],db[[#This Row],[NB NOTA_C]]))</f>
        <v>#REF!</v>
      </c>
      <c r="I1948" s="7" t="s">
        <v>1710</v>
      </c>
      <c r="J1948" s="3" t="s">
        <v>1858</v>
      </c>
      <c r="K1948" s="1" t="s">
        <v>2994</v>
      </c>
      <c r="N1948" s="3"/>
      <c r="O1948" s="1">
        <v>0</v>
      </c>
    </row>
    <row r="1949" spans="1:15" x14ac:dyDescent="0.25">
      <c r="A1949" s="3" t="str">
        <f>LOWER(SUBSTITUTE(SUBSTITUTE(SUBSTITUTE(SUBSTITUTE(SUBSTITUTE(SUBSTITUTE(db[[#This Row],[NB BM]]," ",),".",""),"-",""),"(",""),")",""),"/",""))</f>
        <v>pcasemagnitb351315</v>
      </c>
      <c r="B1949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1949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1949" s="1" t="s">
        <v>2694</v>
      </c>
      <c r="E1949" s="4" t="s">
        <v>2689</v>
      </c>
      <c r="F1949" s="58" t="s">
        <v>2922</v>
      </c>
      <c r="G1949" s="1" t="s">
        <v>1696</v>
      </c>
      <c r="H1949" s="32" t="e">
        <f>IF(db[[#This Row],[NB NOTA_C]]="","",COUNTIF([1]!B_MSK[concat],db[[#This Row],[NB NOTA_C]]))</f>
        <v>#REF!</v>
      </c>
      <c r="I1949" s="7">
        <v>99</v>
      </c>
      <c r="J1949" s="3" t="s">
        <v>1749</v>
      </c>
      <c r="K1949" s="1" t="s">
        <v>2994</v>
      </c>
      <c r="N1949" s="3"/>
      <c r="O1949" s="1">
        <v>0</v>
      </c>
    </row>
    <row r="1950" spans="1:15" x14ac:dyDescent="0.25">
      <c r="A1950" s="3" t="str">
        <f>LOWER(SUBSTITUTE(SUBSTITUTE(SUBSTITUTE(SUBSTITUTE(SUBSTITUTE(SUBSTITUTE(db[[#This Row],[NB BM]]," ",),".",""),"-",""),"(",""),")",""),"/",""))</f>
        <v>pcasemagnitb3513821</v>
      </c>
      <c r="B1950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1950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1950" s="1" t="s">
        <v>2696</v>
      </c>
      <c r="E1950" s="4" t="s">
        <v>2691</v>
      </c>
      <c r="F1950" s="58" t="s">
        <v>2924</v>
      </c>
      <c r="G1950" s="1" t="s">
        <v>1696</v>
      </c>
      <c r="H1950" s="32" t="e">
        <f>IF(db[[#This Row],[NB NOTA_C]]="","",COUNTIF([1]!B_MSK[concat],db[[#This Row],[NB NOTA_C]]))</f>
        <v>#REF!</v>
      </c>
      <c r="I1950" s="7">
        <v>99</v>
      </c>
      <c r="J1950" s="3" t="s">
        <v>1749</v>
      </c>
      <c r="K1950" s="1" t="s">
        <v>2994</v>
      </c>
      <c r="N1950" s="3"/>
      <c r="O1950" s="1">
        <v>0</v>
      </c>
    </row>
    <row r="1951" spans="1:15" x14ac:dyDescent="0.25">
      <c r="A1951" s="3" t="str">
        <f>LOWER(SUBSTITUTE(SUBSTITUTE(SUBSTITUTE(SUBSTITUTE(SUBSTITUTE(SUBSTITUTE(db[[#This Row],[NB BM]]," ",),".",""),"-",""),"(",""),")",""),"/",""))</f>
        <v>pcasemagnitoggyo022</v>
      </c>
      <c r="B1951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1951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1951" s="1" t="s">
        <v>2693</v>
      </c>
      <c r="E1951" s="4" t="s">
        <v>2688</v>
      </c>
      <c r="F1951" s="58" t="s">
        <v>2921</v>
      </c>
      <c r="G1951" s="1" t="s">
        <v>1696</v>
      </c>
      <c r="H1951" s="32" t="e">
        <f>IF(db[[#This Row],[NB NOTA_C]]="","",COUNTIF([1]!B_MSK[concat],db[[#This Row],[NB NOTA_C]]))</f>
        <v>#REF!</v>
      </c>
      <c r="I1951" s="7">
        <v>99</v>
      </c>
      <c r="J1951" s="3" t="s">
        <v>1749</v>
      </c>
      <c r="K1951" s="1" t="s">
        <v>2994</v>
      </c>
      <c r="N1951" s="3"/>
      <c r="O1951" s="1">
        <v>0</v>
      </c>
    </row>
    <row r="1952" spans="1:15" x14ac:dyDescent="0.25">
      <c r="A1952" s="3" t="str">
        <f>LOWER(SUBSTITUTE(SUBSTITUTE(SUBSTITUTE(SUBSTITUTE(SUBSTITUTE(SUBSTITUTE(db[[#This Row],[NB BM]]," ",),".",""),"-",""),"(",""),")",""),"/",""))</f>
        <v>pcasemagnitoggyo22l</v>
      </c>
      <c r="B1952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1952" s="3" t="str">
        <f>LOWER(SUBSTITUTE(SUBSTITUTE(SUBSTITUTE(SUBSTITUTE(SUBSTITUTE(SUBSTITUTE(SUBSTITUTE(SUBSTITUTE(SUBSTITUTE(db[[#This Row],[NB PAJAK]]," ",""),"-",""),"(",""),")",""),".",""),",",""),"/",""),"""",""),"+",""))</f>
        <v/>
      </c>
      <c r="D1952" s="1" t="s">
        <v>2754</v>
      </c>
      <c r="E1952" s="4" t="s">
        <v>2752</v>
      </c>
      <c r="F1952" s="58"/>
      <c r="H1952" s="32" t="e">
        <f>IF(db[[#This Row],[NB NOTA_C]]="","",COUNTIF([1]!B_MSK[concat],db[[#This Row],[NB NOTA_C]]))</f>
        <v>#REF!</v>
      </c>
      <c r="I1952" s="7" t="s">
        <v>1710</v>
      </c>
      <c r="J1952" s="3" t="s">
        <v>2756</v>
      </c>
      <c r="K1952" s="1" t="s">
        <v>2994</v>
      </c>
      <c r="N1952" s="3"/>
      <c r="O1952" s="1">
        <v>0</v>
      </c>
    </row>
    <row r="1953" spans="1:15" x14ac:dyDescent="0.25">
      <c r="A1953" s="3" t="str">
        <f>LOWER(SUBSTITUTE(SUBSTITUTE(SUBSTITUTE(SUBSTITUTE(SUBSTITUTE(SUBSTITUTE(db[[#This Row],[NB BM]]," ",),".",""),"-",""),"(",""),")",""),"/",""))</f>
        <v>pcasebd918</v>
      </c>
      <c r="B1953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1953" s="3" t="str">
        <f>LOWER(SUBSTITUTE(SUBSTITUTE(SUBSTITUTE(SUBSTITUTE(SUBSTITUTE(SUBSTITUTE(SUBSTITUTE(SUBSTITUTE(SUBSTITUTE(db[[#This Row],[NB PAJAK]]," ",""),"-",""),"(",""),")",""),".",""),",",""),"/",""),"""",""),"+",""))</f>
        <v/>
      </c>
      <c r="D1953" s="1" t="s">
        <v>2819</v>
      </c>
      <c r="E1953" s="4" t="s">
        <v>2818</v>
      </c>
      <c r="F1953" s="58"/>
      <c r="H1953" s="32" t="e">
        <f>IF(db[[#This Row],[NB NOTA_C]]="","",COUNTIF([1]!B_MSK[concat],db[[#This Row],[NB NOTA_C]]))</f>
        <v>#REF!</v>
      </c>
      <c r="I1953" s="7" t="s">
        <v>2820</v>
      </c>
      <c r="J1953" s="3" t="s">
        <v>1858</v>
      </c>
      <c r="K1953" s="1" t="s">
        <v>2994</v>
      </c>
      <c r="N1953" s="3"/>
      <c r="O1953" s="1">
        <v>0</v>
      </c>
    </row>
    <row r="1954" spans="1:15" x14ac:dyDescent="0.25">
      <c r="A1954" s="3" t="str">
        <f>LOWER(SUBSTITUTE(SUBSTITUTE(SUBSTITUTE(SUBSTITUTE(SUBSTITUTE(SUBSTITUTE(db[[#This Row],[NB BM]]," ",),".",""),"-",""),"(",""),")",""),"/",""))</f>
        <v>pcasebd19125</v>
      </c>
      <c r="B1954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1954" s="3" t="str">
        <f>LOWER(SUBSTITUTE(SUBSTITUTE(SUBSTITUTE(SUBSTITUTE(SUBSTITUTE(SUBSTITUTE(SUBSTITUTE(SUBSTITUTE(SUBSTITUTE(db[[#This Row],[NB PAJAK]]," ",""),"-",""),"(",""),")",""),".",""),",",""),"/",""),"""",""),"+",""))</f>
        <v/>
      </c>
      <c r="D1954" s="1" t="s">
        <v>3442</v>
      </c>
      <c r="E1954" s="4" t="s">
        <v>3439</v>
      </c>
      <c r="F1954" s="58"/>
      <c r="G1954" s="1" t="s">
        <v>1697</v>
      </c>
      <c r="H1954" s="32" t="e">
        <f>IF(db[[#This Row],[NB NOTA_C]]="","",COUNTIF([1]!B_MSK[concat],db[[#This Row],[NB NOTA_C]]))</f>
        <v>#REF!</v>
      </c>
      <c r="I1954" s="7" t="s">
        <v>2820</v>
      </c>
      <c r="J1954" s="3" t="s">
        <v>1858</v>
      </c>
      <c r="K1954" s="1" t="s">
        <v>2994</v>
      </c>
      <c r="L1954" s="3"/>
      <c r="M1954" s="3"/>
      <c r="N1954" s="3"/>
      <c r="O1954" s="1">
        <v>0</v>
      </c>
    </row>
    <row r="1955" spans="1:15" x14ac:dyDescent="0.25">
      <c r="A1955" s="1" t="str">
        <f>LOWER(SUBSTITUTE(SUBSTITUTE(SUBSTITUTE(SUBSTITUTE(SUBSTITUTE(SUBSTITUTE(db[[#This Row],[NB BM]]," ",),".",""),"-",""),"(",""),")",""),"/",""))</f>
        <v>cliptrigonaljk1</v>
      </c>
      <c r="B1955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1955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1955" s="1" t="s">
        <v>889</v>
      </c>
      <c r="E1955" s="4" t="s">
        <v>890</v>
      </c>
      <c r="F1955" s="58" t="s">
        <v>891</v>
      </c>
      <c r="G1955" s="1" t="s">
        <v>1696</v>
      </c>
      <c r="H1955" s="32" t="e">
        <f>IF(db[[#This Row],[NB NOTA_C]]="","",COUNTIF([1]!B_MSK[concat],db[[#This Row],[NB NOTA_C]]))</f>
        <v>#REF!</v>
      </c>
      <c r="I1955" s="6" t="s">
        <v>1707</v>
      </c>
      <c r="J1955" s="1" t="s">
        <v>1789</v>
      </c>
      <c r="K1955" s="1" t="s">
        <v>2970</v>
      </c>
      <c r="N1955" s="3"/>
      <c r="O1955" s="1">
        <v>0</v>
      </c>
    </row>
    <row r="1956" spans="1:15" x14ac:dyDescent="0.25">
      <c r="A1956" s="1" t="str">
        <f>LOWER(SUBSTITUTE(SUBSTITUTE(SUBSTITUTE(SUBSTITUTE(SUBSTITUTE(SUBSTITUTE(db[[#This Row],[NB BM]]," ",),".",""),"-",""),"(",""),")",""),"/",""))</f>
        <v>cliptrigonaljkno3</v>
      </c>
      <c r="B1956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1956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1956" s="1" t="s">
        <v>892</v>
      </c>
      <c r="E1956" s="4" t="s">
        <v>893</v>
      </c>
      <c r="F1956" s="58" t="s">
        <v>894</v>
      </c>
      <c r="G1956" s="1" t="s">
        <v>1696</v>
      </c>
      <c r="H1956" s="32" t="e">
        <f>IF(db[[#This Row],[NB NOTA_C]]="","",COUNTIF([1]!B_MSK[concat],db[[#This Row],[NB NOTA_C]]))</f>
        <v>#REF!</v>
      </c>
      <c r="I1956" s="6" t="s">
        <v>1707</v>
      </c>
      <c r="J1956" s="1" t="s">
        <v>1789</v>
      </c>
      <c r="K1956" s="1" t="s">
        <v>2970</v>
      </c>
      <c r="N1956" s="3"/>
      <c r="O1956" s="1">
        <v>0</v>
      </c>
    </row>
    <row r="1957" spans="1:15" x14ac:dyDescent="0.25">
      <c r="A1957" s="16" t="str">
        <f>LOWER(SUBSTITUTE(SUBSTITUTE(SUBSTITUTE(SUBSTITUTE(SUBSTITUTE(SUBSTITUTE(db[[#This Row],[NB BM]]," ",),".",""),"-",""),"(",""),")",""),"/",""))</f>
        <v>tusukanbonchengda7008xl001</v>
      </c>
      <c r="B1957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1957" s="16" t="str">
        <f>LOWER(SUBSTITUTE(SUBSTITUTE(SUBSTITUTE(SUBSTITUTE(SUBSTITUTE(SUBSTITUTE(SUBSTITUTE(SUBSTITUTE(SUBSTITUTE(db[[#This Row],[NB PAJAK]]," ",""),"-",""),"(",""),")",""),".",""),",",""),"/",""),"""",""),"+",""))</f>
        <v/>
      </c>
      <c r="D1957" s="17" t="s">
        <v>4407</v>
      </c>
      <c r="E1957" s="21" t="s">
        <v>4406</v>
      </c>
      <c r="F1957" s="59"/>
      <c r="G1957" s="17"/>
      <c r="H1957" s="33" t="e">
        <f>IF(db[[#This Row],[NB NOTA_C]]="","",COUNTIF([1]!B_MSK[concat],db[[#This Row],[NB NOTA_C]]))</f>
        <v>#REF!</v>
      </c>
      <c r="I1957" s="18" t="s">
        <v>1713</v>
      </c>
      <c r="J1957" s="3" t="s">
        <v>1746</v>
      </c>
      <c r="K1957" s="17" t="s">
        <v>2974</v>
      </c>
      <c r="L1957" s="16"/>
      <c r="M1957" s="16"/>
      <c r="N1957" s="16"/>
      <c r="O1957" s="1">
        <v>0</v>
      </c>
    </row>
    <row r="1958" spans="1:15" x14ac:dyDescent="0.25">
      <c r="A1958" s="3" t="str">
        <f>LOWER(SUBSTITUTE(SUBSTITUTE(SUBSTITUTE(SUBSTITUTE(SUBSTITUTE(SUBSTITUTE(db[[#This Row],[NB BM]]," ",),".",""),"-",""),"(",""),")",""),"/",""))</f>
        <v>gelpentz1000</v>
      </c>
      <c r="B1958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1958" s="3" t="str">
        <f>LOWER(SUBSTITUTE(SUBSTITUTE(SUBSTITUTE(SUBSTITUTE(SUBSTITUTE(SUBSTITUTE(SUBSTITUTE(SUBSTITUTE(SUBSTITUTE(db[[#This Row],[NB PAJAK]]," ",""),"-",""),"(",""),")",""),".",""),",",""),"/",""),"""",""),"+",""))</f>
        <v/>
      </c>
      <c r="D1958" s="1" t="s">
        <v>3154</v>
      </c>
      <c r="E1958" s="4" t="s">
        <v>3153</v>
      </c>
      <c r="F1958" s="58"/>
      <c r="H1958" s="32" t="e">
        <f>IF(db[[#This Row],[NB NOTA_C]]="","",COUNTIF([1]!B_MSK[concat],db[[#This Row],[NB NOTA_C]]))</f>
        <v>#REF!</v>
      </c>
      <c r="I1958" s="7" t="s">
        <v>2295</v>
      </c>
      <c r="J1958" s="3" t="s">
        <v>1753</v>
      </c>
      <c r="K1958" s="1" t="s">
        <v>2995</v>
      </c>
      <c r="L1958" s="3"/>
      <c r="N1958" s="3"/>
      <c r="O1958" s="1">
        <v>0</v>
      </c>
    </row>
    <row r="1959" spans="1:15" x14ac:dyDescent="0.25">
      <c r="A1959" s="3" t="str">
        <f>LOWER(SUBSTITUTE(SUBSTITUTE(SUBSTITUTE(SUBSTITUTE(SUBSTITUTE(SUBSTITUTE(db[[#This Row],[NB BM]]," ",),".",""),"-",""),"(",""),")",""),"/",""))</f>
        <v>gelpentz1002</v>
      </c>
      <c r="B1959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1959" s="3" t="str">
        <f>LOWER(SUBSTITUTE(SUBSTITUTE(SUBSTITUTE(SUBSTITUTE(SUBSTITUTE(SUBSTITUTE(SUBSTITUTE(SUBSTITUTE(SUBSTITUTE(db[[#This Row],[NB PAJAK]]," ",""),"-",""),"(",""),")",""),".",""),",",""),"/",""),"""",""),"+",""))</f>
        <v/>
      </c>
      <c r="D1959" s="1" t="s">
        <v>1994</v>
      </c>
      <c r="E1959" s="4" t="s">
        <v>3137</v>
      </c>
      <c r="F1959" s="58"/>
      <c r="H1959" s="32" t="e">
        <f>IF(db[[#This Row],[NB NOTA_C]]="","",COUNTIF([1]!B_MSK[concat],db[[#This Row],[NB NOTA_C]]))</f>
        <v>#REF!</v>
      </c>
      <c r="I1959" s="7" t="s">
        <v>2295</v>
      </c>
      <c r="J1959" s="3" t="s">
        <v>1753</v>
      </c>
      <c r="K1959" s="1" t="s">
        <v>2995</v>
      </c>
      <c r="N1959" s="3"/>
      <c r="O1959" s="1">
        <v>0</v>
      </c>
    </row>
    <row r="1960" spans="1:15" x14ac:dyDescent="0.25">
      <c r="A1960" s="3" t="str">
        <f>LOWER(SUBSTITUTE(SUBSTITUTE(SUBSTITUTE(SUBSTITUTE(SUBSTITUTE(SUBSTITUTE(db[[#This Row],[NB BM]]," ",),".",""),"-",""),"(",""),")",""),"/",""))</f>
        <v>stabillotz8001</v>
      </c>
      <c r="B1960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1960" s="3" t="str">
        <f>LOWER(SUBSTITUTE(SUBSTITUTE(SUBSTITUTE(SUBSTITUTE(SUBSTITUTE(SUBSTITUTE(SUBSTITUTE(SUBSTITUTE(SUBSTITUTE(db[[#This Row],[NB PAJAK]]," ",""),"-",""),"(",""),")",""),".",""),",",""),"/",""),"""",""),"+",""))</f>
        <v/>
      </c>
      <c r="D1960" s="1" t="s">
        <v>2141</v>
      </c>
      <c r="E1960" s="4" t="s">
        <v>3132</v>
      </c>
      <c r="F1960" s="58"/>
      <c r="H1960" s="32" t="e">
        <f>IF(db[[#This Row],[NB NOTA_C]]="","",COUNTIF([1]!B_MSK[concat],db[[#This Row],[NB NOTA_C]]))</f>
        <v>#REF!</v>
      </c>
      <c r="I1960" s="7" t="s">
        <v>2295</v>
      </c>
      <c r="J1960" s="3" t="s">
        <v>1753</v>
      </c>
      <c r="K1960" s="1" t="s">
        <v>3000</v>
      </c>
      <c r="N1960" s="3"/>
      <c r="O1960" s="1">
        <v>0</v>
      </c>
    </row>
    <row r="1961" spans="1:15" x14ac:dyDescent="0.25">
      <c r="A1961" s="3" t="str">
        <f>LOWER(SUBSTITUTE(SUBSTITUTE(SUBSTITUTE(SUBSTITUTE(SUBSTITUTE(SUBSTITUTE(db[[#This Row],[NB BM]]," ",),".",""),"-",""),"(",""),")",""),"/",""))</f>
        <v>pen4wtz8401</v>
      </c>
      <c r="B1961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1961" s="3" t="str">
        <f>LOWER(SUBSTITUTE(SUBSTITUTE(SUBSTITUTE(SUBSTITUTE(SUBSTITUTE(SUBSTITUTE(SUBSTITUTE(SUBSTITUTE(SUBSTITUTE(db[[#This Row],[NB PAJAK]]," ",""),"-",""),"(",""),")",""),".",""),",",""),"/",""),"""",""),"+",""))</f>
        <v/>
      </c>
      <c r="D1961" s="1" t="s">
        <v>4538</v>
      </c>
      <c r="E1961" s="4" t="s">
        <v>2191</v>
      </c>
      <c r="F1961" s="58"/>
      <c r="H1961" s="32" t="e">
        <f>IF(db[[#This Row],[NB NOTA_C]]="","",COUNTIF([1]!B_MSK[concat],db[[#This Row],[NB NOTA_C]]))</f>
        <v>#REF!</v>
      </c>
      <c r="I1961" s="7" t="s">
        <v>2295</v>
      </c>
      <c r="J1961" s="3" t="s">
        <v>1753</v>
      </c>
      <c r="K1961" s="1" t="s">
        <v>2995</v>
      </c>
      <c r="N1961" s="3"/>
      <c r="O1961" s="1">
        <v>0</v>
      </c>
    </row>
    <row r="1962" spans="1:15" x14ac:dyDescent="0.25">
      <c r="A1962" s="16" t="str">
        <f>LOWER(SUBSTITUTE(SUBSTITUTE(SUBSTITUTE(SUBSTITUTE(SUBSTITUTE(SUBSTITUTE(db[[#This Row],[NB BM]]," ",),".",""),"-",""),"(",""),")",""),"/",""))</f>
        <v>acrylic12wvtecma6126mlmetalik</v>
      </c>
      <c r="B1962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1962" s="16" t="str">
        <f>LOWER(SUBSTITUTE(SUBSTITUTE(SUBSTITUTE(SUBSTITUTE(SUBSTITUTE(SUBSTITUTE(SUBSTITUTE(SUBSTITUTE(SUBSTITUTE(db[[#This Row],[NB PAJAK]]," ",""),"-",""),"(",""),")",""),".",""),",",""),"/",""),"""",""),"+",""))</f>
        <v/>
      </c>
      <c r="D1962" s="17" t="s">
        <v>4115</v>
      </c>
      <c r="E1962" s="21" t="s">
        <v>4112</v>
      </c>
      <c r="F1962" s="59"/>
      <c r="G1962" s="17"/>
      <c r="H1962" s="33" t="e">
        <f>IF(db[[#This Row],[NB NOTA_C]]="","",COUNTIF([1]!B_MSK[concat],db[[#This Row],[NB NOTA_C]]))</f>
        <v>#REF!</v>
      </c>
      <c r="I1962" s="18" t="s">
        <v>3541</v>
      </c>
      <c r="J1962" s="16" t="s">
        <v>1738</v>
      </c>
      <c r="K1962" s="17" t="s">
        <v>2969</v>
      </c>
      <c r="L1962" s="16"/>
      <c r="M1962" s="16"/>
      <c r="N1962" s="16"/>
      <c r="O1962" s="1">
        <v>0</v>
      </c>
    </row>
    <row r="1963" spans="1:15" x14ac:dyDescent="0.25">
      <c r="A1963" s="16" t="str">
        <f>LOWER(SUBSTITUTE(SUBSTITUTE(SUBSTITUTE(SUBSTITUTE(SUBSTITUTE(SUBSTITUTE(db[[#This Row],[NB BM]]," ",),".",""),"-",""),"(",""),")",""),"/",""))</f>
        <v>acrylic12wvtecna6126mlneon</v>
      </c>
      <c r="B1963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1963" s="16" t="str">
        <f>LOWER(SUBSTITUTE(SUBSTITUTE(SUBSTITUTE(SUBSTITUTE(SUBSTITUTE(SUBSTITUTE(SUBSTITUTE(SUBSTITUTE(SUBSTITUTE(db[[#This Row],[NB PAJAK]]," ",""),"-",""),"(",""),")",""),".",""),",",""),"/",""),"""",""),"+",""))</f>
        <v/>
      </c>
      <c r="D1963" s="17" t="s">
        <v>4116</v>
      </c>
      <c r="E1963" s="21" t="s">
        <v>4113</v>
      </c>
      <c r="F1963" s="59"/>
      <c r="G1963" s="17"/>
      <c r="H1963" s="33" t="e">
        <f>IF(db[[#This Row],[NB NOTA_C]]="","",COUNTIF([1]!B_MSK[concat],db[[#This Row],[NB NOTA_C]]))</f>
        <v>#REF!</v>
      </c>
      <c r="I1963" s="18" t="s">
        <v>3541</v>
      </c>
      <c r="J1963" s="16" t="s">
        <v>1738</v>
      </c>
      <c r="K1963" s="17" t="s">
        <v>2969</v>
      </c>
      <c r="L1963" s="16"/>
      <c r="M1963" s="16"/>
      <c r="N1963" s="16"/>
      <c r="O1963" s="1">
        <v>0</v>
      </c>
    </row>
    <row r="1964" spans="1:15" x14ac:dyDescent="0.25">
      <c r="A1964" s="16" t="str">
        <f>LOWER(SUBSTITUTE(SUBSTITUTE(SUBSTITUTE(SUBSTITUTE(SUBSTITUTE(SUBSTITUTE(db[[#This Row],[NB BM]]," ",),".",""),"-",""),"(",""),")",""),"/",""))</f>
        <v>acrylic12wvtecpa6126mlpastel</v>
      </c>
      <c r="B1964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1964" s="16" t="str">
        <f>LOWER(SUBSTITUTE(SUBSTITUTE(SUBSTITUTE(SUBSTITUTE(SUBSTITUTE(SUBSTITUTE(SUBSTITUTE(SUBSTITUTE(SUBSTITUTE(db[[#This Row],[NB PAJAK]]," ",""),"-",""),"(",""),")",""),".",""),",",""),"/",""),"""",""),"+",""))</f>
        <v/>
      </c>
      <c r="D1964" s="17" t="s">
        <v>4114</v>
      </c>
      <c r="E1964" s="21" t="s">
        <v>4111</v>
      </c>
      <c r="F1964" s="59"/>
      <c r="G1964" s="17"/>
      <c r="H1964" s="33" t="e">
        <f>IF(db[[#This Row],[NB NOTA_C]]="","",COUNTIF([1]!B_MSK[concat],db[[#This Row],[NB NOTA_C]]))</f>
        <v>#REF!</v>
      </c>
      <c r="I1964" s="18" t="s">
        <v>3541</v>
      </c>
      <c r="J1964" s="16" t="s">
        <v>1738</v>
      </c>
      <c r="K1964" s="17" t="s">
        <v>2969</v>
      </c>
      <c r="L1964" s="16"/>
      <c r="M1964" s="16"/>
      <c r="N1964" s="16"/>
      <c r="O1964" s="1">
        <v>0</v>
      </c>
    </row>
    <row r="1965" spans="1:15" x14ac:dyDescent="0.25">
      <c r="A1965" s="3" t="str">
        <f>LOWER(SUBSTITUTE(SUBSTITUTE(SUBSTITUTE(SUBSTITUTE(SUBSTITUTE(SUBSTITUTE(db[[#This Row],[NB BM]]," ",),".",""),"-",""),"(",""),")",""),"/",""))</f>
        <v>acrylic12wvtecvt6126ml</v>
      </c>
      <c r="B1965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1965" s="3" t="str">
        <f>LOWER(SUBSTITUTE(SUBSTITUTE(SUBSTITUTE(SUBSTITUTE(SUBSTITUTE(SUBSTITUTE(SUBSTITUTE(SUBSTITUTE(SUBSTITUTE(db[[#This Row],[NB PAJAK]]," ",""),"-",""),"(",""),")",""),".",""),",",""),"/",""),"""",""),"+",""))</f>
        <v/>
      </c>
      <c r="D1965" s="1" t="s">
        <v>1001</v>
      </c>
      <c r="E1965" s="4" t="s">
        <v>1341</v>
      </c>
      <c r="F1965" s="58"/>
      <c r="G1965" s="1" t="s">
        <v>1697</v>
      </c>
      <c r="H1965" s="32" t="e">
        <f>IF(db[[#This Row],[NB NOTA_C]]="","",COUNTIF([1]!B_MSK[concat],db[[#This Row],[NB NOTA_C]]))</f>
        <v>#REF!</v>
      </c>
      <c r="I1965" s="6" t="s">
        <v>1702</v>
      </c>
      <c r="J1965" s="1" t="s">
        <v>1738</v>
      </c>
      <c r="K1965" s="1" t="s">
        <v>2969</v>
      </c>
      <c r="N1965" s="3"/>
      <c r="O1965" s="1">
        <v>0</v>
      </c>
    </row>
    <row r="1966" spans="1:15" x14ac:dyDescent="0.25">
      <c r="A1966" s="3" t="str">
        <f>LOWER(SUBSTITUTE(SUBSTITUTE(SUBSTITUTE(SUBSTITUTE(SUBSTITUTE(SUBSTITUTE(db[[#This Row],[NB BM]]," ",),".",""),"-",""),"(",""),")",""),"/",""))</f>
        <v>memoorgiwarnavt9003vtec</v>
      </c>
      <c r="B1966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1966" s="3" t="str">
        <f>LOWER(SUBSTITUTE(SUBSTITUTE(SUBSTITUTE(SUBSTITUTE(SUBSTITUTE(SUBSTITUTE(SUBSTITUTE(SUBSTITUTE(SUBSTITUTE(db[[#This Row],[NB PAJAK]]," ",""),"-",""),"(",""),")",""),".",""),",",""),"/",""),"""",""),"+",""))</f>
        <v/>
      </c>
      <c r="D1966" s="1" t="s">
        <v>4593</v>
      </c>
      <c r="E1966" s="4" t="s">
        <v>4589</v>
      </c>
      <c r="F1966" s="58"/>
      <c r="H1966" s="34" t="e">
        <f>IF(db[[#This Row],[NB NOTA_C]]="","",COUNTIF([1]!B_MSK[concat],db[[#This Row],[NB NOTA_C]]))</f>
        <v>#REF!</v>
      </c>
      <c r="I1966" s="7" t="s">
        <v>3541</v>
      </c>
      <c r="J1966" s="3" t="s">
        <v>1749</v>
      </c>
      <c r="K1966" s="1" t="s">
        <v>2974</v>
      </c>
      <c r="L1966" s="3"/>
      <c r="M1966" s="3"/>
      <c r="N1966" s="3"/>
      <c r="O1966" s="1">
        <v>0</v>
      </c>
    </row>
    <row r="1967" spans="1:15" x14ac:dyDescent="0.25">
      <c r="A1967" s="3" t="str">
        <f>LOWER(SUBSTITUTE(SUBSTITUTE(SUBSTITUTE(SUBSTITUTE(SUBSTITUTE(SUBSTITUTE(db[[#This Row],[NB BM]]," ",),".",""),"-",""),"(",""),")",""),"/",""))</f>
        <v>pensilcupbulat802cvtec</v>
      </c>
      <c r="B1967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1967" s="3" t="str">
        <f>LOWER(SUBSTITUTE(SUBSTITUTE(SUBSTITUTE(SUBSTITUTE(SUBSTITUTE(SUBSTITUTE(SUBSTITUTE(SUBSTITUTE(SUBSTITUTE(db[[#This Row],[NB PAJAK]]," ",""),"-",""),"(",""),")",""),".",""),",",""),"/",""),"""",""),"+",""))</f>
        <v/>
      </c>
      <c r="D1967" s="1" t="s">
        <v>4592</v>
      </c>
      <c r="E1967" s="4" t="s">
        <v>4588</v>
      </c>
      <c r="F1967" s="58"/>
      <c r="H1967" s="34" t="e">
        <f>IF(db[[#This Row],[NB NOTA_C]]="","",COUNTIF([1]!B_MSK[concat],db[[#This Row],[NB NOTA_C]]))</f>
        <v>#REF!</v>
      </c>
      <c r="I1967" s="7" t="s">
        <v>3541</v>
      </c>
      <c r="J1967" s="3" t="s">
        <v>1749</v>
      </c>
      <c r="K1967" s="1" t="s">
        <v>2974</v>
      </c>
      <c r="L1967" s="3"/>
      <c r="M1967" s="3"/>
      <c r="N1967" s="3"/>
      <c r="O1967" s="1">
        <v>0</v>
      </c>
    </row>
    <row r="1968" spans="1:15" x14ac:dyDescent="0.25">
      <c r="A1968" s="3" t="str">
        <f>LOWER(SUBSTITUTE(SUBSTITUTE(SUBSTITUTE(SUBSTITUTE(SUBSTITUTE(SUBSTITUTE(db[[#This Row],[NB BM]]," ",),".",""),"-",""),"(",""),")",""),"/",""))</f>
        <v>mikalaminatingvtecvt342fcfolio</v>
      </c>
      <c r="B1968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1968" s="3" t="str">
        <f>LOWER(SUBSTITUTE(SUBSTITUTE(SUBSTITUTE(SUBSTITUTE(SUBSTITUTE(SUBSTITUTE(SUBSTITUTE(SUBSTITUTE(SUBSTITUTE(db[[#This Row],[NB PAJAK]]," ",""),"-",""),"(",""),")",""),".",""),",",""),"/",""),"""",""),"+",""))</f>
        <v/>
      </c>
      <c r="D1968" s="1" t="s">
        <v>3538</v>
      </c>
      <c r="E1968" s="4" t="s">
        <v>3533</v>
      </c>
      <c r="F1968" s="58"/>
      <c r="H1968" s="34" t="e">
        <f>IF(db[[#This Row],[NB NOTA_C]]="","",COUNTIF([1]!B_MSK[concat],db[[#This Row],[NB NOTA_C]]))</f>
        <v>#REF!</v>
      </c>
      <c r="I1968" s="7" t="s">
        <v>3541</v>
      </c>
      <c r="J1968" s="3" t="s">
        <v>2313</v>
      </c>
      <c r="K1968" s="1" t="s">
        <v>2974</v>
      </c>
      <c r="L1968" s="3"/>
      <c r="M1968" s="3"/>
      <c r="N1968" s="3"/>
      <c r="O1968" s="1">
        <v>0</v>
      </c>
    </row>
    <row r="1969" spans="1:15" x14ac:dyDescent="0.25">
      <c r="A1969" s="3" t="str">
        <f>LOWER(SUBSTITUTE(SUBSTITUTE(SUBSTITUTE(SUBSTITUTE(SUBSTITUTE(SUBSTITUTE(db[[#This Row],[NB BM]]," ",),".",""),"-",""),"(",""),")",""),"/",""))</f>
        <v>standbookvtecst06565"</v>
      </c>
      <c r="B1969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1969" s="3" t="str">
        <f>LOWER(SUBSTITUTE(SUBSTITUTE(SUBSTITUTE(SUBSTITUTE(SUBSTITUTE(SUBSTITUTE(SUBSTITUTE(SUBSTITUTE(SUBSTITUTE(db[[#This Row],[NB PAJAK]]," ",""),"-",""),"(",""),")",""),".",""),",",""),"/",""),"""",""),"+",""))</f>
        <v/>
      </c>
      <c r="D1969" s="1" t="s">
        <v>1316</v>
      </c>
      <c r="E1969" s="4" t="s">
        <v>1612</v>
      </c>
      <c r="F1969" s="58"/>
      <c r="G1969" s="1" t="s">
        <v>1697</v>
      </c>
      <c r="H1969" s="32" t="e">
        <f>IF(db[[#This Row],[NB NOTA_C]]="","",COUNTIF([1]!B_MSK[concat],db[[#This Row],[NB NOTA_C]]))</f>
        <v>#REF!</v>
      </c>
      <c r="I1969" s="6" t="s">
        <v>1702</v>
      </c>
      <c r="J1969" s="1" t="s">
        <v>1900</v>
      </c>
      <c r="K1969" s="1" t="s">
        <v>2995</v>
      </c>
      <c r="N1969" s="3"/>
      <c r="O1969" s="1">
        <v>0</v>
      </c>
    </row>
    <row r="1970" spans="1:15" x14ac:dyDescent="0.25">
      <c r="A1970" s="3" t="str">
        <f>LOWER(SUBSTITUTE(SUBSTITUTE(SUBSTITUTE(SUBSTITUTE(SUBSTITUTE(SUBSTITUTE(db[[#This Row],[NB BM]]," ",),".",""),"-",""),"(",""),")",""),"/",""))</f>
        <v>wcolormarries12w13255ml</v>
      </c>
      <c r="B1970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1970" s="3" t="str">
        <f>LOWER(SUBSTITUTE(SUBSTITUTE(SUBSTITUTE(SUBSTITUTE(SUBSTITUTE(SUBSTITUTE(SUBSTITUTE(SUBSTITUTE(SUBSTITUTE(db[[#This Row],[NB PAJAK]]," ",""),"-",""),"(",""),")",""),".",""),",",""),"/",""),"""",""),"+",""))</f>
        <v/>
      </c>
      <c r="D1970" s="1" t="s">
        <v>3789</v>
      </c>
      <c r="E1970" s="4" t="s">
        <v>3788</v>
      </c>
      <c r="F1970" s="58"/>
      <c r="H1970" s="32" t="e">
        <f>IF(db[[#This Row],[NB NOTA_C]]="","",COUNTIF([1]!B_MSK[concat],db[[#This Row],[NB NOTA_C]]))</f>
        <v>#REF!</v>
      </c>
      <c r="I1970" s="6" t="s">
        <v>1734</v>
      </c>
      <c r="J1970" s="1" t="s">
        <v>1801</v>
      </c>
      <c r="K1970" s="1" t="s">
        <v>2969</v>
      </c>
      <c r="N1970" s="3"/>
      <c r="O1970" s="1">
        <v>0</v>
      </c>
    </row>
    <row r="1971" spans="1:15" x14ac:dyDescent="0.25">
      <c r="A1971" s="3" t="str">
        <f>LOWER(SUBSTITUTE(SUBSTITUTE(SUBSTITUTE(SUBSTITUTE(SUBSTITUTE(SUBSTITUTE(db[[#This Row],[NB BM]]," ",),".",""),"-",""),"(",""),")",""),"/",""))</f>
        <v>watercolorjk12wwac6ml12</v>
      </c>
      <c r="B1971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1971" s="3" t="str">
        <f>LOWER(SUBSTITUTE(SUBSTITUTE(SUBSTITUTE(SUBSTITUTE(SUBSTITUTE(SUBSTITUTE(SUBSTITUTE(SUBSTITUTE(SUBSTITUTE(db[[#This Row],[NB PAJAK]]," ",""),"-",""),"(",""),")",""),".",""),",",""),"/",""),"""",""),"+",""))</f>
        <v>catairwatercolorjkwac6ml12c</v>
      </c>
      <c r="D1971" s="1" t="s">
        <v>2832</v>
      </c>
      <c r="E1971" s="4" t="s">
        <v>2831</v>
      </c>
      <c r="F1971" s="2" t="s">
        <v>4955</v>
      </c>
      <c r="G1971" s="1" t="s">
        <v>1696</v>
      </c>
      <c r="H1971" s="32" t="e">
        <f>IF(db[[#This Row],[NB NOTA_C]]="","",COUNTIF([1]!B_MSK[concat],db[[#This Row],[NB NOTA_C]]))</f>
        <v>#REF!</v>
      </c>
      <c r="I1971" s="7" t="s">
        <v>1707</v>
      </c>
      <c r="J1971" s="3" t="s">
        <v>2833</v>
      </c>
      <c r="K1971" s="1" t="s">
        <v>2972</v>
      </c>
      <c r="N1971" s="3"/>
      <c r="O1971" s="1">
        <v>0</v>
      </c>
    </row>
    <row r="1972" spans="1:15" x14ac:dyDescent="0.25">
      <c r="A1972" s="3" t="str">
        <f>LOWER(SUBSTITUTE(SUBSTITUTE(SUBSTITUTE(SUBSTITUTE(SUBSTITUTE(SUBSTITUTE(db[[#This Row],[NB BM]]," ",),".",""),"-",""),"(",""),")",""),"/",""))</f>
        <v>wc12wmozaki</v>
      </c>
      <c r="B1972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1972" s="3" t="str">
        <f>LOWER(SUBSTITUTE(SUBSTITUTE(SUBSTITUTE(SUBSTITUTE(SUBSTITUTE(SUBSTITUTE(SUBSTITUTE(SUBSTITUTE(SUBSTITUTE(db[[#This Row],[NB PAJAK]]," ",""),"-",""),"(",""),")",""),".",""),",",""),"/",""),"""",""),"+",""))</f>
        <v/>
      </c>
      <c r="D1972" s="1" t="s">
        <v>2719</v>
      </c>
      <c r="E1972" s="4" t="s">
        <v>2718</v>
      </c>
      <c r="F1972" s="58"/>
      <c r="H1972" s="32" t="e">
        <f>IF(db[[#This Row],[NB NOTA_C]]="","",COUNTIF([1]!B_MSK[concat],db[[#This Row],[NB NOTA_C]]))</f>
        <v>#REF!</v>
      </c>
      <c r="I1972" s="5" t="s">
        <v>1704</v>
      </c>
      <c r="J1972" s="3" t="s">
        <v>1813</v>
      </c>
      <c r="K1972" s="1" t="s">
        <v>2969</v>
      </c>
      <c r="N1972" s="3"/>
      <c r="O1972" s="1">
        <v>0</v>
      </c>
    </row>
    <row r="1973" spans="1:15" x14ac:dyDescent="0.25">
      <c r="A1973" s="3" t="str">
        <f>LOWER(SUBSTITUTE(SUBSTITUTE(SUBSTITUTE(SUBSTITUTE(SUBSTITUTE(SUBSTITUTE(db[[#This Row],[NB BM]]," ",),".",""),"-",""),"(",""),")",""),"/",""))</f>
        <v>penghapuswb802gunindo</v>
      </c>
      <c r="B1973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1973" s="3" t="str">
        <f>LOWER(SUBSTITUTE(SUBSTITUTE(SUBSTITUTE(SUBSTITUTE(SUBSTITUTE(SUBSTITUTE(SUBSTITUTE(SUBSTITUTE(SUBSTITUTE(db[[#This Row],[NB PAJAK]]," ",""),"-",""),"(",""),")",""),".",""),",",""),"/",""),"""",""),"+",""))</f>
        <v/>
      </c>
      <c r="D1973" s="1" t="s">
        <v>4814</v>
      </c>
      <c r="E1973" s="4" t="s">
        <v>4813</v>
      </c>
      <c r="F1973" s="58"/>
      <c r="G1973" s="1" t="s">
        <v>1697</v>
      </c>
      <c r="H1973" s="32" t="e">
        <f>IF(db[[#This Row],[NB NOTA_C]]="","",COUNTIF([1]!B_MSK[concat],db[[#This Row],[NB NOTA_C]]))</f>
        <v>#REF!</v>
      </c>
      <c r="I1973" s="7" t="s">
        <v>1724</v>
      </c>
      <c r="J1973" s="3" t="s">
        <v>1798</v>
      </c>
      <c r="K1973" s="1" t="s">
        <v>3003</v>
      </c>
      <c r="N1973" s="3"/>
      <c r="O1973" s="1">
        <v>0</v>
      </c>
    </row>
    <row r="1974" spans="1:15" x14ac:dyDescent="0.25">
      <c r="A1974" s="3" t="str">
        <f>LOWER(SUBSTITUTE(SUBSTITUTE(SUBSTITUTE(SUBSTITUTE(SUBSTITUTE(SUBSTITUTE(db[[#This Row],[NB BM]]," ",),".",""),"-",""),"(",""),")",""),"/",""))</f>
        <v>penghapuswb803gunindo</v>
      </c>
      <c r="B1974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1974" s="3" t="str">
        <f>LOWER(SUBSTITUTE(SUBSTITUTE(SUBSTITUTE(SUBSTITUTE(SUBSTITUTE(SUBSTITUTE(SUBSTITUTE(SUBSTITUTE(SUBSTITUTE(db[[#This Row],[NB PAJAK]]," ",""),"-",""),"(",""),")",""),".",""),",",""),"/",""),"""",""),"+",""))</f>
        <v/>
      </c>
      <c r="D1974" s="1" t="s">
        <v>1290</v>
      </c>
      <c r="E1974" s="4" t="s">
        <v>4513</v>
      </c>
      <c r="F1974" s="58"/>
      <c r="G1974" s="1" t="s">
        <v>1697</v>
      </c>
      <c r="H1974" s="32" t="e">
        <f>IF(db[[#This Row],[NB NOTA_C]]="","",COUNTIF([1]!B_MSK[concat],db[[#This Row],[NB NOTA_C]]))</f>
        <v>#REF!</v>
      </c>
      <c r="I1974" s="6" t="s">
        <v>1724</v>
      </c>
      <c r="J1974" s="1" t="s">
        <v>1798</v>
      </c>
      <c r="K1974" s="1" t="s">
        <v>3003</v>
      </c>
      <c r="N1974" s="3"/>
      <c r="O1974" s="1">
        <v>0</v>
      </c>
    </row>
    <row r="1975" spans="1:15" x14ac:dyDescent="0.25">
      <c r="A1975" s="3" t="str">
        <f>LOWER(SUBSTITUTE(SUBSTITUTE(SUBSTITUTE(SUBSTITUTE(SUBSTITUTE(SUBSTITUTE(db[[#This Row],[NB BM]]," ",),".",""),"-",""),"(",""),")",""),"/",""))</f>
        <v>penghapuswb803gunindo</v>
      </c>
      <c r="B1975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1975" s="3" t="str">
        <f>LOWER(SUBSTITUTE(SUBSTITUTE(SUBSTITUTE(SUBSTITUTE(SUBSTITUTE(SUBSTITUTE(SUBSTITUTE(SUBSTITUTE(SUBSTITUTE(db[[#This Row],[NB PAJAK]]," ",""),"-",""),"(",""),")",""),".",""),",",""),"/",""),"""",""),"+",""))</f>
        <v/>
      </c>
      <c r="D1975" s="1" t="s">
        <v>1290</v>
      </c>
      <c r="E1975" s="4" t="s">
        <v>1587</v>
      </c>
      <c r="F1975" s="58"/>
      <c r="G1975" s="1" t="s">
        <v>1697</v>
      </c>
      <c r="H1975" s="32" t="e">
        <f>IF(db[[#This Row],[NB NOTA_C]]="","",COUNTIF([1]!B_MSK[concat],db[[#This Row],[NB NOTA_C]]))</f>
        <v>#REF!</v>
      </c>
      <c r="I1975" s="6" t="s">
        <v>1724</v>
      </c>
      <c r="J1975" s="1" t="s">
        <v>1798</v>
      </c>
      <c r="K1975" s="1" t="s">
        <v>3003</v>
      </c>
      <c r="N1975" s="3"/>
      <c r="O1975" s="1">
        <v>0</v>
      </c>
    </row>
    <row r="1976" spans="1:15" x14ac:dyDescent="0.25">
      <c r="A1976" s="3" t="str">
        <f>LOWER(SUBSTITUTE(SUBSTITUTE(SUBSTITUTE(SUBSTITUTE(SUBSTITUTE(SUBSTITUTE(db[[#This Row],[NB BM]]," ",),".",""),"-",""),"(",""),")",""),"/",""))</f>
        <v>penghapuswb805gunindo</v>
      </c>
      <c r="B1976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1976" s="3" t="str">
        <f>LOWER(SUBSTITUTE(SUBSTITUTE(SUBSTITUTE(SUBSTITUTE(SUBSTITUTE(SUBSTITUTE(SUBSTITUTE(SUBSTITUTE(SUBSTITUTE(db[[#This Row],[NB PAJAK]]," ",""),"-",""),"(",""),")",""),".",""),",",""),"/",""),"""",""),"+",""))</f>
        <v/>
      </c>
      <c r="D1976" s="1" t="s">
        <v>4812</v>
      </c>
      <c r="E1976" s="4" t="s">
        <v>4811</v>
      </c>
      <c r="F1976" s="58"/>
      <c r="G1976" s="1" t="s">
        <v>1697</v>
      </c>
      <c r="H1976" s="32" t="e">
        <f>IF(db[[#This Row],[NB NOTA_C]]="","",COUNTIF([1]!B_MSK[concat],db[[#This Row],[NB NOTA_C]]))</f>
        <v>#REF!</v>
      </c>
      <c r="I1976" s="6" t="s">
        <v>1724</v>
      </c>
      <c r="J1976" s="1" t="s">
        <v>1798</v>
      </c>
      <c r="K1976" s="1" t="s">
        <v>3003</v>
      </c>
      <c r="N1976" s="3"/>
      <c r="O1976" s="1">
        <v>0</v>
      </c>
    </row>
    <row r="1977" spans="1:15" x14ac:dyDescent="0.25">
      <c r="A1977" s="3" t="str">
        <f>LOWER(SUBSTITUTE(SUBSTITUTE(SUBSTITUTE(SUBSTITUTE(SUBSTITUTE(SUBSTITUTE(db[[#This Row],[NB BM]]," ",),".",""),"-",""),"(",""),")",""),"/",""))</f>
        <v>bpxdatam1hitam</v>
      </c>
      <c r="B1977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1977" s="3" t="str">
        <f>LOWER(SUBSTITUTE(SUBSTITUTE(SUBSTITUTE(SUBSTITUTE(SUBSTITUTE(SUBSTITUTE(SUBSTITUTE(SUBSTITUTE(SUBSTITUTE(db[[#This Row],[NB PAJAK]]," ",""),"-",""),"(",""),")",""),".",""),",",""),"/",""),"""",""),"+",""))</f>
        <v/>
      </c>
      <c r="D1977" s="1" t="s">
        <v>1922</v>
      </c>
      <c r="E1977" s="4" t="s">
        <v>3032</v>
      </c>
      <c r="F1977" s="58"/>
      <c r="H1977" s="32" t="e">
        <f>IF(db[[#This Row],[NB NOTA_C]]="","",COUNTIF([1]!B_MSK[concat],db[[#This Row],[NB NOTA_C]]))</f>
        <v>#REF!</v>
      </c>
      <c r="I1977" s="7" t="s">
        <v>1728</v>
      </c>
      <c r="J1977" s="3" t="s">
        <v>1765</v>
      </c>
      <c r="K1977" s="1" t="s">
        <v>2995</v>
      </c>
      <c r="N1977" s="3"/>
      <c r="O1977" s="1">
        <v>0</v>
      </c>
    </row>
    <row r="1978" spans="1:15" x14ac:dyDescent="0.25">
      <c r="A1978" s="3" t="str">
        <f>LOWER(SUBSTITUTE(SUBSTITUTE(SUBSTITUTE(SUBSTITUTE(SUBSTITUTE(SUBSTITUTE(db[[#This Row],[NB BM]]," ",),".",""),"-",""),"(",""),")",""),"/",""))</f>
        <v>bpxdatam2hitam</v>
      </c>
      <c r="B1978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1978" s="3" t="str">
        <f>LOWER(SUBSTITUTE(SUBSTITUTE(SUBSTITUTE(SUBSTITUTE(SUBSTITUTE(SUBSTITUTE(SUBSTITUTE(SUBSTITUTE(SUBSTITUTE(db[[#This Row],[NB PAJAK]]," ",""),"-",""),"(",""),")",""),".",""),",",""),"/",""),"""",""),"+",""))</f>
        <v/>
      </c>
      <c r="D1978" s="1" t="s">
        <v>1923</v>
      </c>
      <c r="E1978" s="4" t="s">
        <v>3033</v>
      </c>
      <c r="F1978" s="58"/>
      <c r="H1978" s="32" t="e">
        <f>IF(db[[#This Row],[NB NOTA_C]]="","",COUNTIF([1]!B_MSK[concat],db[[#This Row],[NB NOTA_C]]))</f>
        <v>#REF!</v>
      </c>
      <c r="I1978" s="7" t="s">
        <v>1728</v>
      </c>
      <c r="J1978" s="3" t="s">
        <v>1765</v>
      </c>
      <c r="K1978" s="1" t="s">
        <v>2995</v>
      </c>
      <c r="N1978" s="3"/>
    </row>
    <row r="1979" spans="1:15" x14ac:dyDescent="0.25">
      <c r="A1979" s="3" t="str">
        <f>LOWER(SUBSTITUTE(SUBSTITUTE(SUBSTITUTE(SUBSTITUTE(SUBSTITUTE(SUBSTITUTE(db[[#This Row],[NB BM]]," ",),".",""),"-",""),"(",""),")",""),"/",""))</f>
        <v>bpxdatax2hitam</v>
      </c>
      <c r="B1979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1979" s="3" t="str">
        <f>LOWER(SUBSTITUTE(SUBSTITUTE(SUBSTITUTE(SUBSTITUTE(SUBSTITUTE(SUBSTITUTE(SUBSTITUTE(SUBSTITUTE(SUBSTITUTE(db[[#This Row],[NB PAJAK]]," ",""),"-",""),"(",""),")",""),".",""),",",""),"/",""),"""",""),"+",""))</f>
        <v/>
      </c>
      <c r="D1979" s="1" t="s">
        <v>4533</v>
      </c>
      <c r="E1979" s="4" t="s">
        <v>4532</v>
      </c>
      <c r="F1979" s="58"/>
      <c r="H1979" s="32" t="e">
        <f>IF(db[[#This Row],[NB NOTA_C]]="","",COUNTIF([1]!B_MSK[concat],db[[#This Row],[NB NOTA_C]]))</f>
        <v>#REF!</v>
      </c>
      <c r="I1979" s="7" t="s">
        <v>1728</v>
      </c>
      <c r="J1979" s="3" t="s">
        <v>1765</v>
      </c>
      <c r="K1979" s="1" t="s">
        <v>2995</v>
      </c>
      <c r="N1979" s="3"/>
    </row>
    <row r="1980" spans="1:15" x14ac:dyDescent="0.25">
      <c r="A1980" s="3" t="str">
        <f>LOWER(SUBSTITUTE(SUBSTITUTE(SUBSTITUTE(SUBSTITUTE(SUBSTITUTE(SUBSTITUTE(db[[#This Row],[NB BM]]," ",),".",""),"-",""),"(",""),")",""),"/",""))</f>
        <v>zipperfileclearholder55510filebiru</v>
      </c>
      <c r="B1980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1980" s="3" t="str">
        <f>LOWER(SUBSTITUTE(SUBSTITUTE(SUBSTITUTE(SUBSTITUTE(SUBSTITUTE(SUBSTITUTE(SUBSTITUTE(SUBSTITUTE(SUBSTITUTE(db[[#This Row],[NB PAJAK]]," ",""),"-",""),"(",""),")",""),".",""),",",""),"/",""),"""",""),"+",""))</f>
        <v/>
      </c>
      <c r="D1980" s="1" t="s">
        <v>2414</v>
      </c>
      <c r="E1980" s="4" t="s">
        <v>2386</v>
      </c>
      <c r="F1980" s="58"/>
      <c r="H1980" s="32" t="e">
        <f>IF(db[[#This Row],[NB NOTA_C]]="","",COUNTIF([1]!B_MSK[concat],db[[#This Row],[NB NOTA_C]]))</f>
        <v>#REF!</v>
      </c>
      <c r="I1980" s="7" t="s">
        <v>1718</v>
      </c>
      <c r="J1980" s="3" t="s">
        <v>1741</v>
      </c>
      <c r="K1980" s="1" t="s">
        <v>2991</v>
      </c>
      <c r="N1980" s="3"/>
    </row>
    <row r="1981" spans="1:15" x14ac:dyDescent="0.25">
      <c r="A1981" s="3" t="str">
        <f>LOWER(SUBSTITUTE(SUBSTITUTE(SUBSTITUTE(SUBSTITUTE(SUBSTITUTE(SUBSTITUTE(db[[#This Row],[NB BM]]," ",),".",""),"-",""),"(",""),")",""),"/",""))</f>
        <v>zipperfileclearholder55510filehijau</v>
      </c>
      <c r="B1981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1981" s="3" t="str">
        <f>LOWER(SUBSTITUTE(SUBSTITUTE(SUBSTITUTE(SUBSTITUTE(SUBSTITUTE(SUBSTITUTE(SUBSTITUTE(SUBSTITUTE(SUBSTITUTE(db[[#This Row],[NB PAJAK]]," ",""),"-",""),"(",""),")",""),".",""),",",""),"/",""),"""",""),"+",""))</f>
        <v/>
      </c>
      <c r="D1981" s="1" t="s">
        <v>2411</v>
      </c>
      <c r="E1981" s="4" t="s">
        <v>2383</v>
      </c>
      <c r="F1981" s="58" t="s">
        <v>4798</v>
      </c>
      <c r="H1981" s="32" t="e">
        <f>IF(db[[#This Row],[NB NOTA_C]]="","",COUNTIF([1]!B_MSK[concat],db[[#This Row],[NB NOTA_C]]))</f>
        <v>#REF!</v>
      </c>
      <c r="I1981" s="7" t="s">
        <v>1718</v>
      </c>
      <c r="J1981" s="3" t="s">
        <v>1741</v>
      </c>
      <c r="K1981" s="1" t="s">
        <v>2991</v>
      </c>
      <c r="N1981" s="3"/>
    </row>
    <row r="1982" spans="1:15" x14ac:dyDescent="0.25">
      <c r="A1982" s="3" t="str">
        <f>LOWER(SUBSTITUTE(SUBSTITUTE(SUBSTITUTE(SUBSTITUTE(SUBSTITUTE(SUBSTITUTE(db[[#This Row],[NB BM]]," ",),".",""),"-",""),"(",""),")",""),"/",""))</f>
        <v>zipperfileclearholder55510filemerah</v>
      </c>
      <c r="B1982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1982" s="3" t="str">
        <f>LOWER(SUBSTITUTE(SUBSTITUTE(SUBSTITUTE(SUBSTITUTE(SUBSTITUTE(SUBSTITUTE(SUBSTITUTE(SUBSTITUTE(SUBSTITUTE(db[[#This Row],[NB PAJAK]]," ",""),"-",""),"(",""),")",""),".",""),",",""),"/",""),"""",""),"+",""))</f>
        <v/>
      </c>
      <c r="D1982" s="1" t="s">
        <v>2412</v>
      </c>
      <c r="E1982" s="4" t="s">
        <v>2384</v>
      </c>
      <c r="F1982" s="58"/>
      <c r="H1982" s="32" t="e">
        <f>IF(db[[#This Row],[NB NOTA_C]]="","",COUNTIF([1]!B_MSK[concat],db[[#This Row],[NB NOTA_C]]))</f>
        <v>#REF!</v>
      </c>
      <c r="I1982" s="7" t="s">
        <v>1718</v>
      </c>
      <c r="J1982" s="3" t="s">
        <v>1741</v>
      </c>
      <c r="K1982" s="1" t="s">
        <v>2991</v>
      </c>
      <c r="N1982" s="3"/>
    </row>
    <row r="1983" spans="1:15" x14ac:dyDescent="0.25">
      <c r="A1983" s="3" t="str">
        <f>LOWER(SUBSTITUTE(SUBSTITUTE(SUBSTITUTE(SUBSTITUTE(SUBSTITUTE(SUBSTITUTE(db[[#This Row],[NB BM]]," ",),".",""),"-",""),"(",""),")",""),"/",""))</f>
        <v>zipperfileclearholder55510filekuning</v>
      </c>
      <c r="B1983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1983" s="3" t="str">
        <f>LOWER(SUBSTITUTE(SUBSTITUTE(SUBSTITUTE(SUBSTITUTE(SUBSTITUTE(SUBSTITUTE(SUBSTITUTE(SUBSTITUTE(SUBSTITUTE(db[[#This Row],[NB PAJAK]]," ",""),"-",""),"(",""),")",""),".",""),",",""),"/",""),"""",""),"+",""))</f>
        <v/>
      </c>
      <c r="D1983" s="1" t="s">
        <v>2413</v>
      </c>
      <c r="E1983" s="4" t="s">
        <v>2385</v>
      </c>
      <c r="F1983" s="58"/>
      <c r="H1983" s="32" t="e">
        <f>IF(db[[#This Row],[NB NOTA_C]]="","",COUNTIF([1]!B_MSK[concat],db[[#This Row],[NB NOTA_C]]))</f>
        <v>#REF!</v>
      </c>
      <c r="I1983" s="7" t="s">
        <v>1718</v>
      </c>
      <c r="J1983" s="3" t="s">
        <v>1741</v>
      </c>
      <c r="K1983" s="1" t="s">
        <v>2991</v>
      </c>
      <c r="N1983" s="3"/>
    </row>
    <row r="1984" spans="1:15" x14ac:dyDescent="0.25">
      <c r="A1984" s="3" t="str">
        <f>LOWER(SUBSTITUTE(SUBSTITUTE(SUBSTITUTE(SUBSTITUTE(SUBSTITUTE(SUBSTITUTE(db[[#This Row],[NB BM]]," ",),".",""),"-",""),"(",""),")",""),"/",""))</f>
        <v>zipperfileclearholder55520filebiru</v>
      </c>
      <c r="B1984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1984" s="3" t="str">
        <f>LOWER(SUBSTITUTE(SUBSTITUTE(SUBSTITUTE(SUBSTITUTE(SUBSTITUTE(SUBSTITUTE(SUBSTITUTE(SUBSTITUTE(SUBSTITUTE(db[[#This Row],[NB PAJAK]]," ",""),"-",""),"(",""),")",""),".",""),",",""),"/",""),"""",""),"+",""))</f>
        <v/>
      </c>
      <c r="D1984" s="1" t="s">
        <v>2402</v>
      </c>
      <c r="E1984" s="4" t="s">
        <v>2390</v>
      </c>
      <c r="F1984" s="58"/>
      <c r="H1984" s="32" t="e">
        <f>IF(db[[#This Row],[NB NOTA_C]]="","",COUNTIF([1]!B_MSK[concat],db[[#This Row],[NB NOTA_C]]))</f>
        <v>#REF!</v>
      </c>
      <c r="I1984" s="7" t="s">
        <v>1718</v>
      </c>
      <c r="J1984" s="3" t="s">
        <v>1741</v>
      </c>
      <c r="K1984" s="1" t="s">
        <v>2991</v>
      </c>
      <c r="N1984" s="3"/>
    </row>
    <row r="1985" spans="1:14" x14ac:dyDescent="0.25">
      <c r="A1985" s="3" t="str">
        <f>LOWER(SUBSTITUTE(SUBSTITUTE(SUBSTITUTE(SUBSTITUTE(SUBSTITUTE(SUBSTITUTE(db[[#This Row],[NB BM]]," ",),".",""),"-",""),"(",""),")",""),"/",""))</f>
        <v>zipperfileclearholder55520filehijau</v>
      </c>
      <c r="B1985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1985" s="3" t="str">
        <f>LOWER(SUBSTITUTE(SUBSTITUTE(SUBSTITUTE(SUBSTITUTE(SUBSTITUTE(SUBSTITUTE(SUBSTITUTE(SUBSTITUTE(SUBSTITUTE(db[[#This Row],[NB PAJAK]]," ",""),"-",""),"(",""),")",""),".",""),",",""),"/",""),"""",""),"+",""))</f>
        <v/>
      </c>
      <c r="D1985" s="1" t="s">
        <v>2399</v>
      </c>
      <c r="E1985" s="4" t="s">
        <v>2387</v>
      </c>
      <c r="F1985" s="58"/>
      <c r="H1985" s="32" t="e">
        <f>IF(db[[#This Row],[NB NOTA_C]]="","",COUNTIF([1]!B_MSK[concat],db[[#This Row],[NB NOTA_C]]))</f>
        <v>#REF!</v>
      </c>
      <c r="I1985" s="7" t="s">
        <v>1718</v>
      </c>
      <c r="J1985" s="3" t="s">
        <v>1741</v>
      </c>
      <c r="K1985" s="1" t="s">
        <v>2991</v>
      </c>
      <c r="N1985" s="3"/>
    </row>
    <row r="1986" spans="1:14" x14ac:dyDescent="0.25">
      <c r="A1986" s="3" t="str">
        <f>LOWER(SUBSTITUTE(SUBSTITUTE(SUBSTITUTE(SUBSTITUTE(SUBSTITUTE(SUBSTITUTE(db[[#This Row],[NB BM]]," ",),".",""),"-",""),"(",""),")",""),"/",""))</f>
        <v>zipperfileclearholder55520filemerah</v>
      </c>
      <c r="B1986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1986" s="3" t="str">
        <f>LOWER(SUBSTITUTE(SUBSTITUTE(SUBSTITUTE(SUBSTITUTE(SUBSTITUTE(SUBSTITUTE(SUBSTITUTE(SUBSTITUTE(SUBSTITUTE(db[[#This Row],[NB PAJAK]]," ",""),"-",""),"(",""),")",""),".",""),",",""),"/",""),"""",""),"+",""))</f>
        <v/>
      </c>
      <c r="D1986" s="1" t="s">
        <v>2400</v>
      </c>
      <c r="E1986" s="4" t="s">
        <v>2388</v>
      </c>
      <c r="F1986" s="58"/>
      <c r="H1986" s="32" t="e">
        <f>IF(db[[#This Row],[NB NOTA_C]]="","",COUNTIF([1]!B_MSK[concat],db[[#This Row],[NB NOTA_C]]))</f>
        <v>#REF!</v>
      </c>
      <c r="I1986" s="7" t="s">
        <v>1718</v>
      </c>
      <c r="J1986" s="3" t="s">
        <v>1741</v>
      </c>
      <c r="K1986" s="1" t="s">
        <v>2991</v>
      </c>
      <c r="N1986" s="3"/>
    </row>
    <row r="1987" spans="1:14" x14ac:dyDescent="0.25">
      <c r="A1987" s="3" t="str">
        <f>LOWER(SUBSTITUTE(SUBSTITUTE(SUBSTITUTE(SUBSTITUTE(SUBSTITUTE(SUBSTITUTE(db[[#This Row],[NB BM]]," ",),".",""),"-",""),"(",""),")",""),"/",""))</f>
        <v>zipperfileclearholder55520filekuning</v>
      </c>
      <c r="B1987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1987" s="3" t="str">
        <f>LOWER(SUBSTITUTE(SUBSTITUTE(SUBSTITUTE(SUBSTITUTE(SUBSTITUTE(SUBSTITUTE(SUBSTITUTE(SUBSTITUTE(SUBSTITUTE(db[[#This Row],[NB PAJAK]]," ",""),"-",""),"(",""),")",""),".",""),",",""),"/",""),"""",""),"+",""))</f>
        <v/>
      </c>
      <c r="D1987" s="1" t="s">
        <v>2401</v>
      </c>
      <c r="E1987" s="4" t="s">
        <v>2389</v>
      </c>
      <c r="F1987" s="58"/>
      <c r="H1987" s="32" t="e">
        <f>IF(db[[#This Row],[NB NOTA_C]]="","",COUNTIF([1]!B_MSK[concat],db[[#This Row],[NB NOTA_C]]))</f>
        <v>#REF!</v>
      </c>
      <c r="I1987" s="7" t="s">
        <v>1718</v>
      </c>
      <c r="J1987" s="3" t="s">
        <v>1741</v>
      </c>
      <c r="K1987" s="1" t="s">
        <v>2991</v>
      </c>
      <c r="N1987" s="3"/>
    </row>
    <row r="1988" spans="1:14" x14ac:dyDescent="0.25">
      <c r="A1988" s="3" t="str">
        <f>LOWER(SUBSTITUTE(SUBSTITUTE(SUBSTITUTE(SUBSTITUTE(SUBSTITUTE(SUBSTITUTE(db[[#This Row],[NB BM]]," ",),".",""),"-",""),"(",""),")",""),"/",""))</f>
        <v>zipperfileclearholder55540filebiru</v>
      </c>
      <c r="B1988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1988" s="3" t="str">
        <f>LOWER(SUBSTITUTE(SUBSTITUTE(SUBSTITUTE(SUBSTITUTE(SUBSTITUTE(SUBSTITUTE(SUBSTITUTE(SUBSTITUTE(SUBSTITUTE(db[[#This Row],[NB PAJAK]]," ",""),"-",""),"(",""),")",""),".",""),",",""),"/",""),"""",""),"+",""))</f>
        <v/>
      </c>
      <c r="D1988" s="1" t="s">
        <v>2406</v>
      </c>
      <c r="E1988" s="4" t="s">
        <v>2394</v>
      </c>
      <c r="F1988" s="58"/>
      <c r="H1988" s="32" t="e">
        <f>IF(db[[#This Row],[NB NOTA_C]]="","",COUNTIF([1]!B_MSK[concat],db[[#This Row],[NB NOTA_C]]))</f>
        <v>#REF!</v>
      </c>
      <c r="I1988" s="7" t="s">
        <v>1718</v>
      </c>
      <c r="J1988" s="3" t="s">
        <v>1741</v>
      </c>
      <c r="K1988" s="1" t="s">
        <v>2991</v>
      </c>
      <c r="N1988" s="3"/>
    </row>
    <row r="1989" spans="1:14" x14ac:dyDescent="0.25">
      <c r="A1989" s="3" t="str">
        <f>LOWER(SUBSTITUTE(SUBSTITUTE(SUBSTITUTE(SUBSTITUTE(SUBSTITUTE(SUBSTITUTE(db[[#This Row],[NB BM]]," ",),".",""),"-",""),"(",""),")",""),"/",""))</f>
        <v>zipperfileclearholder55540filehijau</v>
      </c>
      <c r="B1989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1989" s="3" t="str">
        <f>LOWER(SUBSTITUTE(SUBSTITUTE(SUBSTITUTE(SUBSTITUTE(SUBSTITUTE(SUBSTITUTE(SUBSTITUTE(SUBSTITUTE(SUBSTITUTE(db[[#This Row],[NB PAJAK]]," ",""),"-",""),"(",""),")",""),".",""),",",""),"/",""),"""",""),"+",""))</f>
        <v/>
      </c>
      <c r="D1989" s="1" t="s">
        <v>2403</v>
      </c>
      <c r="E1989" s="4" t="s">
        <v>2391</v>
      </c>
      <c r="F1989" s="58"/>
      <c r="H1989" s="32" t="e">
        <f>IF(db[[#This Row],[NB NOTA_C]]="","",COUNTIF([1]!B_MSK[concat],db[[#This Row],[NB NOTA_C]]))</f>
        <v>#REF!</v>
      </c>
      <c r="I1989" s="7" t="s">
        <v>1718</v>
      </c>
      <c r="J1989" s="3" t="s">
        <v>1741</v>
      </c>
      <c r="K1989" s="1" t="s">
        <v>2991</v>
      </c>
      <c r="N1989" s="3"/>
    </row>
    <row r="1990" spans="1:14" x14ac:dyDescent="0.25">
      <c r="A1990" s="3" t="str">
        <f>LOWER(SUBSTITUTE(SUBSTITUTE(SUBSTITUTE(SUBSTITUTE(SUBSTITUTE(SUBSTITUTE(db[[#This Row],[NB BM]]," ",),".",""),"-",""),"(",""),")",""),"/",""))</f>
        <v>zipperfileclearholder55540filemerah</v>
      </c>
      <c r="B1990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1990" s="3" t="str">
        <f>LOWER(SUBSTITUTE(SUBSTITUTE(SUBSTITUTE(SUBSTITUTE(SUBSTITUTE(SUBSTITUTE(SUBSTITUTE(SUBSTITUTE(SUBSTITUTE(db[[#This Row],[NB PAJAK]]," ",""),"-",""),"(",""),")",""),".",""),",",""),"/",""),"""",""),"+",""))</f>
        <v/>
      </c>
      <c r="D1990" s="1" t="s">
        <v>2404</v>
      </c>
      <c r="E1990" s="4" t="s">
        <v>2392</v>
      </c>
      <c r="F1990" s="58"/>
      <c r="H1990" s="32" t="e">
        <f>IF(db[[#This Row],[NB NOTA_C]]="","",COUNTIF([1]!B_MSK[concat],db[[#This Row],[NB NOTA_C]]))</f>
        <v>#REF!</v>
      </c>
      <c r="I1990" s="7" t="s">
        <v>1718</v>
      </c>
      <c r="J1990" s="3" t="s">
        <v>1741</v>
      </c>
      <c r="K1990" s="1" t="s">
        <v>2991</v>
      </c>
      <c r="N1990" s="3"/>
    </row>
    <row r="1991" spans="1:14" x14ac:dyDescent="0.25">
      <c r="A1991" s="3" t="str">
        <f>LOWER(SUBSTITUTE(SUBSTITUTE(SUBSTITUTE(SUBSTITUTE(SUBSTITUTE(SUBSTITUTE(db[[#This Row],[NB BM]]," ",),".",""),"-",""),"(",""),")",""),"/",""))</f>
        <v>zipperfileclearholder55540filekuning</v>
      </c>
      <c r="B1991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1991" s="3" t="str">
        <f>LOWER(SUBSTITUTE(SUBSTITUTE(SUBSTITUTE(SUBSTITUTE(SUBSTITUTE(SUBSTITUTE(SUBSTITUTE(SUBSTITUTE(SUBSTITUTE(db[[#This Row],[NB PAJAK]]," ",""),"-",""),"(",""),")",""),".",""),",",""),"/",""),"""",""),"+",""))</f>
        <v/>
      </c>
      <c r="D1991" s="1" t="s">
        <v>2405</v>
      </c>
      <c r="E1991" s="4" t="s">
        <v>2393</v>
      </c>
      <c r="F1991" s="58"/>
      <c r="H1991" s="32" t="e">
        <f>IF(db[[#This Row],[NB NOTA_C]]="","",COUNTIF([1]!B_MSK[concat],db[[#This Row],[NB NOTA_C]]))</f>
        <v>#REF!</v>
      </c>
      <c r="I1991" s="7" t="s">
        <v>1718</v>
      </c>
      <c r="J1991" s="3" t="s">
        <v>1741</v>
      </c>
      <c r="K1991" s="1" t="s">
        <v>2991</v>
      </c>
      <c r="N1991" s="3"/>
    </row>
    <row r="1992" spans="1:14" x14ac:dyDescent="0.25">
      <c r="A1992" s="3" t="str">
        <f>LOWER(SUBSTITUTE(SUBSTITUTE(SUBSTITUTE(SUBSTITUTE(SUBSTITUTE(SUBSTITUTE(db[[#This Row],[NB BM]]," ",),".",""),"-",""),"(",""),")",""),"/",""))</f>
        <v>zipperfileclearholder55560filebiru</v>
      </c>
      <c r="B1992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1992" s="3" t="str">
        <f>LOWER(SUBSTITUTE(SUBSTITUTE(SUBSTITUTE(SUBSTITUTE(SUBSTITUTE(SUBSTITUTE(SUBSTITUTE(SUBSTITUTE(SUBSTITUTE(db[[#This Row],[NB PAJAK]]," ",""),"-",""),"(",""),")",""),".",""),",",""),"/",""),"""",""),"+",""))</f>
        <v/>
      </c>
      <c r="D1992" s="1" t="s">
        <v>2410</v>
      </c>
      <c r="E1992" s="4" t="s">
        <v>2398</v>
      </c>
      <c r="F1992" s="58"/>
      <c r="H1992" s="32" t="e">
        <f>IF(db[[#This Row],[NB NOTA_C]]="","",COUNTIF([1]!B_MSK[concat],db[[#This Row],[NB NOTA_C]]))</f>
        <v>#REF!</v>
      </c>
      <c r="I1992" s="7" t="s">
        <v>1718</v>
      </c>
      <c r="J1992" s="3" t="s">
        <v>1741</v>
      </c>
      <c r="K1992" s="1" t="s">
        <v>2991</v>
      </c>
      <c r="N1992" s="3"/>
    </row>
    <row r="1993" spans="1:14" x14ac:dyDescent="0.25">
      <c r="A1993" s="3" t="str">
        <f>LOWER(SUBSTITUTE(SUBSTITUTE(SUBSTITUTE(SUBSTITUTE(SUBSTITUTE(SUBSTITUTE(db[[#This Row],[NB BM]]," ",),".",""),"-",""),"(",""),")",""),"/",""))</f>
        <v>zipperfileclearholder55560filehijau</v>
      </c>
      <c r="B1993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1993" s="3" t="str">
        <f>LOWER(SUBSTITUTE(SUBSTITUTE(SUBSTITUTE(SUBSTITUTE(SUBSTITUTE(SUBSTITUTE(SUBSTITUTE(SUBSTITUTE(SUBSTITUTE(db[[#This Row],[NB PAJAK]]," ",""),"-",""),"(",""),")",""),".",""),",",""),"/",""),"""",""),"+",""))</f>
        <v/>
      </c>
      <c r="D1993" s="1" t="s">
        <v>2407</v>
      </c>
      <c r="E1993" s="4" t="s">
        <v>2395</v>
      </c>
      <c r="F1993" s="58"/>
      <c r="H1993" s="32" t="e">
        <f>IF(db[[#This Row],[NB NOTA_C]]="","",COUNTIF([1]!B_MSK[concat],db[[#This Row],[NB NOTA_C]]))</f>
        <v>#REF!</v>
      </c>
      <c r="I1993" s="7" t="s">
        <v>1718</v>
      </c>
      <c r="J1993" s="3" t="s">
        <v>1741</v>
      </c>
      <c r="K1993" s="1" t="s">
        <v>2991</v>
      </c>
      <c r="N1993" s="3"/>
    </row>
    <row r="1994" spans="1:14" x14ac:dyDescent="0.25">
      <c r="A1994" s="3" t="str">
        <f>LOWER(SUBSTITUTE(SUBSTITUTE(SUBSTITUTE(SUBSTITUTE(SUBSTITUTE(SUBSTITUTE(db[[#This Row],[NB BM]]," ",),".",""),"-",""),"(",""),")",""),"/",""))</f>
        <v>zipperfileclearholder55560filemerah</v>
      </c>
      <c r="B1994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1994" s="3" t="str">
        <f>LOWER(SUBSTITUTE(SUBSTITUTE(SUBSTITUTE(SUBSTITUTE(SUBSTITUTE(SUBSTITUTE(SUBSTITUTE(SUBSTITUTE(SUBSTITUTE(db[[#This Row],[NB PAJAK]]," ",""),"-",""),"(",""),")",""),".",""),",",""),"/",""),"""",""),"+",""))</f>
        <v/>
      </c>
      <c r="D1994" s="1" t="s">
        <v>2408</v>
      </c>
      <c r="E1994" s="4" t="s">
        <v>2396</v>
      </c>
      <c r="F1994" s="58"/>
      <c r="H1994" s="32" t="e">
        <f>IF(db[[#This Row],[NB NOTA_C]]="","",COUNTIF([1]!B_MSK[concat],db[[#This Row],[NB NOTA_C]]))</f>
        <v>#REF!</v>
      </c>
      <c r="I1994" s="7" t="s">
        <v>1718</v>
      </c>
      <c r="J1994" s="3" t="s">
        <v>1741</v>
      </c>
      <c r="K1994" s="1" t="s">
        <v>2991</v>
      </c>
      <c r="N1994" s="3"/>
    </row>
    <row r="1995" spans="1:14" x14ac:dyDescent="0.25">
      <c r="A1995" s="3" t="str">
        <f>LOWER(SUBSTITUTE(SUBSTITUTE(SUBSTITUTE(SUBSTITUTE(SUBSTITUTE(SUBSTITUTE(db[[#This Row],[NB BM]]," ",),".",""),"-",""),"(",""),")",""),"/",""))</f>
        <v>zipperfileclearholder55560filekuning</v>
      </c>
      <c r="B1995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1995" s="3" t="str">
        <f>LOWER(SUBSTITUTE(SUBSTITUTE(SUBSTITUTE(SUBSTITUTE(SUBSTITUTE(SUBSTITUTE(SUBSTITUTE(SUBSTITUTE(SUBSTITUTE(db[[#This Row],[NB PAJAK]]," ",""),"-",""),"(",""),")",""),".",""),",",""),"/",""),"""",""),"+",""))</f>
        <v/>
      </c>
      <c r="D1995" s="1" t="s">
        <v>2409</v>
      </c>
      <c r="E1995" s="4" t="s">
        <v>2397</v>
      </c>
      <c r="F1995" s="58"/>
      <c r="H1995" s="32" t="e">
        <f>IF(db[[#This Row],[NB NOTA_C]]="","",COUNTIF([1]!B_MSK[concat],db[[#This Row],[NB NOTA_C]]))</f>
        <v>#REF!</v>
      </c>
      <c r="I1995" s="7" t="s">
        <v>1718</v>
      </c>
      <c r="J1995" s="3" t="s">
        <v>1741</v>
      </c>
      <c r="K1995" s="1" t="s">
        <v>2991</v>
      </c>
      <c r="N1995" s="3"/>
    </row>
    <row r="1996" spans="1:14" x14ac:dyDescent="0.25">
      <c r="A1996" s="3" t="str">
        <f>LOWER(SUBSTITUTE(SUBSTITUTE(SUBSTITUTE(SUBSTITUTE(SUBSTITUTE(SUBSTITUTE(db[[#This Row],[NB BM]]," ",),".",""),"-",""),"(",""),")",""),"/",""))</f>
        <v>studysetzk300</v>
      </c>
      <c r="B1996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1996" s="3" t="str">
        <f>LOWER(SUBSTITUTE(SUBSTITUTE(SUBSTITUTE(SUBSTITUTE(SUBSTITUTE(SUBSTITUTE(SUBSTITUTE(SUBSTITUTE(SUBSTITUTE(db[[#This Row],[NB PAJAK]]," ",""),"-",""),"(",""),")",""),".",""),",",""),"/",""),"""",""),"+",""))</f>
        <v/>
      </c>
      <c r="D1996" s="1" t="s">
        <v>2147</v>
      </c>
      <c r="E1996" s="4" t="s">
        <v>3329</v>
      </c>
      <c r="F1996" s="58"/>
      <c r="G1996" s="1" t="s">
        <v>1697</v>
      </c>
      <c r="H1996" s="32" t="e">
        <f>IF(db[[#This Row],[NB NOTA_C]]="","",COUNTIF([1]!B_MSK[concat],db[[#This Row],[NB NOTA_C]]))</f>
        <v>#REF!</v>
      </c>
      <c r="I1996" s="7" t="s">
        <v>1715</v>
      </c>
      <c r="J1996" s="3" t="s">
        <v>1774</v>
      </c>
      <c r="K1996" s="1" t="s">
        <v>2974</v>
      </c>
      <c r="N1996" s="3"/>
    </row>
    <row r="1997" spans="1:14" x14ac:dyDescent="0.25">
      <c r="A1997" s="3" t="str">
        <f>LOWER(SUBSTITUTE(SUBSTITUTE(SUBSTITUTE(SUBSTITUTE(SUBSTITUTE(SUBSTITUTE(db[[#This Row],[NB BM]]," ",),".",""),"-",""),"(",""),")",""),"/",""))</f>
        <v>cutterzrma300alock</v>
      </c>
      <c r="B1997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1997" s="3" t="str">
        <f>LOWER(SUBSTITUTE(SUBSTITUTE(SUBSTITUTE(SUBSTITUTE(SUBSTITUTE(SUBSTITUTE(SUBSTITUTE(SUBSTITUTE(SUBSTITUTE(db[[#This Row],[NB PAJAK]]," ",""),"-",""),"(",""),")",""),".",""),",",""),"/",""),"""",""),"+",""))</f>
        <v/>
      </c>
      <c r="D1997" s="1" t="s">
        <v>1948</v>
      </c>
      <c r="E1997" s="4" t="s">
        <v>2175</v>
      </c>
      <c r="F1997" s="58"/>
      <c r="H1997" s="32" t="e">
        <f>IF(db[[#This Row],[NB NOTA_C]]="","",COUNTIF([1]!B_MSK[concat],db[[#This Row],[NB NOTA_C]]))</f>
        <v>#REF!</v>
      </c>
      <c r="I1997" s="7" t="s">
        <v>2297</v>
      </c>
      <c r="J1997" s="3" t="s">
        <v>1791</v>
      </c>
      <c r="K1997" s="1" t="s">
        <v>2973</v>
      </c>
      <c r="N1997" s="3"/>
    </row>
    <row r="1998" spans="1:14" x14ac:dyDescent="0.25">
      <c r="A1998" s="3" t="str">
        <f>LOWER(SUBSTITUTE(SUBSTITUTE(SUBSTITUTE(SUBSTITUTE(SUBSTITUTE(SUBSTITUTE(db[[#This Row],[NB BM]]," ",),".",""),"-",""),"(",""),")",""),"/",""))</f>
        <v>stabillohighlighterzrmzh103biru</v>
      </c>
      <c r="B1998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2139</v>
      </c>
      <c r="E1998" s="4" t="s">
        <v>2176</v>
      </c>
      <c r="F1998" s="58"/>
      <c r="H1998" s="32" t="e">
        <f>IF(db[[#This Row],[NB NOTA_C]]="","",COUNTIF([1]!B_MSK[concat],db[[#This Row],[NB NOTA_C]]))</f>
        <v>#REF!</v>
      </c>
      <c r="I1998" s="7" t="s">
        <v>2297</v>
      </c>
      <c r="J1998" s="3" t="s">
        <v>1863</v>
      </c>
      <c r="K1998" s="1" t="s">
        <v>3000</v>
      </c>
      <c r="N1998" s="3"/>
    </row>
    <row r="1999" spans="1:14" x14ac:dyDescent="0.25">
      <c r="A1999" s="3" t="str">
        <f>LOWER(SUBSTITUTE(SUBSTITUTE(SUBSTITUTE(SUBSTITUTE(SUBSTITUTE(SUBSTITUTE(db[[#This Row],[NB BM]]," ",),".",""),"-",""),"(",""),")",""),"/",""))</f>
        <v>stabillohighlighterzrmzh103kuning</v>
      </c>
      <c r="B1999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1999" s="3" t="str">
        <f>LOWER(SUBSTITUTE(SUBSTITUTE(SUBSTITUTE(SUBSTITUTE(SUBSTITUTE(SUBSTITUTE(SUBSTITUTE(SUBSTITUTE(SUBSTITUTE(db[[#This Row],[NB PAJAK]]," ",""),"-",""),"(",""),")",""),".",""),",",""),"/",""),"""",""),"+",""))</f>
        <v/>
      </c>
      <c r="D1999" s="1" t="s">
        <v>2140</v>
      </c>
      <c r="E1999" s="4" t="s">
        <v>2177</v>
      </c>
      <c r="F1999" s="58"/>
      <c r="H1999" s="32" t="e">
        <f>IF(db[[#This Row],[NB NOTA_C]]="","",COUNTIF([1]!B_MSK[concat],db[[#This Row],[NB NOTA_C]]))</f>
        <v>#REF!</v>
      </c>
      <c r="I1999" s="7" t="s">
        <v>2297</v>
      </c>
      <c r="J1999" s="3" t="s">
        <v>1863</v>
      </c>
      <c r="K1999" s="1" t="s">
        <v>3000</v>
      </c>
      <c r="N1999" s="3"/>
    </row>
    <row r="2000" spans="1:14" x14ac:dyDescent="0.25">
      <c r="A2000" s="3" t="str">
        <f>LOWER(SUBSTITUTE(SUBSTITUTE(SUBSTITUTE(SUBSTITUTE(SUBSTITUTE(SUBSTITUTE(db[[#This Row],[NB BM]]," ",),".",""),"-",""),"(",""),")",""),"/",""))</f>
        <v>tapedispenserzrm2066</v>
      </c>
      <c r="B2000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0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0" s="1" t="s">
        <v>2151</v>
      </c>
      <c r="E2000" s="4" t="s">
        <v>3181</v>
      </c>
      <c r="F2000" s="58"/>
      <c r="H2000" s="32" t="e">
        <f>IF(db[[#This Row],[NB NOTA_C]]="","",COUNTIF([1]!B_MSK[concat],db[[#This Row],[NB NOTA_C]]))</f>
        <v>#REF!</v>
      </c>
      <c r="I2000" s="7" t="s">
        <v>2297</v>
      </c>
      <c r="J2000" s="3" t="s">
        <v>1771</v>
      </c>
      <c r="K2000" s="1" t="s">
        <v>2979</v>
      </c>
      <c r="N2000" s="3"/>
    </row>
    <row r="2001" spans="1:14" x14ac:dyDescent="0.25">
      <c r="A2001" s="3" t="str">
        <f>LOWER(SUBSTITUTE(SUBSTITUTE(SUBSTITUTE(SUBSTITUTE(SUBSTITUTE(SUBSTITUTE(db[[#This Row],[NB BM]]," ",),".",""),"-",""),"(",""),")",""),"/",""))</f>
        <v>geltizofancytg30910d</v>
      </c>
      <c r="B2001" s="3" t="str">
        <f>LOWER(SUBSTITUTE(SUBSTITUTE(SUBSTITUTE(SUBSTITUTE(SUBSTITUTE(SUBSTITUTE(SUBSTITUTE(SUBSTITUTE(SUBSTITUTE(db[[#This Row],[NB NOTA]]," ",),".",""),"-",""),"(",""),")",""),",",""),"/",""),"""",""),"+",""))</f>
        <v/>
      </c>
      <c r="C2001" s="3" t="str">
        <f>LOWER(SUBSTITUTE(SUBSTITUTE(SUBSTITUTE(SUBSTITUTE(SUBSTITUTE(SUBSTITUTE(SUBSTITUTE(SUBSTITUTE(SUBSTITUTE(db[[#This Row],[NB PAJAK]]," ",""),"-",""),"(",""),")",""),".",""),",",""),"/",""),"""",""),"+",""))</f>
        <v/>
      </c>
      <c r="D2001" s="1" t="s">
        <v>1997</v>
      </c>
      <c r="E2001" s="4"/>
      <c r="F2001" s="58"/>
      <c r="H2001" s="32" t="str">
        <f>IF(db[[#This Row],[NB NOTA_C]]="","",COUNTIF([1]!B_MSK[concat],db[[#This Row],[NB NOTA_C]]))</f>
        <v/>
      </c>
      <c r="I2001" s="7">
        <v>99</v>
      </c>
      <c r="J2001" s="3" t="s">
        <v>1753</v>
      </c>
      <c r="K2001" s="1" t="s">
        <v>2995</v>
      </c>
      <c r="N2001" s="3"/>
    </row>
    <row r="2002" spans="1:14" x14ac:dyDescent="0.25">
      <c r="A2002" s="1" t="str">
        <f>LOWER(SUBSTITUTE(SUBSTITUTE(SUBSTITUTE(SUBSTITUTE(SUBSTITUTE(SUBSTITUTE(db[[#This Row],[NB BM]]," ",),".",""),"-",""),"(",""),")",""),"/",""))</f>
        <v>isicutterjkl150</v>
      </c>
      <c r="B2002" s="1" t="str">
        <f>LOWER(SUBSTITUTE(SUBSTITUTE(SUBSTITUTE(SUBSTITUTE(SUBSTITUTE(SUBSTITUTE(SUBSTITUTE(SUBSTITUTE(SUBSTITUTE(db[[#This Row],[NB NOTA]]," ",),".",""),"-",""),"(",""),")",""),",",""),"/",""),"""",""),"+",""))</f>
        <v/>
      </c>
      <c r="C2002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002" s="1" t="s">
        <v>270</v>
      </c>
      <c r="E2002" s="4"/>
      <c r="F2002" s="58" t="s">
        <v>272</v>
      </c>
      <c r="G2002" s="1" t="s">
        <v>1696</v>
      </c>
      <c r="H2002" s="32" t="str">
        <f>IF(db[[#This Row],[NB NOTA_C]]="","",COUNTIF([1]!B_MSK[concat],db[[#This Row],[NB NOTA_C]]))</f>
        <v/>
      </c>
      <c r="I2002" s="6" t="s">
        <v>1707</v>
      </c>
      <c r="J2002" s="1" t="s">
        <v>1756</v>
      </c>
      <c r="K2002" s="1" t="s">
        <v>2978</v>
      </c>
      <c r="N2002" s="3"/>
    </row>
    <row r="2003" spans="1:14" x14ac:dyDescent="0.25">
      <c r="A2003" s="3" t="str">
        <f>LOWER(SUBSTITUTE(SUBSTITUTE(SUBSTITUTE(SUBSTITUTE(SUBSTITUTE(SUBSTITUTE(db[[#This Row],[NB BM]]," ",),".",""),"-",""),"(",""),")",""),"/",""))</f>
        <v>pensilch6925b2boval</v>
      </c>
      <c r="B2003" s="3" t="str">
        <f>LOWER(SUBSTITUTE(SUBSTITUTE(SUBSTITUTE(SUBSTITUTE(SUBSTITUTE(SUBSTITUTE(SUBSTITUTE(SUBSTITUTE(SUBSTITUTE(db[[#This Row],[NB NOTA]]," ",),".",""),"-",""),"(",""),")",""),",",""),"/",""),"""",""),"+",""))</f>
        <v/>
      </c>
      <c r="C2003" s="3" t="str">
        <f>LOWER(SUBSTITUTE(SUBSTITUTE(SUBSTITUTE(SUBSTITUTE(SUBSTITUTE(SUBSTITUTE(SUBSTITUTE(SUBSTITUTE(SUBSTITUTE(db[[#This Row],[NB PAJAK]]," ",""),"-",""),"(",""),")",""),".",""),",",""),"/",""),"""",""),"+",""))</f>
        <v/>
      </c>
      <c r="D2003" s="1" t="s">
        <v>2113</v>
      </c>
      <c r="E2003" s="4"/>
      <c r="F2003" s="58"/>
      <c r="H2003" s="32" t="str">
        <f>IF(db[[#This Row],[NB NOTA_C]]="","",COUNTIF([1]!B_MSK[concat],db[[#This Row],[NB NOTA_C]]))</f>
        <v/>
      </c>
      <c r="I2003" s="7" t="s">
        <v>1734</v>
      </c>
      <c r="J2003" s="3" t="s">
        <v>2301</v>
      </c>
      <c r="K2003" s="1" t="s">
        <v>2996</v>
      </c>
      <c r="N2003" s="3"/>
    </row>
    <row r="2004" spans="1:14" x14ac:dyDescent="0.25">
      <c r="A2004" s="3" t="str">
        <f>LOWER(SUBSTITUTE(SUBSTITUTE(SUBSTITUTE(SUBSTITUTE(SUBSTITUTE(SUBSTITUTE(db[[#This Row],[NB BM]]," ",),".",""),"-",""),"(",""),")",""),"/",""))</f>
        <v>asahanmeja615owl</v>
      </c>
      <c r="B2004" s="3" t="str">
        <f>LOWER(SUBSTITUTE(SUBSTITUTE(SUBSTITUTE(SUBSTITUTE(SUBSTITUTE(SUBSTITUTE(SUBSTITUTE(SUBSTITUTE(SUBSTITUTE(db[[#This Row],[NB NOTA]]," ",),".",""),"-",""),"(",""),")",""),",",""),"/",""),"""",""),"+",""))</f>
        <v/>
      </c>
      <c r="C2004" s="3" t="str">
        <f>LOWER(SUBSTITUTE(SUBSTITUTE(SUBSTITUTE(SUBSTITUTE(SUBSTITUTE(SUBSTITUTE(SUBSTITUTE(SUBSTITUTE(SUBSTITUTE(db[[#This Row],[NB PAJAK]]," ",""),"-",""),"(",""),")",""),".",""),",",""),"/",""),"""",""),"+",""))</f>
        <v/>
      </c>
      <c r="D2004" s="1" t="s">
        <v>1915</v>
      </c>
      <c r="E2004" s="4"/>
      <c r="F2004" s="58"/>
      <c r="H2004" s="32" t="str">
        <f>IF(db[[#This Row],[NB NOTA_C]]="","",COUNTIF([1]!B_MSK[concat],db[[#This Row],[NB NOTA_C]]))</f>
        <v/>
      </c>
      <c r="I2004" s="7" t="s">
        <v>2289</v>
      </c>
      <c r="J2004" s="3" t="s">
        <v>1749</v>
      </c>
      <c r="K2004" s="1" t="s">
        <v>2965</v>
      </c>
      <c r="N2004" s="3"/>
    </row>
    <row r="2005" spans="1:14" x14ac:dyDescent="0.25">
      <c r="A2005" s="3" t="str">
        <f>LOWER(SUBSTITUTE(SUBSTITUTE(SUBSTITUTE(SUBSTITUTE(SUBSTITUTE(SUBSTITUTE(db[[#This Row],[NB BM]]," ",),".",""),"-",""),"(",""),")",""),"/",""))</f>
        <v>asahanmeja7913</v>
      </c>
      <c r="B2005" s="3" t="str">
        <f>LOWER(SUBSTITUTE(SUBSTITUTE(SUBSTITUTE(SUBSTITUTE(SUBSTITUTE(SUBSTITUTE(SUBSTITUTE(SUBSTITUTE(SUBSTITUTE(db[[#This Row],[NB NOTA]]," ",),".",""),"-",""),"(",""),")",""),",",""),"/",""),"""",""),"+",""))</f>
        <v/>
      </c>
      <c r="C2005" s="3" t="str">
        <f>LOWER(SUBSTITUTE(SUBSTITUTE(SUBSTITUTE(SUBSTITUTE(SUBSTITUTE(SUBSTITUTE(SUBSTITUTE(SUBSTITUTE(SUBSTITUTE(db[[#This Row],[NB PAJAK]]," ",""),"-",""),"(",""),")",""),".",""),",",""),"/",""),"""",""),"+",""))</f>
        <v/>
      </c>
      <c r="D2005" s="1" t="s">
        <v>1916</v>
      </c>
      <c r="E2005" s="4"/>
      <c r="F2005" s="2"/>
      <c r="H2005" s="32" t="str">
        <f>IF(db[[#This Row],[NB NOTA_C]]="","",COUNTIF([1]!B_MSK[concat],db[[#This Row],[NB NOTA_C]]))</f>
        <v/>
      </c>
      <c r="I2005" s="7" t="s">
        <v>2289</v>
      </c>
      <c r="J2005" s="3" t="s">
        <v>1740</v>
      </c>
      <c r="K2005" s="1" t="s">
        <v>2965</v>
      </c>
      <c r="N2005" s="3"/>
    </row>
    <row r="2006" spans="1:14" x14ac:dyDescent="0.25">
      <c r="A2006" s="3" t="str">
        <f>LOWER(SUBSTITUTE(SUBSTITUTE(SUBSTITUTE(SUBSTITUTE(SUBSTITUTE(SUBSTITUTE(db[[#This Row],[NB BM]]," ",),".",""),"-",""),"(",""),")",""),"/",""))</f>
        <v>jarumpentoljj40</v>
      </c>
      <c r="B2006" s="3" t="str">
        <f>LOWER(SUBSTITUTE(SUBSTITUTE(SUBSTITUTE(SUBSTITUTE(SUBSTITUTE(SUBSTITUTE(SUBSTITUTE(SUBSTITUTE(SUBSTITUTE(db[[#This Row],[NB NOTA]]," ",),".",""),"-",""),"(",""),")",""),",",""),"/",""),"""",""),"+",""))</f>
        <v/>
      </c>
      <c r="C2006" s="3" t="str">
        <f>LOWER(SUBSTITUTE(SUBSTITUTE(SUBSTITUTE(SUBSTITUTE(SUBSTITUTE(SUBSTITUTE(SUBSTITUTE(SUBSTITUTE(SUBSTITUTE(db[[#This Row],[NB PAJAK]]," ",""),"-",""),"(",""),")",""),".",""),",",""),"/",""),"""",""),"+",""))</f>
        <v/>
      </c>
      <c r="D2006" s="1" t="s">
        <v>2012</v>
      </c>
      <c r="E2006" s="4"/>
      <c r="F2006" s="58"/>
      <c r="H2006" s="32" t="str">
        <f>IF(db[[#This Row],[NB NOTA_C]]="","",COUNTIF([1]!B_MSK[concat],db[[#This Row],[NB NOTA_C]]))</f>
        <v/>
      </c>
      <c r="I2006" s="7" t="s">
        <v>2289</v>
      </c>
      <c r="J2006" s="3" t="s">
        <v>1799</v>
      </c>
      <c r="K2006" s="1" t="s">
        <v>2981</v>
      </c>
      <c r="N2006" s="3"/>
    </row>
    <row r="2007" spans="1:14" x14ac:dyDescent="0.25">
      <c r="A2007" s="9" t="str">
        <f>LOWER(SUBSTITUTE(SUBSTITUTE(SUBSTITUTE(SUBSTITUTE(SUBSTITUTE(SUBSTITUTE(db[[#This Row],[NB BM]]," ",),".",""),"-",""),"(",""),")",""),"/",""))</f>
        <v>pcasekodehs1001</v>
      </c>
      <c r="B2007" s="9" t="str">
        <f>LOWER(SUBSTITUTE(SUBSTITUTE(SUBSTITUTE(SUBSTITUTE(SUBSTITUTE(SUBSTITUTE(SUBSTITUTE(SUBSTITUTE(SUBSTITUTE(db[[#This Row],[NB NOTA]]," ",),".",""),"-",""),"(",""),")",""),",",""),"/",""),"""",""),"+",""))</f>
        <v/>
      </c>
      <c r="C2007" s="9" t="str">
        <f>LOWER(SUBSTITUTE(SUBSTITUTE(SUBSTITUTE(SUBSTITUTE(SUBSTITUTE(SUBSTITUTE(SUBSTITUTE(SUBSTITUTE(SUBSTITUTE(db[[#This Row],[NB PAJAK]]," ",""),"-",""),"(",""),")",""),".",""),",",""),"/",""),"""",""),"+",""))</f>
        <v/>
      </c>
      <c r="D2007" s="8" t="s">
        <v>2081</v>
      </c>
      <c r="E2007" s="20"/>
      <c r="F2007" s="58"/>
      <c r="H2007" s="32" t="str">
        <f>IF(db[[#This Row],[NB NOTA_C]]="","",COUNTIF([1]!B_MSK[concat],db[[#This Row],[NB NOTA_C]]))</f>
        <v/>
      </c>
      <c r="I2007" s="7" t="s">
        <v>2289</v>
      </c>
      <c r="J2007" s="3" t="s">
        <v>1844</v>
      </c>
      <c r="K2007" s="1" t="s">
        <v>2994</v>
      </c>
      <c r="N2007" s="3"/>
    </row>
    <row r="2008" spans="1:14" x14ac:dyDescent="0.25">
      <c r="A2008" s="3" t="str">
        <f>LOWER(SUBSTITUTE(SUBSTITUTE(SUBSTITUTE(SUBSTITUTE(SUBSTITUTE(SUBSTITUTE(db[[#This Row],[NB BM]]," ",),".",""),"-",""),"(",""),")",""),"/",""))</f>
        <v>pensillantuzc128</v>
      </c>
      <c r="B2008" s="3" t="str">
        <f>LOWER(SUBSTITUTE(SUBSTITUTE(SUBSTITUTE(SUBSTITUTE(SUBSTITUTE(SUBSTITUTE(SUBSTITUTE(SUBSTITUTE(SUBSTITUTE(db[[#This Row],[NB NOTA]]," ",),".",""),"-",""),"(",""),")",""),",",""),"/",""),"""",""),"+",""))</f>
        <v/>
      </c>
      <c r="C2008" s="3" t="str">
        <f>LOWER(SUBSTITUTE(SUBSTITUTE(SUBSTITUTE(SUBSTITUTE(SUBSTITUTE(SUBSTITUTE(SUBSTITUTE(SUBSTITUTE(SUBSTITUTE(db[[#This Row],[NB PAJAK]]," ",""),"-",""),"(",""),")",""),".",""),",",""),"/",""),"""",""),"+",""))</f>
        <v/>
      </c>
      <c r="D2008" s="1" t="s">
        <v>2116</v>
      </c>
      <c r="E2008" s="4"/>
      <c r="F2008" s="58"/>
      <c r="H2008" s="32" t="str">
        <f>IF(db[[#This Row],[NB NOTA_C]]="","",COUNTIF([1]!B_MSK[concat],db[[#This Row],[NB NOTA_C]]))</f>
        <v/>
      </c>
      <c r="I2008" s="7" t="s">
        <v>2289</v>
      </c>
      <c r="J2008" s="3" t="s">
        <v>2302</v>
      </c>
      <c r="K2008" s="1" t="s">
        <v>2967</v>
      </c>
      <c r="N2008" s="3"/>
    </row>
    <row r="2009" spans="1:14" x14ac:dyDescent="0.25">
      <c r="A2009" s="3" t="str">
        <f>LOWER(SUBSTITUTE(SUBSTITUTE(SUBSTITUTE(SUBSTITUTE(SUBSTITUTE(SUBSTITUTE(db[[#This Row],[NB BM]]," ",),".",""),"-",""),"(",""),")",""),"/",""))</f>
        <v>acrylicsisipankertasa4</v>
      </c>
      <c r="B2009" s="3" t="str">
        <f>LOWER(SUBSTITUTE(SUBSTITUTE(SUBSTITUTE(SUBSTITUTE(SUBSTITUTE(SUBSTITUTE(SUBSTITUTE(SUBSTITUTE(SUBSTITUTE(db[[#This Row],[NB NOTA]]," ",),".",""),"-",""),"(",""),")",""),",",""),"/",""),"""",""),"+",""))</f>
        <v/>
      </c>
      <c r="C2009" s="3" t="str">
        <f>LOWER(SUBSTITUTE(SUBSTITUTE(SUBSTITUTE(SUBSTITUTE(SUBSTITUTE(SUBSTITUTE(SUBSTITUTE(SUBSTITUTE(SUBSTITUTE(db[[#This Row],[NB PAJAK]]," ",""),"-",""),"(",""),")",""),".",""),",",""),"/",""),"""",""),"+",""))</f>
        <v/>
      </c>
      <c r="D2009" s="1" t="s">
        <v>1913</v>
      </c>
      <c r="E2009" s="4"/>
      <c r="F2009" s="58"/>
      <c r="H2009" s="32" t="str">
        <f>IF(db[[#This Row],[NB NOTA_C]]="","",COUNTIF([1]!B_MSK[concat],db[[#This Row],[NB NOTA_C]]))</f>
        <v/>
      </c>
      <c r="I2009" s="7" t="s">
        <v>1704</v>
      </c>
      <c r="J2009" s="3" t="s">
        <v>1772</v>
      </c>
      <c r="K2009" s="1" t="s">
        <v>2974</v>
      </c>
      <c r="N2009" s="3"/>
    </row>
    <row r="2010" spans="1:14" x14ac:dyDescent="0.25">
      <c r="A2010" s="3" t="str">
        <f>LOWER(SUBSTITUTE(SUBSTITUTE(SUBSTITUTE(SUBSTITUTE(SUBSTITUTE(SUBSTITUTE(db[[#This Row],[NB BM]]," ",),".",""),"-",""),"(",""),")",""),"/",""))</f>
        <v>acrylicsisipankertasfolio</v>
      </c>
      <c r="B2010" s="3" t="str">
        <f>LOWER(SUBSTITUTE(SUBSTITUTE(SUBSTITUTE(SUBSTITUTE(SUBSTITUTE(SUBSTITUTE(SUBSTITUTE(SUBSTITUTE(SUBSTITUTE(db[[#This Row],[NB NOTA]]," ",),".",""),"-",""),"(",""),")",""),",",""),"/",""),"""",""),"+",""))</f>
        <v/>
      </c>
      <c r="C2010" s="3" t="str">
        <f>LOWER(SUBSTITUTE(SUBSTITUTE(SUBSTITUTE(SUBSTITUTE(SUBSTITUTE(SUBSTITUTE(SUBSTITUTE(SUBSTITUTE(SUBSTITUTE(db[[#This Row],[NB PAJAK]]," ",""),"-",""),"(",""),")",""),".",""),",",""),"/",""),"""",""),"+",""))</f>
        <v/>
      </c>
      <c r="D2010" s="1" t="s">
        <v>1914</v>
      </c>
      <c r="E2010" s="4"/>
      <c r="F2010" s="58"/>
      <c r="H2010" s="32" t="str">
        <f>IF(db[[#This Row],[NB NOTA_C]]="","",COUNTIF([1]!B_MSK[concat],db[[#This Row],[NB NOTA_C]]))</f>
        <v/>
      </c>
      <c r="I2010" s="7" t="s">
        <v>1704</v>
      </c>
      <c r="J2010" s="3" t="s">
        <v>1772</v>
      </c>
      <c r="K2010" s="1" t="s">
        <v>2974</v>
      </c>
      <c r="N2010" s="3"/>
    </row>
    <row r="2011" spans="1:14" x14ac:dyDescent="0.25">
      <c r="A2011" s="3" t="str">
        <f>LOWER(SUBSTITUTE(SUBSTITUTE(SUBSTITUTE(SUBSTITUTE(SUBSTITUTE(SUBSTITUTE(db[[#This Row],[NB BM]]," ",),".",""),"-",""),"(",""),")",""),"/",""))</f>
        <v>idcardjbs105biru</v>
      </c>
      <c r="B2011" s="3" t="str">
        <f>LOWER(SUBSTITUTE(SUBSTITUTE(SUBSTITUTE(SUBSTITUTE(SUBSTITUTE(SUBSTITUTE(SUBSTITUTE(SUBSTITUTE(SUBSTITUTE(db[[#This Row],[NB NOTA]]," ",),".",""),"-",""),"(",""),")",""),",",""),"/",""),"""",""),"+",""))</f>
        <v/>
      </c>
      <c r="C2011" s="3" t="str">
        <f>LOWER(SUBSTITUTE(SUBSTITUTE(SUBSTITUTE(SUBSTITUTE(SUBSTITUTE(SUBSTITUTE(SUBSTITUTE(SUBSTITUTE(SUBSTITUTE(db[[#This Row],[NB PAJAK]]," ",""),"-",""),"(",""),")",""),".",""),",",""),"/",""),"""",""),"+",""))</f>
        <v/>
      </c>
      <c r="D2011" s="1" t="s">
        <v>2005</v>
      </c>
      <c r="E2011" s="4"/>
      <c r="F2011" s="58"/>
      <c r="H2011" s="32" t="str">
        <f>IF(db[[#This Row],[NB NOTA_C]]="","",COUNTIF([1]!B_MSK[concat],db[[#This Row],[NB NOTA_C]]))</f>
        <v/>
      </c>
      <c r="I2011" s="7" t="s">
        <v>1704</v>
      </c>
      <c r="J2011" s="3" t="s">
        <v>1822</v>
      </c>
      <c r="K2011" s="1" t="s">
        <v>2984</v>
      </c>
      <c r="N2011" s="3"/>
    </row>
    <row r="2012" spans="1:14" x14ac:dyDescent="0.25">
      <c r="A2012" s="3" t="str">
        <f>LOWER(SUBSTITUTE(SUBSTITUTE(SUBSTITUTE(SUBSTITUTE(SUBSTITUTE(SUBSTITUTE(db[[#This Row],[NB BM]]," ",),".",""),"-",""),"(",""),")",""),"/",""))</f>
        <v>mapfoliobatiksmh003jahit</v>
      </c>
      <c r="B2012" s="3" t="str">
        <f>LOWER(SUBSTITUTE(SUBSTITUTE(SUBSTITUTE(SUBSTITUTE(SUBSTITUTE(SUBSTITUTE(SUBSTITUTE(SUBSTITUTE(SUBSTITUTE(db[[#This Row],[NB NOTA]]," ",),".",""),"-",""),"(",""),")",""),",",""),"/",""),"""",""),"+",""))</f>
        <v/>
      </c>
      <c r="C2012" s="3" t="str">
        <f>LOWER(SUBSTITUTE(SUBSTITUTE(SUBSTITUTE(SUBSTITUTE(SUBSTITUTE(SUBSTITUTE(SUBSTITUTE(SUBSTITUTE(SUBSTITUTE(db[[#This Row],[NB PAJAK]]," ",""),"-",""),"(",""),")",""),".",""),",",""),"/",""),"""",""),"+",""))</f>
        <v/>
      </c>
      <c r="D2012" s="1" t="s">
        <v>2047</v>
      </c>
      <c r="E2012" s="4"/>
      <c r="F2012" s="58"/>
      <c r="H2012" s="32" t="str">
        <f>IF(db[[#This Row],[NB NOTA_C]]="","",COUNTIF([1]!B_MSK[concat],db[[#This Row],[NB NOTA_C]]))</f>
        <v/>
      </c>
      <c r="I2012" s="7" t="s">
        <v>1704</v>
      </c>
      <c r="J2012" s="3" t="s">
        <v>1743</v>
      </c>
      <c r="K2012" s="1" t="s">
        <v>2991</v>
      </c>
      <c r="N2012" s="3"/>
    </row>
    <row r="2013" spans="1:14" x14ac:dyDescent="0.25">
      <c r="A2013" s="3" t="str">
        <f>LOWER(SUBSTITUTE(SUBSTITUTE(SUBSTITUTE(SUBSTITUTE(SUBSTITUTE(SUBSTITUTE(db[[#This Row],[NB BM]]," ",),".",""),"-",""),"(",""),")",""),"/",""))</f>
        <v>piringcatairnakoya108</v>
      </c>
      <c r="B2013" s="3" t="str">
        <f>LOWER(SUBSTITUTE(SUBSTITUTE(SUBSTITUTE(SUBSTITUTE(SUBSTITUTE(SUBSTITUTE(SUBSTITUTE(SUBSTITUTE(SUBSTITUTE(db[[#This Row],[NB NOTA]]," ",),".",""),"-",""),"(",""),")",""),",",""),"/",""),"""",""),"+",""))</f>
        <v/>
      </c>
      <c r="C2013" s="3" t="str">
        <f>LOWER(SUBSTITUTE(SUBSTITUTE(SUBSTITUTE(SUBSTITUTE(SUBSTITUTE(SUBSTITUTE(SUBSTITUTE(SUBSTITUTE(SUBSTITUTE(db[[#This Row],[NB PAJAK]]," ",""),"-",""),"(",""),")",""),".",""),",",""),"/",""),"""",""),"+",""))</f>
        <v/>
      </c>
      <c r="D2013" s="1" t="s">
        <v>2120</v>
      </c>
      <c r="E2013" s="4"/>
      <c r="F2013" s="2"/>
      <c r="H2013" s="32" t="str">
        <f>IF(db[[#This Row],[NB NOTA_C]]="","",COUNTIF([1]!B_MSK[concat],db[[#This Row],[NB NOTA_C]]))</f>
        <v/>
      </c>
      <c r="I2013" s="7" t="s">
        <v>1704</v>
      </c>
      <c r="J2013" s="3" t="s">
        <v>1797</v>
      </c>
      <c r="K2013" s="1" t="s">
        <v>2974</v>
      </c>
      <c r="N2013" s="3"/>
    </row>
    <row r="2014" spans="1:14" x14ac:dyDescent="0.25">
      <c r="A2014" s="3" t="str">
        <f>LOWER(SUBSTITUTE(SUBSTITUTE(SUBSTITUTE(SUBSTITUTE(SUBSTITUTE(SUBSTITUTE(db[[#This Row],[NB BM]]," ",),".",""),"-",""),"(",""),")",""),"/",""))</f>
        <v>paletcatairbiasadof</v>
      </c>
      <c r="B2014" s="3" t="str">
        <f>LOWER(SUBSTITUTE(SUBSTITUTE(SUBSTITUTE(SUBSTITUTE(SUBSTITUTE(SUBSTITUTE(SUBSTITUTE(SUBSTITUTE(SUBSTITUTE(db[[#This Row],[NB NOTA]]," ",),".",""),"-",""),"(",""),")",""),",",""),"/",""),"""",""),"+",""))</f>
        <v/>
      </c>
      <c r="C2014" s="3" t="str">
        <f>LOWER(SUBSTITUTE(SUBSTITUTE(SUBSTITUTE(SUBSTITUTE(SUBSTITUTE(SUBSTITUTE(SUBSTITUTE(SUBSTITUTE(SUBSTITUTE(db[[#This Row],[NB PAJAK]]," ",""),"-",""),"(",""),")",""),".",""),",",""),"/",""),"""",""),"+",""))</f>
        <v/>
      </c>
      <c r="D2014" s="1" t="s">
        <v>2093</v>
      </c>
      <c r="E2014" s="4"/>
      <c r="F2014" s="2"/>
      <c r="H2014" s="32" t="str">
        <f>IF(db[[#This Row],[NB NOTA_C]]="","",COUNTIF([1]!B_MSK[concat],db[[#This Row],[NB NOTA_C]]))</f>
        <v/>
      </c>
      <c r="I2014" s="7" t="s">
        <v>1719</v>
      </c>
      <c r="J2014" s="3" t="s">
        <v>1877</v>
      </c>
      <c r="K2014" s="1" t="s">
        <v>2974</v>
      </c>
      <c r="N2014" s="3"/>
    </row>
    <row r="2015" spans="1:14" x14ac:dyDescent="0.25">
      <c r="A2015" s="3" t="str">
        <f>LOWER(SUBSTITUTE(SUBSTITUTE(SUBSTITUTE(SUBSTITUTE(SUBSTITUTE(SUBSTITUTE(db[[#This Row],[NB BM]]," ",),".",""),"-",""),"(",""),")",""),"/",""))</f>
        <v>isigeltz501tianjiao</v>
      </c>
      <c r="B2015" s="3" t="str">
        <f>LOWER(SUBSTITUTE(SUBSTITUTE(SUBSTITUTE(SUBSTITUTE(SUBSTITUTE(SUBSTITUTE(SUBSTITUTE(SUBSTITUTE(SUBSTITUTE(db[[#This Row],[NB NOTA]]," ",),".",""),"-",""),"(",""),")",""),",",""),"/",""),"""",""),"+",""))</f>
        <v/>
      </c>
      <c r="C2015" s="3" t="str">
        <f>LOWER(SUBSTITUTE(SUBSTITUTE(SUBSTITUTE(SUBSTITUTE(SUBSTITUTE(SUBSTITUTE(SUBSTITUTE(SUBSTITUTE(SUBSTITUTE(db[[#This Row],[NB PAJAK]]," ",""),"-",""),"(",""),")",""),".",""),",",""),"/",""),"""",""),"+",""))</f>
        <v/>
      </c>
      <c r="D2015" s="1" t="s">
        <v>2008</v>
      </c>
      <c r="E2015" s="4"/>
      <c r="F2015" s="58"/>
      <c r="H2015" s="32" t="str">
        <f>IF(db[[#This Row],[NB NOTA_C]]="","",COUNTIF([1]!B_MSK[concat],db[[#This Row],[NB NOTA_C]]))</f>
        <v/>
      </c>
      <c r="I2015" s="7" t="s">
        <v>1710</v>
      </c>
      <c r="J2015" s="3" t="s">
        <v>1753</v>
      </c>
      <c r="K2015" s="1" t="s">
        <v>2978</v>
      </c>
      <c r="N2015" s="3"/>
    </row>
    <row r="2016" spans="1:14" x14ac:dyDescent="0.25">
      <c r="A2016" s="3" t="str">
        <f>LOWER(SUBSTITUTE(SUBSTITUTE(SUBSTITUTE(SUBSTITUTE(SUBSTITUTE(SUBSTITUTE(db[[#This Row],[NB BM]]," ",),".",""),"-",""),"(",""),")",""),"/",""))</f>
        <v>penggaris30cmkayagikyp3139</v>
      </c>
      <c r="B2016" s="3" t="str">
        <f>LOWER(SUBSTITUTE(SUBSTITUTE(SUBSTITUTE(SUBSTITUTE(SUBSTITUTE(SUBSTITUTE(SUBSTITUTE(SUBSTITUTE(SUBSTITUTE(db[[#This Row],[NB NOTA]]," ",),".",""),"-",""),"(",""),")",""),",",""),"/",""),"""",""),"+",""))</f>
        <v/>
      </c>
      <c r="C2016" s="3" t="str">
        <f>LOWER(SUBSTITUTE(SUBSTITUTE(SUBSTITUTE(SUBSTITUTE(SUBSTITUTE(SUBSTITUTE(SUBSTITUTE(SUBSTITUTE(SUBSTITUTE(db[[#This Row],[NB PAJAK]]," ",""),"-",""),"(",""),")",""),".",""),",",""),"/",""),"""",""),"+",""))</f>
        <v/>
      </c>
      <c r="D2016" s="1" t="s">
        <v>2099</v>
      </c>
      <c r="E2016" s="4"/>
      <c r="F2016" s="58"/>
      <c r="H2016" s="32" t="str">
        <f>IF(db[[#This Row],[NB NOTA_C]]="","",COUNTIF([1]!B_MSK[concat],db[[#This Row],[NB NOTA_C]]))</f>
        <v/>
      </c>
      <c r="I2016" s="7" t="s">
        <v>1710</v>
      </c>
      <c r="J2016" s="3" t="s">
        <v>1781</v>
      </c>
      <c r="K2016" s="1" t="s">
        <v>2976</v>
      </c>
      <c r="N2016" s="3"/>
    </row>
    <row r="2017" spans="1:14" x14ac:dyDescent="0.25">
      <c r="A2017" s="3" t="str">
        <f>LOWER(SUBSTITUTE(SUBSTITUTE(SUBSTITUTE(SUBSTITUTE(SUBSTITUTE(SUBSTITUTE(db[[#This Row],[NB BM]]," ",),".",""),"-",""),"(",""),")",""),"/",""))</f>
        <v>penggaris30cmkayagikyp3141</v>
      </c>
      <c r="B2017" s="3" t="str">
        <f>LOWER(SUBSTITUTE(SUBSTITUTE(SUBSTITUTE(SUBSTITUTE(SUBSTITUTE(SUBSTITUTE(SUBSTITUTE(SUBSTITUTE(SUBSTITUTE(db[[#This Row],[NB NOTA]]," ",),".",""),"-",""),"(",""),")",""),",",""),"/",""),"""",""),"+",""))</f>
        <v/>
      </c>
      <c r="C2017" s="3" t="str">
        <f>LOWER(SUBSTITUTE(SUBSTITUTE(SUBSTITUTE(SUBSTITUTE(SUBSTITUTE(SUBSTITUTE(SUBSTITUTE(SUBSTITUTE(SUBSTITUTE(db[[#This Row],[NB PAJAK]]," ",""),"-",""),"(",""),")",""),".",""),",",""),"/",""),"""",""),"+",""))</f>
        <v/>
      </c>
      <c r="D2017" s="1" t="s">
        <v>2100</v>
      </c>
      <c r="E2017" s="4"/>
      <c r="F2017" s="2"/>
      <c r="H2017" s="32" t="str">
        <f>IF(db[[#This Row],[NB NOTA_C]]="","",COUNTIF([1]!B_MSK[concat],db[[#This Row],[NB NOTA_C]]))</f>
        <v/>
      </c>
      <c r="I2017" s="7" t="s">
        <v>1710</v>
      </c>
      <c r="J2017" s="3" t="s">
        <v>1781</v>
      </c>
      <c r="K2017" s="1" t="s">
        <v>2976</v>
      </c>
      <c r="N2017" s="3"/>
    </row>
    <row r="2018" spans="1:14" x14ac:dyDescent="0.25">
      <c r="A2018" s="3" t="str">
        <f>LOWER(SUBSTITUTE(SUBSTITUTE(SUBSTITUTE(SUBSTITUTE(SUBSTITUTE(SUBSTITUTE(db[[#This Row],[NB BM]]," ",),".",""),"-",""),"(",""),")",""),"/",""))</f>
        <v>pensil2bfancykypf3023</v>
      </c>
      <c r="B2018" s="3" t="str">
        <f>LOWER(SUBSTITUTE(SUBSTITUTE(SUBSTITUTE(SUBSTITUTE(SUBSTITUTE(SUBSTITUTE(SUBSTITUTE(SUBSTITUTE(SUBSTITUTE(db[[#This Row],[NB NOTA]]," ",),".",""),"-",""),"(",""),")",""),",",""),"/",""),"""",""),"+",""))</f>
        <v/>
      </c>
      <c r="C2018" s="3" t="str">
        <f>LOWER(SUBSTITUTE(SUBSTITUTE(SUBSTITUTE(SUBSTITUTE(SUBSTITUTE(SUBSTITUTE(SUBSTITUTE(SUBSTITUTE(SUBSTITUTE(db[[#This Row],[NB PAJAK]]," ",""),"-",""),"(",""),")",""),".",""),",",""),"/",""),"""",""),"+",""))</f>
        <v/>
      </c>
      <c r="D2018" s="1" t="s">
        <v>2102</v>
      </c>
      <c r="E2018" s="4"/>
      <c r="F2018" s="58"/>
      <c r="H2018" s="32" t="str">
        <f>IF(db[[#This Row],[NB NOTA_C]]="","",COUNTIF([1]!B_MSK[concat],db[[#This Row],[NB NOTA_C]]))</f>
        <v/>
      </c>
      <c r="I2018" s="7" t="s">
        <v>1710</v>
      </c>
      <c r="J2018" s="3" t="s">
        <v>1883</v>
      </c>
      <c r="K2018" s="1" t="s">
        <v>2996</v>
      </c>
      <c r="N2018" s="3"/>
    </row>
    <row r="2019" spans="1:14" x14ac:dyDescent="0.25">
      <c r="A2019" s="3" t="str">
        <f>LOWER(SUBSTITUTE(SUBSTITUTE(SUBSTITUTE(SUBSTITUTE(SUBSTITUTE(SUBSTITUTE(db[[#This Row],[NB BM]]," ",),".",""),"-",""),"(",""),")",""),"/",""))</f>
        <v>pensil2bkayagikypa1018</v>
      </c>
      <c r="B2019" s="3" t="str">
        <f>LOWER(SUBSTITUTE(SUBSTITUTE(SUBSTITUTE(SUBSTITUTE(SUBSTITUTE(SUBSTITUTE(SUBSTITUTE(SUBSTITUTE(SUBSTITUTE(db[[#This Row],[NB NOTA]]," ",),".",""),"-",""),"(",""),")",""),",",""),"/",""),"""",""),"+",""))</f>
        <v/>
      </c>
      <c r="C2019" s="3" t="str">
        <f>LOWER(SUBSTITUTE(SUBSTITUTE(SUBSTITUTE(SUBSTITUTE(SUBSTITUTE(SUBSTITUTE(SUBSTITUTE(SUBSTITUTE(SUBSTITUTE(db[[#This Row],[NB PAJAK]]," ",""),"-",""),"(",""),")",""),".",""),",",""),"/",""),"""",""),"+",""))</f>
        <v/>
      </c>
      <c r="D2019" s="1" t="s">
        <v>2107</v>
      </c>
      <c r="E2019" s="4"/>
      <c r="F2019" s="58"/>
      <c r="H2019" s="32" t="str">
        <f>IF(db[[#This Row],[NB NOTA_C]]="","",COUNTIF([1]!B_MSK[concat],db[[#This Row],[NB NOTA_C]]))</f>
        <v/>
      </c>
      <c r="I2019" s="7" t="s">
        <v>1710</v>
      </c>
      <c r="J2019" s="3" t="s">
        <v>1883</v>
      </c>
      <c r="K2019" s="1" t="s">
        <v>2996</v>
      </c>
      <c r="N2019" s="3"/>
    </row>
    <row r="2020" spans="1:14" x14ac:dyDescent="0.25">
      <c r="A2020" s="3" t="str">
        <f>LOWER(SUBSTITUTE(SUBSTITUTE(SUBSTITUTE(SUBSTITUTE(SUBSTITUTE(SUBSTITUTE(db[[#This Row],[NB BM]]," ",),".",""),"-",""),"(",""),")",""),"/",""))</f>
        <v>pensil2bkayagikypb2026</v>
      </c>
      <c r="B2020" s="3" t="str">
        <f>LOWER(SUBSTITUTE(SUBSTITUTE(SUBSTITUTE(SUBSTITUTE(SUBSTITUTE(SUBSTITUTE(SUBSTITUTE(SUBSTITUTE(SUBSTITUTE(db[[#This Row],[NB NOTA]]," ",),".",""),"-",""),"(",""),")",""),",",""),"/",""),"""",""),"+",""))</f>
        <v/>
      </c>
      <c r="C2020" s="3" t="str">
        <f>LOWER(SUBSTITUTE(SUBSTITUTE(SUBSTITUTE(SUBSTITUTE(SUBSTITUTE(SUBSTITUTE(SUBSTITUTE(SUBSTITUTE(SUBSTITUTE(db[[#This Row],[NB PAJAK]]," ",""),"-",""),"(",""),")",""),".",""),",",""),"/",""),"""",""),"+",""))</f>
        <v/>
      </c>
      <c r="D2020" s="1" t="s">
        <v>2108</v>
      </c>
      <c r="E2020" s="4"/>
      <c r="F2020" s="58"/>
      <c r="H2020" s="32" t="str">
        <f>IF(db[[#This Row],[NB NOTA_C]]="","",COUNTIF([1]!B_MSK[concat],db[[#This Row],[NB NOTA_C]]))</f>
        <v/>
      </c>
      <c r="I2020" s="7" t="s">
        <v>1710</v>
      </c>
      <c r="J2020" s="3" t="s">
        <v>1883</v>
      </c>
      <c r="K2020" s="1" t="s">
        <v>2996</v>
      </c>
      <c r="N2020" s="3"/>
    </row>
    <row r="2021" spans="1:14" x14ac:dyDescent="0.25">
      <c r="A2021" s="3" t="str">
        <f>LOWER(SUBSTITUTE(SUBSTITUTE(SUBSTITUTE(SUBSTITUTE(SUBSTITUTE(SUBSTITUTE(db[[#This Row],[NB BM]]," ",),".",""),"-",""),"(",""),")",""),"/",""))</f>
        <v>pensil2bkayagikypf3028</v>
      </c>
      <c r="B2021" s="3" t="str">
        <f>LOWER(SUBSTITUTE(SUBSTITUTE(SUBSTITUTE(SUBSTITUTE(SUBSTITUTE(SUBSTITUTE(SUBSTITUTE(SUBSTITUTE(SUBSTITUTE(db[[#This Row],[NB NOTA]]," ",),".",""),"-",""),"(",""),")",""),",",""),"/",""),"""",""),"+",""))</f>
        <v/>
      </c>
      <c r="C2021" s="3" t="str">
        <f>LOWER(SUBSTITUTE(SUBSTITUTE(SUBSTITUTE(SUBSTITUTE(SUBSTITUTE(SUBSTITUTE(SUBSTITUTE(SUBSTITUTE(SUBSTITUTE(db[[#This Row],[NB PAJAK]]," ",""),"-",""),"(",""),")",""),".",""),",",""),"/",""),"""",""),"+",""))</f>
        <v/>
      </c>
      <c r="D2021" s="1" t="s">
        <v>2109</v>
      </c>
      <c r="E2021" s="4"/>
      <c r="F2021" s="58"/>
      <c r="H2021" s="32" t="str">
        <f>IF(db[[#This Row],[NB NOTA_C]]="","",COUNTIF([1]!B_MSK[concat],db[[#This Row],[NB NOTA_C]]))</f>
        <v/>
      </c>
      <c r="I2021" s="7" t="s">
        <v>1710</v>
      </c>
      <c r="J2021" s="3" t="s">
        <v>1883</v>
      </c>
      <c r="K2021" s="1" t="s">
        <v>2996</v>
      </c>
      <c r="N2021" s="3"/>
    </row>
    <row r="2022" spans="1:14" x14ac:dyDescent="0.25">
      <c r="A2022" s="3" t="str">
        <f>LOWER(SUBSTITUTE(SUBSTITUTE(SUBSTITUTE(SUBSTITUTE(SUBSTITUTE(SUBSTITUTE(db[[#This Row],[NB BM]]," ",),".",""),"-",""),"(",""),")",""),"/",""))</f>
        <v>cutterbsr88taco</v>
      </c>
      <c r="B2022" s="3" t="str">
        <f>LOWER(SUBSTITUTE(SUBSTITUTE(SUBSTITUTE(SUBSTITUTE(SUBSTITUTE(SUBSTITUTE(SUBSTITUTE(SUBSTITUTE(SUBSTITUTE(db[[#This Row],[NB NOTA]]," ",),".",""),"-",""),"(",""),")",""),",",""),"/",""),"""",""),"+",""))</f>
        <v/>
      </c>
      <c r="C2022" s="3" t="str">
        <f>LOWER(SUBSTITUTE(SUBSTITUTE(SUBSTITUTE(SUBSTITUTE(SUBSTITUTE(SUBSTITUTE(SUBSTITUTE(SUBSTITUTE(SUBSTITUTE(db[[#This Row],[NB PAJAK]]," ",""),"-",""),"(",""),")",""),".",""),",",""),"/",""),"""",""),"+",""))</f>
        <v/>
      </c>
      <c r="D2022" s="1" t="s">
        <v>1945</v>
      </c>
      <c r="E2022" s="4"/>
      <c r="F2022" s="2"/>
      <c r="H2022" s="32" t="str">
        <f>IF(db[[#This Row],[NB NOTA_C]]="","",COUNTIF([1]!B_MSK[concat],db[[#This Row],[NB NOTA_C]]))</f>
        <v/>
      </c>
      <c r="I2022" s="7" t="s">
        <v>1701</v>
      </c>
      <c r="J2022" s="3" t="s">
        <v>1746</v>
      </c>
      <c r="K2022" s="1" t="s">
        <v>2973</v>
      </c>
      <c r="N2022" s="3"/>
    </row>
    <row r="2023" spans="1:14" x14ac:dyDescent="0.25">
      <c r="A2023" s="3" t="str">
        <f>LOWER(SUBSTITUTE(SUBSTITUTE(SUBSTITUTE(SUBSTITUTE(SUBSTITUTE(SUBSTITUTE(db[[#This Row],[NB BM]]," ",),".",""),"-",""),"(",""),")",""),"/",""))</f>
        <v>lilinangkashintoengno3</v>
      </c>
      <c r="B2023" s="3" t="str">
        <f>LOWER(SUBSTITUTE(SUBSTITUTE(SUBSTITUTE(SUBSTITUTE(SUBSTITUTE(SUBSTITUTE(SUBSTITUTE(SUBSTITUTE(SUBSTITUTE(db[[#This Row],[NB NOTA]]," ",),".",""),"-",""),"(",""),")",""),",",""),"/",""),"""",""),"+",""))</f>
        <v/>
      </c>
      <c r="C2023" s="3" t="str">
        <f>LOWER(SUBSTITUTE(SUBSTITUTE(SUBSTITUTE(SUBSTITUTE(SUBSTITUTE(SUBSTITUTE(SUBSTITUTE(SUBSTITUTE(SUBSTITUTE(db[[#This Row],[NB PAJAK]]," ",""),"-",""),"(",""),")",""),".",""),",",""),"/",""),"""",""),"+",""))</f>
        <v/>
      </c>
      <c r="D2023" s="1" t="s">
        <v>1241</v>
      </c>
      <c r="E2023" s="4"/>
      <c r="F2023" s="58"/>
      <c r="G2023" s="1" t="s">
        <v>1697</v>
      </c>
      <c r="H2023" s="32" t="str">
        <f>IF(db[[#This Row],[NB NOTA_C]]="","",COUNTIF([1]!B_MSK[concat],db[[#This Row],[NB NOTA_C]]))</f>
        <v/>
      </c>
      <c r="I2023" s="6" t="s">
        <v>1731</v>
      </c>
      <c r="J2023" s="1" t="s">
        <v>1857</v>
      </c>
      <c r="K2023" s="1" t="s">
        <v>2989</v>
      </c>
      <c r="N2023" s="3"/>
    </row>
    <row r="2024" spans="1:14" x14ac:dyDescent="0.25">
      <c r="A2024" s="3" t="str">
        <f>LOWER(SUBSTITUTE(SUBSTITUTE(SUBSTITUTE(SUBSTITUTE(SUBSTITUTE(SUBSTITUTE(db[[#This Row],[NB BM]]," ",),".",""),"-",""),"(",""),")",""),"/",""))</f>
        <v>lilinangkashintoengno4</v>
      </c>
      <c r="B2024" s="3" t="str">
        <f>LOWER(SUBSTITUTE(SUBSTITUTE(SUBSTITUTE(SUBSTITUTE(SUBSTITUTE(SUBSTITUTE(SUBSTITUTE(SUBSTITUTE(SUBSTITUTE(db[[#This Row],[NB NOTA]]," ",),".",""),"-",""),"(",""),")",""),",",""),"/",""),"""",""),"+",""))</f>
        <v/>
      </c>
      <c r="C2024" s="3" t="str">
        <f>LOWER(SUBSTITUTE(SUBSTITUTE(SUBSTITUTE(SUBSTITUTE(SUBSTITUTE(SUBSTITUTE(SUBSTITUTE(SUBSTITUTE(SUBSTITUTE(db[[#This Row],[NB PAJAK]]," ",""),"-",""),"(",""),")",""),".",""),",",""),"/",""),"""",""),"+",""))</f>
        <v/>
      </c>
      <c r="D2024" s="1" t="s">
        <v>1242</v>
      </c>
      <c r="E2024" s="4"/>
      <c r="F2024" s="58"/>
      <c r="G2024" s="1" t="s">
        <v>1697</v>
      </c>
      <c r="H2024" s="32" t="str">
        <f>IF(db[[#This Row],[NB NOTA_C]]="","",COUNTIF([1]!B_MSK[concat],db[[#This Row],[NB NOTA_C]]))</f>
        <v/>
      </c>
      <c r="I2024" s="6" t="s">
        <v>1731</v>
      </c>
      <c r="J2024" s="1" t="s">
        <v>1857</v>
      </c>
      <c r="K2024" s="1" t="s">
        <v>2989</v>
      </c>
      <c r="N2024" s="3"/>
    </row>
    <row r="2025" spans="1:14" x14ac:dyDescent="0.25">
      <c r="A2025" s="3" t="str">
        <f>LOWER(SUBSTITUTE(SUBSTITUTE(SUBSTITUTE(SUBSTITUTE(SUBSTITUTE(SUBSTITUTE(db[[#This Row],[NB BM]]," ",),".",""),"-",""),"(",""),")",""),"/",""))</f>
        <v>lilinangkashintoengno5</v>
      </c>
      <c r="B2025" s="3" t="str">
        <f>LOWER(SUBSTITUTE(SUBSTITUTE(SUBSTITUTE(SUBSTITUTE(SUBSTITUTE(SUBSTITUTE(SUBSTITUTE(SUBSTITUTE(SUBSTITUTE(db[[#This Row],[NB NOTA]]," ",),".",""),"-",""),"(",""),")",""),",",""),"/",""),"""",""),"+",""))</f>
        <v/>
      </c>
      <c r="C2025" s="3" t="str">
        <f>LOWER(SUBSTITUTE(SUBSTITUTE(SUBSTITUTE(SUBSTITUTE(SUBSTITUTE(SUBSTITUTE(SUBSTITUTE(SUBSTITUTE(SUBSTITUTE(db[[#This Row],[NB PAJAK]]," ",""),"-",""),"(",""),")",""),".",""),",",""),"/",""),"""",""),"+",""))</f>
        <v/>
      </c>
      <c r="D2025" s="1" t="s">
        <v>2030</v>
      </c>
      <c r="E2025" s="4"/>
      <c r="F2025" s="58"/>
      <c r="H2025" s="32" t="str">
        <f>IF(db[[#This Row],[NB NOTA_C]]="","",COUNTIF([1]!B_MSK[concat],db[[#This Row],[NB NOTA_C]]))</f>
        <v/>
      </c>
      <c r="I2025" s="7" t="s">
        <v>1731</v>
      </c>
      <c r="J2025" s="3" t="s">
        <v>1857</v>
      </c>
      <c r="K2025" s="1" t="s">
        <v>2989</v>
      </c>
      <c r="N2025" s="3"/>
    </row>
    <row r="2026" spans="1:14" x14ac:dyDescent="0.25">
      <c r="A2026" s="3" t="str">
        <f>LOWER(SUBSTITUTE(SUBSTITUTE(SUBSTITUTE(SUBSTITUTE(SUBSTITUTE(SUBSTITUTE(db[[#This Row],[NB BM]]," ",),".",""),"-",""),"(",""),")",""),"/",""))</f>
        <v>lilinangkashintoengno6</v>
      </c>
      <c r="B2026" s="3" t="str">
        <f>LOWER(SUBSTITUTE(SUBSTITUTE(SUBSTITUTE(SUBSTITUTE(SUBSTITUTE(SUBSTITUTE(SUBSTITUTE(SUBSTITUTE(SUBSTITUTE(db[[#This Row],[NB NOTA]]," ",),".",""),"-",""),"(",""),")",""),",",""),"/",""),"""",""),"+",""))</f>
        <v/>
      </c>
      <c r="C2026" s="3" t="str">
        <f>LOWER(SUBSTITUTE(SUBSTITUTE(SUBSTITUTE(SUBSTITUTE(SUBSTITUTE(SUBSTITUTE(SUBSTITUTE(SUBSTITUTE(SUBSTITUTE(db[[#This Row],[NB PAJAK]]," ",""),"-",""),"(",""),")",""),".",""),",",""),"/",""),"""",""),"+",""))</f>
        <v/>
      </c>
      <c r="D2026" s="1" t="s">
        <v>2031</v>
      </c>
      <c r="E2026" s="4"/>
      <c r="F2026" s="58"/>
      <c r="H2026" s="32" t="str">
        <f>IF(db[[#This Row],[NB NOTA_C]]="","",COUNTIF([1]!B_MSK[concat],db[[#This Row],[NB NOTA_C]]))</f>
        <v/>
      </c>
      <c r="I2026" s="7" t="s">
        <v>1731</v>
      </c>
      <c r="J2026" s="3" t="s">
        <v>1857</v>
      </c>
      <c r="K2026" s="1" t="s">
        <v>2989</v>
      </c>
      <c r="N2026" s="3"/>
    </row>
    <row r="2027" spans="1:14" x14ac:dyDescent="0.25">
      <c r="A2027" s="3" t="str">
        <f>LOWER(SUBSTITUTE(SUBSTITUTE(SUBSTITUTE(SUBSTITUTE(SUBSTITUTE(SUBSTITUTE(db[[#This Row],[NB BM]]," ",),".",""),"-",""),"(",""),")",""),"/",""))</f>
        <v>lilinangkashintoengno7</v>
      </c>
      <c r="B2027" s="3" t="str">
        <f>LOWER(SUBSTITUTE(SUBSTITUTE(SUBSTITUTE(SUBSTITUTE(SUBSTITUTE(SUBSTITUTE(SUBSTITUTE(SUBSTITUTE(SUBSTITUTE(db[[#This Row],[NB NOTA]]," ",),".",""),"-",""),"(",""),")",""),",",""),"/",""),"""",""),"+",""))</f>
        <v/>
      </c>
      <c r="C2027" s="3" t="str">
        <f>LOWER(SUBSTITUTE(SUBSTITUTE(SUBSTITUTE(SUBSTITUTE(SUBSTITUTE(SUBSTITUTE(SUBSTITUTE(SUBSTITUTE(SUBSTITUTE(db[[#This Row],[NB PAJAK]]," ",""),"-",""),"(",""),")",""),".",""),",",""),"/",""),"""",""),"+",""))</f>
        <v/>
      </c>
      <c r="D2027" s="1" t="s">
        <v>2032</v>
      </c>
      <c r="E2027" s="4"/>
      <c r="F2027" s="58"/>
      <c r="H2027" s="32" t="str">
        <f>IF(db[[#This Row],[NB NOTA_C]]="","",COUNTIF([1]!B_MSK[concat],db[[#This Row],[NB NOTA_C]]))</f>
        <v/>
      </c>
      <c r="I2027" s="7" t="s">
        <v>1731</v>
      </c>
      <c r="J2027" s="3" t="s">
        <v>1857</v>
      </c>
      <c r="K2027" s="1" t="s">
        <v>2989</v>
      </c>
      <c r="N2027" s="3"/>
    </row>
    <row r="2028" spans="1:14" x14ac:dyDescent="0.25">
      <c r="A2028" s="3" t="str">
        <f>LOWER(SUBSTITUTE(SUBSTITUTE(SUBSTITUTE(SUBSTITUTE(SUBSTITUTE(SUBSTITUTE(db[[#This Row],[NB BM]]," ",),".",""),"-",""),"(",""),")",""),"/",""))</f>
        <v>lilinangkashintoengno8</v>
      </c>
      <c r="B2028" s="3" t="str">
        <f>LOWER(SUBSTITUTE(SUBSTITUTE(SUBSTITUTE(SUBSTITUTE(SUBSTITUTE(SUBSTITUTE(SUBSTITUTE(SUBSTITUTE(SUBSTITUTE(db[[#This Row],[NB NOTA]]," ",),".",""),"-",""),"(",""),")",""),",",""),"/",""),"""",""),"+",""))</f>
        <v/>
      </c>
      <c r="C2028" s="3" t="str">
        <f>LOWER(SUBSTITUTE(SUBSTITUTE(SUBSTITUTE(SUBSTITUTE(SUBSTITUTE(SUBSTITUTE(SUBSTITUTE(SUBSTITUTE(SUBSTITUTE(db[[#This Row],[NB PAJAK]]," ",""),"-",""),"(",""),")",""),".",""),",",""),"/",""),"""",""),"+",""))</f>
        <v/>
      </c>
      <c r="D2028" s="1" t="s">
        <v>2033</v>
      </c>
      <c r="E2028" s="4"/>
      <c r="F2028" s="58"/>
      <c r="H2028" s="32" t="str">
        <f>IF(db[[#This Row],[NB NOTA_C]]="","",COUNTIF([1]!B_MSK[concat],db[[#This Row],[NB NOTA_C]]))</f>
        <v/>
      </c>
      <c r="I2028" s="7" t="s">
        <v>1731</v>
      </c>
      <c r="J2028" s="3" t="s">
        <v>2307</v>
      </c>
      <c r="K2028" s="1" t="s">
        <v>2989</v>
      </c>
      <c r="N2028" s="3"/>
    </row>
    <row r="2029" spans="1:14" x14ac:dyDescent="0.25">
      <c r="A2029" s="3" t="str">
        <f>LOWER(SUBSTITUTE(SUBSTITUTE(SUBSTITUTE(SUBSTITUTE(SUBSTITUTE(SUBSTITUTE(db[[#This Row],[NB BM]]," ",),".",""),"-",""),"(",""),")",""),"/",""))</f>
        <v>lilinangkashintoengno9</v>
      </c>
      <c r="B2029" s="3" t="str">
        <f>LOWER(SUBSTITUTE(SUBSTITUTE(SUBSTITUTE(SUBSTITUTE(SUBSTITUTE(SUBSTITUTE(SUBSTITUTE(SUBSTITUTE(SUBSTITUTE(db[[#This Row],[NB NOTA]]," ",),".",""),"-",""),"(",""),")",""),",",""),"/",""),"""",""),"+",""))</f>
        <v/>
      </c>
      <c r="C2029" s="3" t="str">
        <f>LOWER(SUBSTITUTE(SUBSTITUTE(SUBSTITUTE(SUBSTITUTE(SUBSTITUTE(SUBSTITUTE(SUBSTITUTE(SUBSTITUTE(SUBSTITUTE(db[[#This Row],[NB PAJAK]]," ",""),"-",""),"(",""),")",""),".",""),",",""),"/",""),"""",""),"+",""))</f>
        <v/>
      </c>
      <c r="D2029" s="1" t="s">
        <v>2034</v>
      </c>
      <c r="E2029" s="4"/>
      <c r="F2029" s="58"/>
      <c r="H2029" s="32" t="str">
        <f>IF(db[[#This Row],[NB NOTA_C]]="","",COUNTIF([1]!B_MSK[concat],db[[#This Row],[NB NOTA_C]]))</f>
        <v/>
      </c>
      <c r="I2029" s="7" t="s">
        <v>1731</v>
      </c>
      <c r="J2029" s="3" t="s">
        <v>1857</v>
      </c>
      <c r="K2029" s="1" t="s">
        <v>2989</v>
      </c>
      <c r="N2029" s="3"/>
    </row>
    <row r="2030" spans="1:14" x14ac:dyDescent="0.25">
      <c r="A2030" s="3" t="str">
        <f>LOWER(SUBSTITUTE(SUBSTITUTE(SUBSTITUTE(SUBSTITUTE(SUBSTITUTE(SUBSTITUTE(db[[#This Row],[NB BM]]," ",),".",""),"-",""),"(",""),")",""),"/",""))</f>
        <v>garisan30cmvc084office</v>
      </c>
      <c r="B2030" s="3" t="str">
        <f>LOWER(SUBSTITUTE(SUBSTITUTE(SUBSTITUTE(SUBSTITUTE(SUBSTITUTE(SUBSTITUTE(SUBSTITUTE(SUBSTITUTE(SUBSTITUTE(db[[#This Row],[NB NOTA]]," ",),".",""),"-",""),"(",""),")",""),",",""),"/",""),"""",""),"+",""))</f>
        <v/>
      </c>
      <c r="C2030" s="3" t="str">
        <f>LOWER(SUBSTITUTE(SUBSTITUTE(SUBSTITUTE(SUBSTITUTE(SUBSTITUTE(SUBSTITUTE(SUBSTITUTE(SUBSTITUTE(SUBSTITUTE(db[[#This Row],[NB PAJAK]]," ",""),"-",""),"(",""),")",""),".",""),",",""),"/",""),"""",""),"+",""))</f>
        <v/>
      </c>
      <c r="D2030" s="1" t="s">
        <v>1970</v>
      </c>
      <c r="E2030" s="4"/>
      <c r="F2030" s="2"/>
      <c r="H2030" s="32" t="str">
        <f>IF(db[[#This Row],[NB NOTA_C]]="","",COUNTIF([1]!B_MSK[concat],db[[#This Row],[NB NOTA_C]]))</f>
        <v/>
      </c>
      <c r="I2030" s="7" t="s">
        <v>1722</v>
      </c>
      <c r="J2030" s="3" t="s">
        <v>2308</v>
      </c>
      <c r="K2030" s="1" t="s">
        <v>2976</v>
      </c>
      <c r="N2030" s="3"/>
    </row>
    <row r="2031" spans="1:14" x14ac:dyDescent="0.25">
      <c r="A2031" s="3" t="str">
        <f>LOWER(SUBSTITUTE(SUBSTITUTE(SUBSTITUTE(SUBSTITUTE(SUBSTITUTE(SUBSTITUTE(db[[#This Row],[NB BM]]," ",),".",""),"-",""),"(",""),")",""),"/",""))</f>
        <v>cuttergoldengc888besar</v>
      </c>
      <c r="B2031" s="3" t="str">
        <f>LOWER(SUBSTITUTE(SUBSTITUTE(SUBSTITUTE(SUBSTITUTE(SUBSTITUTE(SUBSTITUTE(SUBSTITUTE(SUBSTITUTE(SUBSTITUTE(db[[#This Row],[NB NOTA]]," ",),".",""),"-",""),"(",""),")",""),",",""),"/",""),"""",""),"+",""))</f>
        <v/>
      </c>
      <c r="C2031" s="3" t="str">
        <f>LOWER(SUBSTITUTE(SUBSTITUTE(SUBSTITUTE(SUBSTITUTE(SUBSTITUTE(SUBSTITUTE(SUBSTITUTE(SUBSTITUTE(SUBSTITUTE(db[[#This Row],[NB PAJAK]]," ",""),"-",""),"(",""),")",""),".",""),",",""),"/",""),"""",""),"+",""))</f>
        <v/>
      </c>
      <c r="D2031" s="1" t="s">
        <v>1947</v>
      </c>
      <c r="E2031" s="4"/>
      <c r="F2031" s="58"/>
      <c r="H2031" s="32" t="str">
        <f>IF(db[[#This Row],[NB NOTA_C]]="","",COUNTIF([1]!B_MSK[concat],db[[#This Row],[NB NOTA_C]]))</f>
        <v/>
      </c>
      <c r="I2031" s="7" t="s">
        <v>1711</v>
      </c>
      <c r="J2031" s="3" t="s">
        <v>1746</v>
      </c>
      <c r="K2031" s="1" t="s">
        <v>2973</v>
      </c>
      <c r="N2031" s="3"/>
    </row>
    <row r="2032" spans="1:14" x14ac:dyDescent="0.25">
      <c r="A2032" s="1" t="str">
        <f>LOWER(SUBSTITUTE(SUBSTITUTE(SUBSTITUTE(SUBSTITUTE(SUBSTITUTE(SUBSTITUTE(db[[#This Row],[NB BM]]," ",),".",""),"-",""),"(",""),")",""),"/",""))</f>
        <v>bukutamukenkobt322401kembang</v>
      </c>
      <c r="B2032" s="1" t="str">
        <f>LOWER(SUBSTITUTE(SUBSTITUTE(SUBSTITUTE(SUBSTITUTE(SUBSTITUTE(SUBSTITUTE(SUBSTITUTE(SUBSTITUTE(SUBSTITUTE(db[[#This Row],[NB NOTA]]," ",),".",""),"-",""),"(",""),")",""),",",""),"/",""),"""",""),"+",""))</f>
        <v/>
      </c>
      <c r="C2032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032" s="1" t="s">
        <v>409</v>
      </c>
      <c r="E2032" s="4"/>
      <c r="F2032" s="58" t="s">
        <v>3270</v>
      </c>
      <c r="G2032" s="1" t="s">
        <v>1696</v>
      </c>
      <c r="H2032" s="32" t="str">
        <f>IF(db[[#This Row],[NB NOTA_C]]="","",COUNTIF([1]!B_MSK[concat],db[[#This Row],[NB NOTA_C]]))</f>
        <v/>
      </c>
      <c r="I2032" s="6" t="s">
        <v>1709</v>
      </c>
      <c r="J2032" s="1" t="s">
        <v>1780</v>
      </c>
      <c r="K2032" s="1" t="s">
        <v>2968</v>
      </c>
      <c r="N2032" s="3"/>
    </row>
    <row r="2033" spans="1:14" x14ac:dyDescent="0.25">
      <c r="A2033" s="3" t="str">
        <f>LOWER(SUBSTITUTE(SUBSTITUTE(SUBSTITUTE(SUBSTITUTE(SUBSTITUTE(SUBSTITUTE(db[[#This Row],[NB BM]]," ",),".",""),"-",""),"(",""),")",""),"/",""))</f>
        <v>bukutamukenkobt2920btk03</v>
      </c>
      <c r="B2033" s="3" t="str">
        <f>LOWER(SUBSTITUTE(SUBSTITUTE(SUBSTITUTE(SUBSTITUTE(SUBSTITUTE(SUBSTITUTE(SUBSTITUTE(SUBSTITUTE(SUBSTITUTE(db[[#This Row],[NB NOTA]]," ",),".",""),"-",""),"(",""),")",""),",",""),"/",""),"""",""),"+",""))</f>
        <v/>
      </c>
      <c r="C2033" s="3" t="str">
        <f>LOWER(SUBSTITUTE(SUBSTITUTE(SUBSTITUTE(SUBSTITUTE(SUBSTITUTE(SUBSTITUTE(SUBSTITUTE(SUBSTITUTE(SUBSTITUTE(db[[#This Row],[NB PAJAK]]," ",""),"-",""),"(",""),")",""),".",""),",",""),"/",""),"""",""),"+",""))</f>
        <v/>
      </c>
      <c r="D2033" s="1" t="s">
        <v>895</v>
      </c>
      <c r="E2033" s="4"/>
      <c r="F2033" s="58"/>
      <c r="G2033" s="1" t="s">
        <v>1696</v>
      </c>
      <c r="H2033" s="32" t="str">
        <f>IF(db[[#This Row],[NB NOTA_C]]="","",COUNTIF([1]!B_MSK[concat],db[[#This Row],[NB NOTA_C]]))</f>
        <v/>
      </c>
      <c r="I2033" s="7" t="s">
        <v>1709</v>
      </c>
      <c r="J2033" s="3" t="s">
        <v>1780</v>
      </c>
      <c r="K2033" s="1" t="s">
        <v>2968</v>
      </c>
      <c r="N2033" s="3"/>
    </row>
    <row r="2034" spans="1:14" x14ac:dyDescent="0.25">
      <c r="A2034" s="3" t="str">
        <f>LOWER(SUBSTITUTE(SUBSTITUTE(SUBSTITUTE(SUBSTITUTE(SUBSTITUTE(SUBSTITUTE(db[[#This Row],[NB BM]]," ",),".",""),"-",""),"(",""),")",""),"/",""))</f>
        <v>crayonputartiti12w</v>
      </c>
      <c r="B2034" s="3" t="str">
        <f>LOWER(SUBSTITUTE(SUBSTITUTE(SUBSTITUTE(SUBSTITUTE(SUBSTITUTE(SUBSTITUTE(SUBSTITUTE(SUBSTITUTE(SUBSTITUTE(db[[#This Row],[NB NOTA]]," ",),".",""),"-",""),"(",""),")",""),",",""),"/",""),"""",""),"+",""))</f>
        <v/>
      </c>
      <c r="C2034" s="3" t="str">
        <f>LOWER(SUBSTITUTE(SUBSTITUTE(SUBSTITUTE(SUBSTITUTE(SUBSTITUTE(SUBSTITUTE(SUBSTITUTE(SUBSTITUTE(SUBSTITUTE(db[[#This Row],[NB PAJAK]]," ",""),"-",""),"(",""),")",""),".",""),",",""),"/",""),"""",""),"+",""))</f>
        <v/>
      </c>
      <c r="D2034" s="1" t="s">
        <v>896</v>
      </c>
      <c r="E2034" s="4"/>
      <c r="F2034" s="58"/>
      <c r="G2034" s="1" t="s">
        <v>1696</v>
      </c>
      <c r="H2034" s="32" t="str">
        <f>IF(db[[#This Row],[NB NOTA_C]]="","",COUNTIF([1]!B_MSK[concat],db[[#This Row],[NB NOTA_C]]))</f>
        <v/>
      </c>
      <c r="I2034" s="7" t="s">
        <v>1709</v>
      </c>
      <c r="J2034" s="3" t="s">
        <v>1737</v>
      </c>
      <c r="K2034" s="1" t="s">
        <v>2972</v>
      </c>
      <c r="N2034" s="3"/>
    </row>
    <row r="2035" spans="1:14" x14ac:dyDescent="0.25">
      <c r="A2035" s="1" t="str">
        <f>LOWER(SUBSTITUTE(SUBSTITUTE(SUBSTITUTE(SUBSTITUTE(SUBSTITUTE(SUBSTITUTE(db[[#This Row],[NB BM]]," ",),".",""),"-",""),"(",""),")",""),"/",""))</f>
        <v>desksetkenkok238</v>
      </c>
      <c r="B2035" s="1" t="str">
        <f>LOWER(SUBSTITUTE(SUBSTITUTE(SUBSTITUTE(SUBSTITUTE(SUBSTITUTE(SUBSTITUTE(SUBSTITUTE(SUBSTITUTE(SUBSTITUTE(db[[#This Row],[NB NOTA]]," ",),".",""),"-",""),"(",""),")",""),",",""),"/",""),"""",""),"+",""))</f>
        <v/>
      </c>
      <c r="C2035" s="1" t="str">
        <f>LOWER(SUBSTITUTE(SUBSTITUTE(SUBSTITUTE(SUBSTITUTE(SUBSTITUTE(SUBSTITUTE(SUBSTITUTE(SUBSTITUTE(SUBSTITUTE(db[[#This Row],[NB PAJAK]]," ",""),"-",""),"(",""),")",""),".",""),",",""),"/",""),"""",""),"+",""))</f>
        <v/>
      </c>
      <c r="D2035" s="1" t="s">
        <v>897</v>
      </c>
      <c r="E2035" s="4"/>
      <c r="F2035" s="58"/>
      <c r="G2035" s="1" t="s">
        <v>1696</v>
      </c>
      <c r="H2035" s="32" t="str">
        <f>IF(db[[#This Row],[NB NOTA_C]]="","",COUNTIF([1]!B_MSK[concat],db[[#This Row],[NB NOTA_C]]))</f>
        <v/>
      </c>
      <c r="I2035" s="6" t="s">
        <v>1709</v>
      </c>
      <c r="J2035" s="1" t="s">
        <v>1771</v>
      </c>
      <c r="K2035" s="1" t="s">
        <v>2974</v>
      </c>
      <c r="N2035" s="3"/>
    </row>
    <row r="2036" spans="1:14" x14ac:dyDescent="0.25">
      <c r="A2036" s="1" t="str">
        <f>LOWER(SUBSTITUTE(SUBSTITUTE(SUBSTITUTE(SUBSTITUTE(SUBSTITUTE(SUBSTITUTE(db[[#This Row],[NB BM]]," ",),".",""),"-",""),"(",""),")",""),"/",""))</f>
        <v>markerkenkoke10hitam</v>
      </c>
      <c r="B2036" s="1" t="str">
        <f>LOWER(SUBSTITUTE(SUBSTITUTE(SUBSTITUTE(SUBSTITUTE(SUBSTITUTE(SUBSTITUTE(SUBSTITUTE(SUBSTITUTE(SUBSTITUTE(db[[#This Row],[NB NOTA]]," ",),".",""),"-",""),"(",""),")",""),",",""),"/",""),"""",""),"+",""))</f>
        <v/>
      </c>
      <c r="C2036" s="1" t="str">
        <f>LOWER(SUBSTITUTE(SUBSTITUTE(SUBSTITUTE(SUBSTITUTE(SUBSTITUTE(SUBSTITUTE(SUBSTITUTE(SUBSTITUTE(SUBSTITUTE(db[[#This Row],[NB PAJAK]]," ",""),"-",""),"(",""),")",""),".",""),",",""),"/",""),"""",""),"+",""))</f>
        <v/>
      </c>
      <c r="D2036" s="1" t="s">
        <v>898</v>
      </c>
      <c r="E2036" s="4"/>
      <c r="F2036" s="58"/>
      <c r="G2036" s="1" t="s">
        <v>1696</v>
      </c>
      <c r="H2036" s="32" t="str">
        <f>IF(db[[#This Row],[NB NOTA_C]]="","",COUNTIF([1]!B_MSK[concat],db[[#This Row],[NB NOTA_C]]))</f>
        <v/>
      </c>
      <c r="I2036" s="6" t="s">
        <v>1709</v>
      </c>
      <c r="J2036" s="1" t="s">
        <v>1773</v>
      </c>
      <c r="K2036" s="1" t="s">
        <v>3000</v>
      </c>
      <c r="N2036" s="3"/>
    </row>
    <row r="2037" spans="1:14" x14ac:dyDescent="0.25">
      <c r="A2037" s="1" t="str">
        <f>LOWER(SUBSTITUTE(SUBSTITUTE(SUBSTITUTE(SUBSTITUTE(SUBSTITUTE(SUBSTITUTE(db[[#This Row],[NB BM]]," ",),".",""),"-",""),"(",""),")",""),"/",""))</f>
        <v>plakbankainkenko48mmplstmerah</v>
      </c>
      <c r="B2037" s="1" t="str">
        <f>LOWER(SUBSTITUTE(SUBSTITUTE(SUBSTITUTE(SUBSTITUTE(SUBSTITUTE(SUBSTITUTE(SUBSTITUTE(SUBSTITUTE(SUBSTITUTE(db[[#This Row],[NB NOTA]]," ",),".",""),"-",""),"(",""),")",""),",",""),"/",""),"""",""),"+",""))</f>
        <v/>
      </c>
      <c r="C2037" s="1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922</v>
      </c>
      <c r="E2037" s="4"/>
      <c r="F2037" s="58"/>
      <c r="G2037" s="1" t="s">
        <v>1696</v>
      </c>
      <c r="H2037" s="32" t="str">
        <f>IF(db[[#This Row],[NB NOTA_C]]="","",COUNTIF([1]!B_MSK[concat],db[[#This Row],[NB NOTA_C]]))</f>
        <v/>
      </c>
      <c r="I2037" s="6" t="s">
        <v>1709</v>
      </c>
      <c r="K2037" s="1" t="s">
        <v>2979</v>
      </c>
      <c r="N2037" s="3"/>
    </row>
    <row r="2038" spans="1:14" x14ac:dyDescent="0.25">
      <c r="A2038" s="1" t="str">
        <f>LOWER(SUBSTITUTE(SUBSTITUTE(SUBSTITUTE(SUBSTITUTE(SUBSTITUTE(SUBSTITUTE(db[[#This Row],[NB BM]]," ",),".",""),"-",""),"(",""),")",""),"/",""))</f>
        <v>punchkenkono65xl</v>
      </c>
      <c r="B2038" s="1" t="str">
        <f>LOWER(SUBSTITUTE(SUBSTITUTE(SUBSTITUTE(SUBSTITUTE(SUBSTITUTE(SUBSTITUTE(SUBSTITUTE(SUBSTITUTE(SUBSTITUTE(db[[#This Row],[NB NOTA]]," ",),".",""),"-",""),"(",""),")",""),",",""),"/",""),"""",""),"+",""))</f>
        <v/>
      </c>
      <c r="C2038" s="1" t="str">
        <f>LOWER(SUBSTITUTE(SUBSTITUTE(SUBSTITUTE(SUBSTITUTE(SUBSTITUTE(SUBSTITUTE(SUBSTITUTE(SUBSTITUTE(SUBSTITUTE(db[[#This Row],[NB PAJAK]]," ",""),"-",""),"(",""),")",""),".",""),",",""),"/",""),"""",""),"+",""))</f>
        <v/>
      </c>
      <c r="D2038" s="1" t="s">
        <v>925</v>
      </c>
      <c r="E2038" s="4"/>
      <c r="F2038" s="58"/>
      <c r="G2038" s="1" t="s">
        <v>1696</v>
      </c>
      <c r="H2038" s="32" t="str">
        <f>IF(db[[#This Row],[NB NOTA_C]]="","",COUNTIF([1]!B_MSK[concat],db[[#This Row],[NB NOTA_C]]))</f>
        <v/>
      </c>
      <c r="I2038" s="6" t="s">
        <v>1709</v>
      </c>
      <c r="J2038" s="1" t="s">
        <v>1771</v>
      </c>
      <c r="K2038" s="1" t="s">
        <v>2998</v>
      </c>
      <c r="N2038" s="3"/>
    </row>
    <row r="2039" spans="1:14" x14ac:dyDescent="0.25">
      <c r="A2039" s="1" t="str">
        <f>LOWER(SUBSTITUTE(SUBSTITUTE(SUBSTITUTE(SUBSTITUTE(SUBSTITUTE(SUBSTITUTE(db[[#This Row],[NB BM]]," ",),".",""),"-",""),"(",""),")",""),"/",""))</f>
        <v>punchkenkono85</v>
      </c>
      <c r="B2039" s="1" t="str">
        <f>LOWER(SUBSTITUTE(SUBSTITUTE(SUBSTITUTE(SUBSTITUTE(SUBSTITUTE(SUBSTITUTE(SUBSTITUTE(SUBSTITUTE(SUBSTITUTE(db[[#This Row],[NB NOTA]]," ",),".",""),"-",""),"(",""),")",""),",",""),"/",""),"""",""),"+",""))</f>
        <v/>
      </c>
      <c r="C2039" s="1" t="str">
        <f>LOWER(SUBSTITUTE(SUBSTITUTE(SUBSTITUTE(SUBSTITUTE(SUBSTITUTE(SUBSTITUTE(SUBSTITUTE(SUBSTITUTE(SUBSTITUTE(db[[#This Row],[NB PAJAK]]," ",""),"-",""),"(",""),")",""),".",""),",",""),"/",""),"""",""),"+",""))</f>
        <v/>
      </c>
      <c r="D2039" s="1" t="s">
        <v>926</v>
      </c>
      <c r="E2039" s="4"/>
      <c r="F2039" s="58"/>
      <c r="G2039" s="1" t="s">
        <v>1696</v>
      </c>
      <c r="H2039" s="32" t="str">
        <f>IF(db[[#This Row],[NB NOTA_C]]="","",COUNTIF([1]!B_MSK[concat],db[[#This Row],[NB NOTA_C]]))</f>
        <v/>
      </c>
      <c r="I2039" s="6" t="s">
        <v>1709</v>
      </c>
      <c r="J2039" s="1" t="s">
        <v>1771</v>
      </c>
      <c r="K2039" s="1" t="s">
        <v>2998</v>
      </c>
      <c r="N2039" s="3"/>
    </row>
    <row r="2040" spans="1:14" x14ac:dyDescent="0.25">
      <c r="A2040" s="1" t="str">
        <f>LOWER(SUBSTITUTE(SUBSTITUTE(SUBSTITUTE(SUBSTITUTE(SUBSTITUTE(SUBSTITUTE(db[[#This Row],[NB BM]]," ",),".",""),"-",""),"(",""),")",""),"/",""))</f>
        <v>punchkenkono85xl</v>
      </c>
      <c r="B2040" s="1" t="str">
        <f>LOWER(SUBSTITUTE(SUBSTITUTE(SUBSTITUTE(SUBSTITUTE(SUBSTITUTE(SUBSTITUTE(SUBSTITUTE(SUBSTITUTE(SUBSTITUTE(db[[#This Row],[NB NOTA]]," ",),".",""),"-",""),"(",""),")",""),",",""),"/",""),"""",""),"+",""))</f>
        <v/>
      </c>
      <c r="C2040" s="1" t="str">
        <f>LOWER(SUBSTITUTE(SUBSTITUTE(SUBSTITUTE(SUBSTITUTE(SUBSTITUTE(SUBSTITUTE(SUBSTITUTE(SUBSTITUTE(SUBSTITUTE(db[[#This Row],[NB PAJAK]]," ",""),"-",""),"(",""),")",""),".",""),",",""),"/",""),"""",""),"+",""))</f>
        <v/>
      </c>
      <c r="D2040" s="1" t="s">
        <v>928</v>
      </c>
      <c r="E2040" s="4"/>
      <c r="F2040" s="58"/>
      <c r="G2040" s="1" t="s">
        <v>1696</v>
      </c>
      <c r="H2040" s="32" t="str">
        <f>IF(db[[#This Row],[NB NOTA_C]]="","",COUNTIF([1]!B_MSK[concat],db[[#This Row],[NB NOTA_C]]))</f>
        <v/>
      </c>
      <c r="I2040" s="6" t="s">
        <v>1709</v>
      </c>
      <c r="J2040" s="1" t="s">
        <v>1771</v>
      </c>
      <c r="K2040" s="1" t="s">
        <v>2998</v>
      </c>
      <c r="N2040" s="3"/>
    </row>
    <row r="2041" spans="1:14" x14ac:dyDescent="0.25">
      <c r="A2041" s="1" t="str">
        <f>LOWER(SUBSTITUTE(SUBSTITUTE(SUBSTITUTE(SUBSTITUTE(SUBSTITUTE(SUBSTITUTE(db[[#This Row],[NB BM]]," ",),".",""),"-",""),"(",""),")",""),"/",""))</f>
        <v>pwkenko12wcp12ftincaseclassic</v>
      </c>
      <c r="B2041" s="1" t="str">
        <f>LOWER(SUBSTITUTE(SUBSTITUTE(SUBSTITUTE(SUBSTITUTE(SUBSTITUTE(SUBSTITUTE(SUBSTITUTE(SUBSTITUTE(SUBSTITUTE(db[[#This Row],[NB NOTA]]," ",),".",""),"-",""),"(",""),")",""),",",""),"/",""),"""",""),"+",""))</f>
        <v/>
      </c>
      <c r="C2041" s="1" t="str">
        <f>LOWER(SUBSTITUTE(SUBSTITUTE(SUBSTITUTE(SUBSTITUTE(SUBSTITUTE(SUBSTITUTE(SUBSTITUTE(SUBSTITUTE(SUBSTITUTE(db[[#This Row],[NB PAJAK]]," ",""),"-",""),"(",""),")",""),".",""),",",""),"/",""),"""",""),"+",""))</f>
        <v/>
      </c>
      <c r="D2041" s="1" t="s">
        <v>931</v>
      </c>
      <c r="E2041" s="4"/>
      <c r="F2041" s="58"/>
      <c r="G2041" s="1" t="s">
        <v>1696</v>
      </c>
      <c r="H2041" s="32" t="str">
        <f>IF(db[[#This Row],[NB NOTA_C]]="","",COUNTIF([1]!B_MSK[concat],db[[#This Row],[NB NOTA_C]]))</f>
        <v/>
      </c>
      <c r="I2041" s="6" t="s">
        <v>1709</v>
      </c>
      <c r="J2041" s="1" t="s">
        <v>1804</v>
      </c>
      <c r="K2041" s="1" t="s">
        <v>2999</v>
      </c>
      <c r="N2041" s="3"/>
    </row>
    <row r="2042" spans="1:14" x14ac:dyDescent="0.25">
      <c r="A2042" s="1" t="str">
        <f>LOWER(SUBSTITUTE(SUBSTITUTE(SUBSTITUTE(SUBSTITUTE(SUBSTITUTE(SUBSTITUTE(db[[#This Row],[NB BM]]," ",),".",""),"-",""),"(",""),")",""),"/",""))</f>
        <v>pwkenko12wcp12nwenonwooderaseable</v>
      </c>
      <c r="B2042" s="1" t="str">
        <f>LOWER(SUBSTITUTE(SUBSTITUTE(SUBSTITUTE(SUBSTITUTE(SUBSTITUTE(SUBSTITUTE(SUBSTITUTE(SUBSTITUTE(SUBSTITUTE(db[[#This Row],[NB NOTA]]," ",),".",""),"-",""),"(",""),")",""),",",""),"/",""),"""",""),"+",""))</f>
        <v/>
      </c>
      <c r="C2042" s="1" t="str">
        <f>LOWER(SUBSTITUTE(SUBSTITUTE(SUBSTITUTE(SUBSTITUTE(SUBSTITUTE(SUBSTITUTE(SUBSTITUTE(SUBSTITUTE(SUBSTITUTE(db[[#This Row],[NB PAJAK]]," ",""),"-",""),"(",""),")",""),".",""),",",""),"/",""),"""",""),"+",""))</f>
        <v/>
      </c>
      <c r="D2042" s="1" t="s">
        <v>932</v>
      </c>
      <c r="E2042" s="4"/>
      <c r="F2042" s="2"/>
      <c r="G2042" s="1" t="s">
        <v>1696</v>
      </c>
      <c r="H2042" s="32" t="str">
        <f>IF(db[[#This Row],[NB NOTA_C]]="","",COUNTIF([1]!B_MSK[concat],db[[#This Row],[NB NOTA_C]]))</f>
        <v/>
      </c>
      <c r="I2042" s="6" t="s">
        <v>1709</v>
      </c>
      <c r="J2042" s="1" t="s">
        <v>1813</v>
      </c>
      <c r="K2042" s="1" t="s">
        <v>2999</v>
      </c>
      <c r="N2042" s="3"/>
    </row>
    <row r="2043" spans="1:14" x14ac:dyDescent="0.25">
      <c r="A2043" s="1" t="str">
        <f>LOWER(SUBSTITUTE(SUBSTITUTE(SUBSTITUTE(SUBSTITUTE(SUBSTITUTE(SUBSTITUTE(db[[#This Row],[NB BM]]," ",),".",""),"-",""),"(",""),")",""),"/",""))</f>
        <v>pwkenko12wcp12halfhappinessbear</v>
      </c>
      <c r="B2043" s="1" t="str">
        <f>LOWER(SUBSTITUTE(SUBSTITUTE(SUBSTITUTE(SUBSTITUTE(SUBSTITUTE(SUBSTITUTE(SUBSTITUTE(SUBSTITUTE(SUBSTITUTE(db[[#This Row],[NB NOTA]]," ",),".",""),"-",""),"(",""),")",""),",",""),"/",""),"""",""),"+",""))</f>
        <v/>
      </c>
      <c r="C2043" s="1" t="str">
        <f>LOWER(SUBSTITUTE(SUBSTITUTE(SUBSTITUTE(SUBSTITUTE(SUBSTITUTE(SUBSTITUTE(SUBSTITUTE(SUBSTITUTE(SUBSTITUTE(db[[#This Row],[NB PAJAK]]," ",""),"-",""),"(",""),")",""),".",""),",",""),"/",""),"""",""),"+",""))</f>
        <v/>
      </c>
      <c r="D2043" s="1" t="s">
        <v>933</v>
      </c>
      <c r="E2043" s="4"/>
      <c r="F2043" s="58"/>
      <c r="G2043" s="1" t="s">
        <v>1696</v>
      </c>
      <c r="H2043" s="32" t="str">
        <f>IF(db[[#This Row],[NB NOTA_C]]="","",COUNTIF([1]!B_MSK[concat],db[[#This Row],[NB NOTA_C]]))</f>
        <v/>
      </c>
      <c r="I2043" s="6" t="s">
        <v>1709</v>
      </c>
      <c r="J2043" s="1" t="s">
        <v>1891</v>
      </c>
      <c r="K2043" s="1" t="s">
        <v>2999</v>
      </c>
      <c r="N2043" s="3"/>
    </row>
    <row r="2044" spans="1:14" x14ac:dyDescent="0.25">
      <c r="A2044" s="1" t="str">
        <f>LOWER(SUBSTITUTE(SUBSTITUTE(SUBSTITUTE(SUBSTITUTE(SUBSTITUTE(SUBSTITUTE(db[[#This Row],[NB BM]]," ",),".",""),"-",""),"(",""),")",""),"/",""))</f>
        <v>refillisipenkenkok1hitam</v>
      </c>
      <c r="B2044" s="1" t="str">
        <f>LOWER(SUBSTITUTE(SUBSTITUTE(SUBSTITUTE(SUBSTITUTE(SUBSTITUTE(SUBSTITUTE(SUBSTITUTE(SUBSTITUTE(SUBSTITUTE(db[[#This Row],[NB NOTA]]," ",),".",""),"-",""),"(",""),")",""),",",""),"/",""),"""",""),"+",""))</f>
        <v/>
      </c>
      <c r="C2044" s="1" t="str">
        <f>LOWER(SUBSTITUTE(SUBSTITUTE(SUBSTITUTE(SUBSTITUTE(SUBSTITUTE(SUBSTITUTE(SUBSTITUTE(SUBSTITUTE(SUBSTITUTE(db[[#This Row],[NB PAJAK]]," ",""),"-",""),"(",""),")",""),".",""),",",""),"/",""),"""",""),"+",""))</f>
        <v/>
      </c>
      <c r="D2044" s="1" t="s">
        <v>934</v>
      </c>
      <c r="E2044" s="4"/>
      <c r="F2044" s="58"/>
      <c r="G2044" s="1" t="s">
        <v>1696</v>
      </c>
      <c r="H2044" s="32" t="str">
        <f>IF(db[[#This Row],[NB NOTA_C]]="","",COUNTIF([1]!B_MSK[concat],db[[#This Row],[NB NOTA_C]]))</f>
        <v/>
      </c>
      <c r="I2044" s="6" t="s">
        <v>1709</v>
      </c>
      <c r="J2044" s="1" t="s">
        <v>1894</v>
      </c>
      <c r="K2044" s="1" t="s">
        <v>2978</v>
      </c>
      <c r="N2044" s="3"/>
    </row>
    <row r="2045" spans="1:14" x14ac:dyDescent="0.25">
      <c r="A2045" s="1" t="str">
        <f>LOWER(SUBSTITUTE(SUBSTITUTE(SUBSTITUTE(SUBSTITUTE(SUBSTITUTE(SUBSTITUTE(db[[#This Row],[NB BM]]," ",),".",""),"-",""),"(",""),")",""),"/",""))</f>
        <v>stabillohighlighterkenkohl100oranye</v>
      </c>
      <c r="B2045" s="1" t="str">
        <f>LOWER(SUBSTITUTE(SUBSTITUTE(SUBSTITUTE(SUBSTITUTE(SUBSTITUTE(SUBSTITUTE(SUBSTITUTE(SUBSTITUTE(SUBSTITUTE(db[[#This Row],[NB NOTA]]," ",),".",""),"-",""),"(",""),")",""),",",""),"/",""),"""",""),"+",""))</f>
        <v/>
      </c>
      <c r="C2045" s="1" t="str">
        <f>LOWER(SUBSTITUTE(SUBSTITUTE(SUBSTITUTE(SUBSTITUTE(SUBSTITUTE(SUBSTITUTE(SUBSTITUTE(SUBSTITUTE(SUBSTITUTE(db[[#This Row],[NB PAJAK]]," ",""),"-",""),"(",""),")",""),".",""),",",""),"/",""),"""",""),"+",""))</f>
        <v/>
      </c>
      <c r="D2045" s="1" t="s">
        <v>936</v>
      </c>
      <c r="E2045" s="4"/>
      <c r="F2045" s="58"/>
      <c r="G2045" s="1" t="s">
        <v>1696</v>
      </c>
      <c r="H2045" s="32" t="str">
        <f>IF(db[[#This Row],[NB NOTA_C]]="","",COUNTIF([1]!B_MSK[concat],db[[#This Row],[NB NOTA_C]]))</f>
        <v/>
      </c>
      <c r="I2045" s="6" t="s">
        <v>1709</v>
      </c>
      <c r="J2045" s="1" t="s">
        <v>1897</v>
      </c>
      <c r="K2045" s="1" t="s">
        <v>3000</v>
      </c>
      <c r="N2045" s="3"/>
    </row>
    <row r="2046" spans="1:14" x14ac:dyDescent="0.25">
      <c r="A2046" s="1" t="str">
        <f>LOWER(SUBSTITUTE(SUBSTITUTE(SUBSTITUTE(SUBSTITUTE(SUBSTITUTE(SUBSTITUTE(db[[#This Row],[NB BM]]," ",),".",""),"-",""),"(",""),")",""),"/",""))</f>
        <v>stamppadkenko1</v>
      </c>
      <c r="B2046" s="1" t="str">
        <f>LOWER(SUBSTITUTE(SUBSTITUTE(SUBSTITUTE(SUBSTITUTE(SUBSTITUTE(SUBSTITUTE(SUBSTITUTE(SUBSTITUTE(SUBSTITUTE(db[[#This Row],[NB NOTA]]," ",),".",""),"-",""),"(",""),")",""),",",""),"/",""),"""",""),"+",""))</f>
        <v/>
      </c>
      <c r="C2046" s="1" t="str">
        <f>LOWER(SUBSTITUTE(SUBSTITUTE(SUBSTITUTE(SUBSTITUTE(SUBSTITUTE(SUBSTITUTE(SUBSTITUTE(SUBSTITUTE(SUBSTITUTE(db[[#This Row],[NB PAJAK]]," ",""),"-",""),"(",""),")",""),".",""),",",""),"/",""),"""",""),"+",""))</f>
        <v/>
      </c>
      <c r="D2046" s="1" t="s">
        <v>938</v>
      </c>
      <c r="E2046" s="4"/>
      <c r="F2046" s="58"/>
      <c r="G2046" s="1" t="s">
        <v>1696</v>
      </c>
      <c r="H2046" s="32" t="str">
        <f>IF(db[[#This Row],[NB NOTA_C]]="","",COUNTIF([1]!B_MSK[concat],db[[#This Row],[NB NOTA_C]]))</f>
        <v/>
      </c>
      <c r="I2046" s="6" t="s">
        <v>1709</v>
      </c>
      <c r="J2046" s="1" t="s">
        <v>1899</v>
      </c>
      <c r="K2046" s="1" t="s">
        <v>3001</v>
      </c>
      <c r="N2046" s="3"/>
    </row>
    <row r="2047" spans="1:14" x14ac:dyDescent="0.25">
      <c r="A2047" s="3" t="str">
        <f>LOWER(SUBSTITUTE(SUBSTITUTE(SUBSTITUTE(SUBSTITUTE(SUBSTITUTE(SUBSTITUTE(db[[#This Row],[NB BM]]," ",),".",""),"-",""),"(",""),")",""),"/",""))</f>
        <v>staplerkenkohd50hd</v>
      </c>
      <c r="B2047" s="3" t="str">
        <f>LOWER(SUBSTITUTE(SUBSTITUTE(SUBSTITUTE(SUBSTITUTE(SUBSTITUTE(SUBSTITUTE(SUBSTITUTE(SUBSTITUTE(SUBSTITUTE(db[[#This Row],[NB NOTA]]," ",),".",""),"-",""),"(",""),")",""),",",""),"/",""),"""",""),"+",""))</f>
        <v/>
      </c>
      <c r="C2047" s="3" t="str">
        <f>LOWER(SUBSTITUTE(SUBSTITUTE(SUBSTITUTE(SUBSTITUTE(SUBSTITUTE(SUBSTITUTE(SUBSTITUTE(SUBSTITUTE(SUBSTITUTE(db[[#This Row],[NB PAJAK]]," ",""),"-",""),"(",""),")",""),".",""),",",""),"/",""),"""",""),"+",""))</f>
        <v/>
      </c>
      <c r="D2047" s="1" t="s">
        <v>946</v>
      </c>
      <c r="E2047" s="4"/>
      <c r="F2047" s="58"/>
      <c r="G2047" s="1" t="s">
        <v>1696</v>
      </c>
      <c r="H2047" s="32" t="str">
        <f>IF(db[[#This Row],[NB NOTA_C]]="","",COUNTIF([1]!B_MSK[concat],db[[#This Row],[NB NOTA_C]]))</f>
        <v/>
      </c>
      <c r="I2047" s="7" t="s">
        <v>1709</v>
      </c>
      <c r="J2047" s="3" t="s">
        <v>1902</v>
      </c>
      <c r="K2047" s="1" t="s">
        <v>3002</v>
      </c>
      <c r="N2047" s="3"/>
    </row>
    <row r="2048" spans="1:14" x14ac:dyDescent="0.25">
      <c r="A2048" s="3" t="str">
        <f>LOWER(SUBSTITUTE(SUBSTITUTE(SUBSTITUTE(SUBSTITUTE(SUBSTITUTE(SUBSTITUTE(db[[#This Row],[NB BM]]," ",),".",""),"-",""),"(",""),")",""),"/",""))</f>
        <v>kartustockfoliobiru</v>
      </c>
      <c r="B2048" s="3" t="str">
        <f>LOWER(SUBSTITUTE(SUBSTITUTE(SUBSTITUTE(SUBSTITUTE(SUBSTITUTE(SUBSTITUTE(SUBSTITUTE(SUBSTITUTE(SUBSTITUTE(db[[#This Row],[NB NOTA]]," ",),".",""),"-",""),"(",""),")",""),",",""),"/",""),"""",""),"+",""))</f>
        <v/>
      </c>
      <c r="C2048" s="3" t="str">
        <f>LOWER(SUBSTITUTE(SUBSTITUTE(SUBSTITUTE(SUBSTITUTE(SUBSTITUTE(SUBSTITUTE(SUBSTITUTE(SUBSTITUTE(SUBSTITUTE(db[[#This Row],[NB PAJAK]]," ",""),"-",""),"(",""),")",""),".",""),",",""),"/",""),"""",""),"+",""))</f>
        <v/>
      </c>
      <c r="D2048" s="1" t="s">
        <v>2014</v>
      </c>
      <c r="E2048" s="4"/>
      <c r="F2048" s="2"/>
      <c r="H2048" s="32" t="str">
        <f>IF(db[[#This Row],[NB NOTA_C]]="","",COUNTIF([1]!B_MSK[concat],db[[#This Row],[NB NOTA_C]]))</f>
        <v/>
      </c>
      <c r="I2048" s="7" t="s">
        <v>2292</v>
      </c>
      <c r="J2048" s="3" t="s">
        <v>2313</v>
      </c>
      <c r="K2048" s="1" t="s">
        <v>2984</v>
      </c>
      <c r="N2048" s="3"/>
    </row>
    <row r="2049" spans="1:14" x14ac:dyDescent="0.25">
      <c r="A2049" s="3" t="str">
        <f>LOWER(SUBSTITUTE(SUBSTITUTE(SUBSTITUTE(SUBSTITUTE(SUBSTITUTE(SUBSTITUTE(db[[#This Row],[NB BM]]," ",),".",""),"-",""),"(",""),")",""),"/",""))</f>
        <v>kartustockfoliocampur</v>
      </c>
      <c r="B2049" s="3" t="str">
        <f>LOWER(SUBSTITUTE(SUBSTITUTE(SUBSTITUTE(SUBSTITUTE(SUBSTITUTE(SUBSTITUTE(SUBSTITUTE(SUBSTITUTE(SUBSTITUTE(db[[#This Row],[NB NOTA]]," ",),".",""),"-",""),"(",""),")",""),",",""),"/",""),"""",""),"+",""))</f>
        <v/>
      </c>
      <c r="C2049" s="3" t="str">
        <f>LOWER(SUBSTITUTE(SUBSTITUTE(SUBSTITUTE(SUBSTITUTE(SUBSTITUTE(SUBSTITUTE(SUBSTITUTE(SUBSTITUTE(SUBSTITUTE(db[[#This Row],[NB PAJAK]]," ",""),"-",""),"(",""),")",""),".",""),",",""),"/",""),"""",""),"+",""))</f>
        <v/>
      </c>
      <c r="D2049" s="1" t="s">
        <v>2015</v>
      </c>
      <c r="E2049" s="4"/>
      <c r="F2049" s="2"/>
      <c r="H2049" s="32" t="str">
        <f>IF(db[[#This Row],[NB NOTA_C]]="","",COUNTIF([1]!B_MSK[concat],db[[#This Row],[NB NOTA_C]]))</f>
        <v/>
      </c>
      <c r="I2049" s="7" t="s">
        <v>2292</v>
      </c>
      <c r="J2049" s="3" t="s">
        <v>2313</v>
      </c>
      <c r="K2049" s="1" t="s">
        <v>2984</v>
      </c>
      <c r="N2049" s="3"/>
    </row>
    <row r="2050" spans="1:14" x14ac:dyDescent="0.25">
      <c r="A2050" s="3" t="str">
        <f>LOWER(SUBSTITUTE(SUBSTITUTE(SUBSTITUTE(SUBSTITUTE(SUBSTITUTE(SUBSTITUTE(db[[#This Row],[NB BM]]," ",),".",""),"-",""),"(",""),")",""),"/",""))</f>
        <v>kartustockfoliohijau</v>
      </c>
      <c r="B2050" s="3" t="str">
        <f>LOWER(SUBSTITUTE(SUBSTITUTE(SUBSTITUTE(SUBSTITUTE(SUBSTITUTE(SUBSTITUTE(SUBSTITUTE(SUBSTITUTE(SUBSTITUTE(db[[#This Row],[NB NOTA]]," ",),".",""),"-",""),"(",""),")",""),",",""),"/",""),"""",""),"+",""))</f>
        <v/>
      </c>
      <c r="C2050" s="3" t="str">
        <f>LOWER(SUBSTITUTE(SUBSTITUTE(SUBSTITUTE(SUBSTITUTE(SUBSTITUTE(SUBSTITUTE(SUBSTITUTE(SUBSTITUTE(SUBSTITUTE(db[[#This Row],[NB PAJAK]]," ",""),"-",""),"(",""),")",""),".",""),",",""),"/",""),"""",""),"+",""))</f>
        <v/>
      </c>
      <c r="D2050" s="1" t="s">
        <v>2016</v>
      </c>
      <c r="E2050" s="4"/>
      <c r="F2050" s="58"/>
      <c r="H2050" s="32" t="str">
        <f>IF(db[[#This Row],[NB NOTA_C]]="","",COUNTIF([1]!B_MSK[concat],db[[#This Row],[NB NOTA_C]]))</f>
        <v/>
      </c>
      <c r="I2050" s="7" t="s">
        <v>2292</v>
      </c>
      <c r="J2050" s="3" t="s">
        <v>2313</v>
      </c>
      <c r="K2050" s="1" t="s">
        <v>2984</v>
      </c>
      <c r="N2050" s="3"/>
    </row>
    <row r="2051" spans="1:14" x14ac:dyDescent="0.25">
      <c r="A2051" s="3" t="str">
        <f>LOWER(SUBSTITUTE(SUBSTITUTE(SUBSTITUTE(SUBSTITUTE(SUBSTITUTE(SUBSTITUTE(db[[#This Row],[NB BM]]," ",),".",""),"-",""),"(",""),")",""),"/",""))</f>
        <v>kartustockfoliokuning</v>
      </c>
      <c r="B2051" s="3" t="str">
        <f>LOWER(SUBSTITUTE(SUBSTITUTE(SUBSTITUTE(SUBSTITUTE(SUBSTITUTE(SUBSTITUTE(SUBSTITUTE(SUBSTITUTE(SUBSTITUTE(db[[#This Row],[NB NOTA]]," ",),".",""),"-",""),"(",""),")",""),",",""),"/",""),"""",""),"+",""))</f>
        <v/>
      </c>
      <c r="C2051" s="3" t="str">
        <f>LOWER(SUBSTITUTE(SUBSTITUTE(SUBSTITUTE(SUBSTITUTE(SUBSTITUTE(SUBSTITUTE(SUBSTITUTE(SUBSTITUTE(SUBSTITUTE(db[[#This Row],[NB PAJAK]]," ",""),"-",""),"(",""),")",""),".",""),",",""),"/",""),"""",""),"+",""))</f>
        <v/>
      </c>
      <c r="D2051" s="1" t="s">
        <v>2017</v>
      </c>
      <c r="E2051" s="4"/>
      <c r="F2051" s="58"/>
      <c r="H2051" s="32" t="str">
        <f>IF(db[[#This Row],[NB NOTA_C]]="","",COUNTIF([1]!B_MSK[concat],db[[#This Row],[NB NOTA_C]]))</f>
        <v/>
      </c>
      <c r="I2051" s="7" t="s">
        <v>2292</v>
      </c>
      <c r="J2051" s="3" t="s">
        <v>2313</v>
      </c>
      <c r="K2051" s="1" t="s">
        <v>2984</v>
      </c>
      <c r="N2051" s="3"/>
    </row>
    <row r="2052" spans="1:14" x14ac:dyDescent="0.25">
      <c r="A2052" s="3" t="str">
        <f>LOWER(SUBSTITUTE(SUBSTITUTE(SUBSTITUTE(SUBSTITUTE(SUBSTITUTE(SUBSTITUTE(db[[#This Row],[NB BM]]," ",),".",""),"-",""),"(",""),")",""),"/",""))</f>
        <v>kartustockfoliomerah</v>
      </c>
      <c r="B2052" s="3" t="str">
        <f>LOWER(SUBSTITUTE(SUBSTITUTE(SUBSTITUTE(SUBSTITUTE(SUBSTITUTE(SUBSTITUTE(SUBSTITUTE(SUBSTITUTE(SUBSTITUTE(db[[#This Row],[NB NOTA]]," ",),".",""),"-",""),"(",""),")",""),",",""),"/",""),"""",""),"+",""))</f>
        <v/>
      </c>
      <c r="C2052" s="3" t="str">
        <f>LOWER(SUBSTITUTE(SUBSTITUTE(SUBSTITUTE(SUBSTITUTE(SUBSTITUTE(SUBSTITUTE(SUBSTITUTE(SUBSTITUTE(SUBSTITUTE(db[[#This Row],[NB PAJAK]]," ",""),"-",""),"(",""),")",""),".",""),",",""),"/",""),"""",""),"+",""))</f>
        <v/>
      </c>
      <c r="D2052" s="1" t="s">
        <v>2018</v>
      </c>
      <c r="E2052" s="4"/>
      <c r="F2052" s="58"/>
      <c r="H2052" s="32" t="str">
        <f>IF(db[[#This Row],[NB NOTA_C]]="","",COUNTIF([1]!B_MSK[concat],db[[#This Row],[NB NOTA_C]]))</f>
        <v/>
      </c>
      <c r="I2052" s="7" t="s">
        <v>2292</v>
      </c>
      <c r="J2052" s="3" t="s">
        <v>2313</v>
      </c>
      <c r="K2052" s="1" t="s">
        <v>2984</v>
      </c>
      <c r="N2052" s="3"/>
    </row>
    <row r="2053" spans="1:14" x14ac:dyDescent="0.25">
      <c r="A2053" s="3" t="str">
        <f>LOWER(SUBSTITUTE(SUBSTITUTE(SUBSTITUTE(SUBSTITUTE(SUBSTITUTE(SUBSTITUTE(db[[#This Row],[NB BM]]," ",),".",""),"-",""),"(",""),")",""),"/",""))</f>
        <v>kartustockfolioputih</v>
      </c>
      <c r="B2053" s="3" t="str">
        <f>LOWER(SUBSTITUTE(SUBSTITUTE(SUBSTITUTE(SUBSTITUTE(SUBSTITUTE(SUBSTITUTE(SUBSTITUTE(SUBSTITUTE(SUBSTITUTE(db[[#This Row],[NB NOTA]]," ",),".",""),"-",""),"(",""),")",""),",",""),"/",""),"""",""),"+",""))</f>
        <v/>
      </c>
      <c r="C2053" s="3" t="str">
        <f>LOWER(SUBSTITUTE(SUBSTITUTE(SUBSTITUTE(SUBSTITUTE(SUBSTITUTE(SUBSTITUTE(SUBSTITUTE(SUBSTITUTE(SUBSTITUTE(db[[#This Row],[NB PAJAK]]," ",""),"-",""),"(",""),")",""),".",""),",",""),"/",""),"""",""),"+",""))</f>
        <v/>
      </c>
      <c r="D2053" s="1" t="s">
        <v>2019</v>
      </c>
      <c r="E2053" s="4"/>
      <c r="F2053" s="58"/>
      <c r="H2053" s="32" t="str">
        <f>IF(db[[#This Row],[NB NOTA_C]]="","",COUNTIF([1]!B_MSK[concat],db[[#This Row],[NB NOTA_C]]))</f>
        <v/>
      </c>
      <c r="I2053" s="7" t="s">
        <v>2292</v>
      </c>
      <c r="J2053" s="3" t="s">
        <v>2313</v>
      </c>
      <c r="K2053" s="1" t="s">
        <v>2984</v>
      </c>
      <c r="N2053" s="3"/>
    </row>
    <row r="2054" spans="1:14" x14ac:dyDescent="0.25">
      <c r="A2054" s="3" t="str">
        <f>LOWER(SUBSTITUTE(SUBSTITUTE(SUBSTITUTE(SUBSTITUTE(SUBSTITUTE(SUBSTITUTE(db[[#This Row],[NB BM]]," ",),".",""),"-",""),"(",""),")",""),"/",""))</f>
        <v>kartustockkwartobiru</v>
      </c>
      <c r="B2054" s="3" t="str">
        <f>LOWER(SUBSTITUTE(SUBSTITUTE(SUBSTITUTE(SUBSTITUTE(SUBSTITUTE(SUBSTITUTE(SUBSTITUTE(SUBSTITUTE(SUBSTITUTE(db[[#This Row],[NB NOTA]]," ",),".",""),"-",""),"(",""),")",""),",",""),"/",""),"""",""),"+",""))</f>
        <v/>
      </c>
      <c r="C2054" s="3" t="str">
        <f>LOWER(SUBSTITUTE(SUBSTITUTE(SUBSTITUTE(SUBSTITUTE(SUBSTITUTE(SUBSTITUTE(SUBSTITUTE(SUBSTITUTE(SUBSTITUTE(db[[#This Row],[NB PAJAK]]," ",""),"-",""),"(",""),")",""),".",""),",",""),"/",""),"""",""),"+",""))</f>
        <v/>
      </c>
      <c r="D2054" s="1" t="s">
        <v>2020</v>
      </c>
      <c r="E2054" s="4"/>
      <c r="F2054" s="58"/>
      <c r="H2054" s="32" t="str">
        <f>IF(db[[#This Row],[NB NOTA_C]]="","",COUNTIF([1]!B_MSK[concat],db[[#This Row],[NB NOTA_C]]))</f>
        <v/>
      </c>
      <c r="I2054" s="7" t="s">
        <v>2292</v>
      </c>
      <c r="J2054" s="3" t="s">
        <v>2312</v>
      </c>
      <c r="K2054" s="1" t="s">
        <v>2984</v>
      </c>
      <c r="N2054" s="3"/>
    </row>
    <row r="2055" spans="1:14" x14ac:dyDescent="0.25">
      <c r="A2055" s="3" t="str">
        <f>LOWER(SUBSTITUTE(SUBSTITUTE(SUBSTITUTE(SUBSTITUTE(SUBSTITUTE(SUBSTITUTE(db[[#This Row],[NB BM]]," ",),".",""),"-",""),"(",""),")",""),"/",""))</f>
        <v>kartustockkwartohijau</v>
      </c>
      <c r="B2055" s="3" t="str">
        <f>LOWER(SUBSTITUTE(SUBSTITUTE(SUBSTITUTE(SUBSTITUTE(SUBSTITUTE(SUBSTITUTE(SUBSTITUTE(SUBSTITUTE(SUBSTITUTE(db[[#This Row],[NB NOTA]]," ",),".",""),"-",""),"(",""),")",""),",",""),"/",""),"""",""),"+",""))</f>
        <v/>
      </c>
      <c r="C2055" s="3" t="str">
        <f>LOWER(SUBSTITUTE(SUBSTITUTE(SUBSTITUTE(SUBSTITUTE(SUBSTITUTE(SUBSTITUTE(SUBSTITUTE(SUBSTITUTE(SUBSTITUTE(db[[#This Row],[NB PAJAK]]," ",""),"-",""),"(",""),")",""),".",""),",",""),"/",""),"""",""),"+",""))</f>
        <v/>
      </c>
      <c r="D2055" s="1" t="s">
        <v>2021</v>
      </c>
      <c r="E2055" s="4"/>
      <c r="F2055" s="58"/>
      <c r="H2055" s="32" t="str">
        <f>IF(db[[#This Row],[NB NOTA_C]]="","",COUNTIF([1]!B_MSK[concat],db[[#This Row],[NB NOTA_C]]))</f>
        <v/>
      </c>
      <c r="I2055" s="7" t="s">
        <v>2292</v>
      </c>
      <c r="J2055" s="3" t="s">
        <v>2312</v>
      </c>
      <c r="K2055" s="1" t="s">
        <v>2984</v>
      </c>
      <c r="N2055" s="3"/>
    </row>
    <row r="2056" spans="1:14" x14ac:dyDescent="0.25">
      <c r="A2056" s="3" t="str">
        <f>LOWER(SUBSTITUTE(SUBSTITUTE(SUBSTITUTE(SUBSTITUTE(SUBSTITUTE(SUBSTITUTE(db[[#This Row],[NB BM]]," ",),".",""),"-",""),"(",""),")",""),"/",""))</f>
        <v>kartustockkwartokuning</v>
      </c>
      <c r="B2056" s="3" t="str">
        <f>LOWER(SUBSTITUTE(SUBSTITUTE(SUBSTITUTE(SUBSTITUTE(SUBSTITUTE(SUBSTITUTE(SUBSTITUTE(SUBSTITUTE(SUBSTITUTE(db[[#This Row],[NB NOTA]]," ",),".",""),"-",""),"(",""),")",""),",",""),"/",""),"""",""),"+",""))</f>
        <v/>
      </c>
      <c r="C2056" s="3" t="str">
        <f>LOWER(SUBSTITUTE(SUBSTITUTE(SUBSTITUTE(SUBSTITUTE(SUBSTITUTE(SUBSTITUTE(SUBSTITUTE(SUBSTITUTE(SUBSTITUTE(db[[#This Row],[NB PAJAK]]," ",""),"-",""),"(",""),")",""),".",""),",",""),"/",""),"""",""),"+",""))</f>
        <v/>
      </c>
      <c r="D2056" s="1" t="s">
        <v>2022</v>
      </c>
      <c r="E2056" s="4"/>
      <c r="F2056" s="58"/>
      <c r="H2056" s="32" t="str">
        <f>IF(db[[#This Row],[NB NOTA_C]]="","",COUNTIF([1]!B_MSK[concat],db[[#This Row],[NB NOTA_C]]))</f>
        <v/>
      </c>
      <c r="I2056" s="7" t="s">
        <v>2292</v>
      </c>
      <c r="J2056" s="3" t="s">
        <v>2312</v>
      </c>
      <c r="K2056" s="1" t="s">
        <v>2984</v>
      </c>
      <c r="N2056" s="3"/>
    </row>
    <row r="2057" spans="1:14" x14ac:dyDescent="0.25">
      <c r="A2057" s="3" t="str">
        <f>LOWER(SUBSTITUTE(SUBSTITUTE(SUBSTITUTE(SUBSTITUTE(SUBSTITUTE(SUBSTITUTE(db[[#This Row],[NB BM]]," ",),".",""),"-",""),"(",""),")",""),"/",""))</f>
        <v>kartustockkwartomerah</v>
      </c>
      <c r="B2057" s="3" t="str">
        <f>LOWER(SUBSTITUTE(SUBSTITUTE(SUBSTITUTE(SUBSTITUTE(SUBSTITUTE(SUBSTITUTE(SUBSTITUTE(SUBSTITUTE(SUBSTITUTE(db[[#This Row],[NB NOTA]]," ",),".",""),"-",""),"(",""),")",""),",",""),"/",""),"""",""),"+",""))</f>
        <v/>
      </c>
      <c r="C2057" s="3" t="str">
        <f>LOWER(SUBSTITUTE(SUBSTITUTE(SUBSTITUTE(SUBSTITUTE(SUBSTITUTE(SUBSTITUTE(SUBSTITUTE(SUBSTITUTE(SUBSTITUTE(db[[#This Row],[NB PAJAK]]," ",""),"-",""),"(",""),")",""),".",""),",",""),"/",""),"""",""),"+",""))</f>
        <v/>
      </c>
      <c r="D2057" s="1" t="s">
        <v>2023</v>
      </c>
      <c r="E2057" s="4"/>
      <c r="F2057" s="58"/>
      <c r="H2057" s="32" t="str">
        <f>IF(db[[#This Row],[NB NOTA_C]]="","",COUNTIF([1]!B_MSK[concat],db[[#This Row],[NB NOTA_C]]))</f>
        <v/>
      </c>
      <c r="I2057" s="7" t="s">
        <v>2292</v>
      </c>
      <c r="J2057" s="3" t="s">
        <v>2312</v>
      </c>
      <c r="K2057" s="1" t="s">
        <v>2984</v>
      </c>
      <c r="N2057" s="3"/>
    </row>
    <row r="2058" spans="1:14" x14ac:dyDescent="0.25">
      <c r="A2058" s="3" t="str">
        <f>LOWER(SUBSTITUTE(SUBSTITUTE(SUBSTITUTE(SUBSTITUTE(SUBSTITUTE(SUBSTITUTE(db[[#This Row],[NB BM]]," ",),".",""),"-",""),"(",""),")",""),"/",""))</f>
        <v>kartustockkwartoputih</v>
      </c>
      <c r="B2058" s="3" t="str">
        <f>LOWER(SUBSTITUTE(SUBSTITUTE(SUBSTITUTE(SUBSTITUTE(SUBSTITUTE(SUBSTITUTE(SUBSTITUTE(SUBSTITUTE(SUBSTITUTE(db[[#This Row],[NB NOTA]]," ",),".",""),"-",""),"(",""),")",""),",",""),"/",""),"""",""),"+",""))</f>
        <v/>
      </c>
      <c r="C2058" s="3" t="str">
        <f>LOWER(SUBSTITUTE(SUBSTITUTE(SUBSTITUTE(SUBSTITUTE(SUBSTITUTE(SUBSTITUTE(SUBSTITUTE(SUBSTITUTE(SUBSTITUTE(db[[#This Row],[NB PAJAK]]," ",""),"-",""),"(",""),")",""),".",""),",",""),"/",""),"""",""),"+",""))</f>
        <v/>
      </c>
      <c r="D2058" s="1" t="s">
        <v>2024</v>
      </c>
      <c r="E2058" s="4"/>
      <c r="F2058" s="58"/>
      <c r="H2058" s="32" t="str">
        <f>IF(db[[#This Row],[NB NOTA_C]]="","",COUNTIF([1]!B_MSK[concat],db[[#This Row],[NB NOTA_C]]))</f>
        <v/>
      </c>
      <c r="I2058" s="7" t="s">
        <v>2292</v>
      </c>
      <c r="J2058" s="3" t="s">
        <v>2312</v>
      </c>
      <c r="K2058" s="1" t="s">
        <v>2984</v>
      </c>
      <c r="N2058" s="3"/>
    </row>
    <row r="2059" spans="1:14" x14ac:dyDescent="0.25">
      <c r="A2059" s="3" t="str">
        <f>LOWER(SUBSTITUTE(SUBSTITUTE(SUBSTITUTE(SUBSTITUTE(SUBSTITUTE(SUBSTITUTE(db[[#This Row],[NB BM]]," ",),".",""),"-",""),"(",""),")",""),"/",""))</f>
        <v/>
      </c>
      <c r="B2059" s="3" t="str">
        <f>LOWER(SUBSTITUTE(SUBSTITUTE(SUBSTITUTE(SUBSTITUTE(SUBSTITUTE(SUBSTITUTE(SUBSTITUTE(SUBSTITUTE(SUBSTITUTE(db[[#This Row],[NB NOTA]]," ",),".",""),"-",""),"(",""),")",""),",",""),"/",""),"""",""),"+",""))</f>
        <v/>
      </c>
      <c r="C2059" s="3" t="str">
        <f>LOWER(SUBSTITUTE(SUBSTITUTE(SUBSTITUTE(SUBSTITUTE(SUBSTITUTE(SUBSTITUTE(SUBSTITUTE(SUBSTITUTE(SUBSTITUTE(db[[#This Row],[NB PAJAK]]," ",""),"-",""),"(",""),")",""),".",""),",",""),"/",""),"""",""),"+",""))</f>
        <v/>
      </c>
      <c r="D2059" s="1"/>
      <c r="E2059" s="4"/>
      <c r="F2059" s="58"/>
      <c r="H2059" s="34" t="str">
        <f>IF(db[[#This Row],[NB NOTA_C]]="","",COUNTIF([1]!B_MSK[concat],db[[#This Row],[NB NOTA_C]]))</f>
        <v/>
      </c>
      <c r="I2059" s="7"/>
      <c r="J2059" s="3"/>
      <c r="L2059" s="3"/>
      <c r="M2059" s="3"/>
      <c r="N2059" s="3"/>
    </row>
    <row r="2060" spans="1:14" x14ac:dyDescent="0.25">
      <c r="A2060" s="3" t="str">
        <f>LOWER(SUBSTITUTE(SUBSTITUTE(SUBSTITUTE(SUBSTITUTE(SUBSTITUTE(SUBSTITUTE(db[[#This Row],[NB BM]]," ",),".",""),"-",""),"(",""),")",""),"/",""))</f>
        <v>gelpentz1000</v>
      </c>
      <c r="B2060" s="3" t="str">
        <f>LOWER(SUBSTITUTE(SUBSTITUTE(SUBSTITUTE(SUBSTITUTE(SUBSTITUTE(SUBSTITUTE(SUBSTITUTE(SUBSTITUTE(SUBSTITUTE(db[[#This Row],[NB NOTA]]," ",),".",""),"-",""),"(",""),")",""),",",""),"/",""),"""",""),"+",""))</f>
        <v/>
      </c>
      <c r="C2060" s="3" t="str">
        <f>LOWER(SUBSTITUTE(SUBSTITUTE(SUBSTITUTE(SUBSTITUTE(SUBSTITUTE(SUBSTITUTE(SUBSTITUTE(SUBSTITUTE(SUBSTITUTE(db[[#This Row],[NB PAJAK]]," ",""),"-",""),"(",""),")",""),".",""),",",""),"/",""),"""",""),"+",""))</f>
        <v/>
      </c>
      <c r="D2060" s="1" t="s">
        <v>1993</v>
      </c>
      <c r="E2060" s="4"/>
      <c r="F2060" s="58"/>
      <c r="H2060" s="32" t="str">
        <f>IF(db[[#This Row],[NB NOTA_C]]="","",COUNTIF([1]!B_MSK[concat],db[[#This Row],[NB NOTA_C]]))</f>
        <v/>
      </c>
      <c r="I2060" s="7" t="s">
        <v>2295</v>
      </c>
      <c r="J2060" s="3" t="s">
        <v>1753</v>
      </c>
      <c r="K2060" s="1" t="s">
        <v>2995</v>
      </c>
      <c r="N2060" s="3"/>
    </row>
    <row r="2061" spans="1:14" x14ac:dyDescent="0.25">
      <c r="A2061" s="3" t="str">
        <f>LOWER(SUBSTITUTE(SUBSTITUTE(SUBSTITUTE(SUBSTITUTE(SUBSTITUTE(SUBSTITUTE(db[[#This Row],[NB BM]]," ",),".",""),"-",""),"(",""),")",""),"/",""))</f>
        <v>crayon10121212wpanjangputardny</v>
      </c>
      <c r="B2061" s="3" t="str">
        <f>LOWER(SUBSTITUTE(SUBSTITUTE(SUBSTITUTE(SUBSTITUTE(SUBSTITUTE(SUBSTITUTE(SUBSTITUTE(SUBSTITUTE(SUBSTITUTE(db[[#This Row],[NB NOTA]]," ",),".",""),"-",""),"(",""),")",""),",",""),"/",""),"""",""),"+",""))</f>
        <v/>
      </c>
      <c r="C2061" s="3" t="str">
        <f>LOWER(SUBSTITUTE(SUBSTITUTE(SUBSTITUTE(SUBSTITUTE(SUBSTITUTE(SUBSTITUTE(SUBSTITUTE(SUBSTITUTE(SUBSTITUTE(db[[#This Row],[NB PAJAK]]," ",""),"-",""),"(",""),")",""),".",""),",",""),"/",""),"""",""),"+",""))</f>
        <v/>
      </c>
      <c r="D2061" s="1" t="s">
        <v>1942</v>
      </c>
      <c r="E2061" s="4"/>
      <c r="F2061" s="58"/>
      <c r="H2061" s="32" t="str">
        <f>IF(db[[#This Row],[NB NOTA_C]]="","",COUNTIF([1]!B_MSK[concat],db[[#This Row],[NB NOTA_C]]))</f>
        <v/>
      </c>
      <c r="I2061" s="7" t="s">
        <v>1713</v>
      </c>
      <c r="J2061" s="3" t="s">
        <v>2320</v>
      </c>
      <c r="K2061" s="1" t="s">
        <v>2972</v>
      </c>
      <c r="N2061" s="3"/>
    </row>
    <row r="2062" spans="1:14" x14ac:dyDescent="0.25">
      <c r="A2062" s="3" t="str">
        <f>LOWER(SUBSTITUTE(SUBSTITUTE(SUBSTITUTE(SUBSTITUTE(SUBSTITUTE(SUBSTITUTE(db[[#This Row],[NB BM]]," ",),".",""),"-",""),"(",""),")",""),"/",""))</f>
        <v>crayonputar12w101212panjangdny</v>
      </c>
      <c r="B2062" s="3" t="str">
        <f>LOWER(SUBSTITUTE(SUBSTITUTE(SUBSTITUTE(SUBSTITUTE(SUBSTITUTE(SUBSTITUTE(SUBSTITUTE(SUBSTITUTE(SUBSTITUTE(db[[#This Row],[NB NOTA]]," ",),".",""),"-",""),"(",""),")",""),",",""),"/",""),"""",""),"+",""))</f>
        <v/>
      </c>
      <c r="C2062" s="3" t="str">
        <f>LOWER(SUBSTITUTE(SUBSTITUTE(SUBSTITUTE(SUBSTITUTE(SUBSTITUTE(SUBSTITUTE(SUBSTITUTE(SUBSTITUTE(SUBSTITUTE(db[[#This Row],[NB PAJAK]]," ",""),"-",""),"(",""),")",""),".",""),",",""),"/",""),"""",""),"+",""))</f>
        <v/>
      </c>
      <c r="D2062" s="1" t="s">
        <v>1943</v>
      </c>
      <c r="E2062" s="4"/>
      <c r="F2062" s="58"/>
      <c r="H2062" s="32" t="str">
        <f>IF(db[[#This Row],[NB NOTA_C]]="","",COUNTIF([1]!B_MSK[concat],db[[#This Row],[NB NOTA_C]]))</f>
        <v/>
      </c>
      <c r="I2062" s="7" t="s">
        <v>1713</v>
      </c>
      <c r="J2062" s="3" t="s">
        <v>2320</v>
      </c>
      <c r="K2062" s="1" t="s">
        <v>2972</v>
      </c>
      <c r="N2062" s="3"/>
    </row>
    <row r="2063" spans="1:14" x14ac:dyDescent="0.25">
      <c r="A2063" s="3" t="str">
        <f>LOWER(SUBSTITUTE(SUBSTITUTE(SUBSTITUTE(SUBSTITUTE(SUBSTITUTE(SUBSTITUTE(db[[#This Row],[NB BM]]," ",),".",""),"-",""),"(",""),")",""),"/",""))</f>
        <v>pcasegastags3219segihappy</v>
      </c>
      <c r="B2063" s="3" t="str">
        <f>LOWER(SUBSTITUTE(SUBSTITUTE(SUBSTITUTE(SUBSTITUTE(SUBSTITUTE(SUBSTITUTE(SUBSTITUTE(SUBSTITUTE(SUBSTITUTE(db[[#This Row],[NB NOTA]]," ",),".",""),"-",""),"(",""),")",""),",",""),"/",""),"""",""),"+",""))</f>
        <v/>
      </c>
      <c r="C2063" s="3" t="str">
        <f>LOWER(SUBSTITUTE(SUBSTITUTE(SUBSTITUTE(SUBSTITUTE(SUBSTITUTE(SUBSTITUTE(SUBSTITUTE(SUBSTITUTE(SUBSTITUTE(db[[#This Row],[NB PAJAK]]," ",""),"-",""),"(",""),")",""),".",""),",",""),"/",""),"""",""),"+",""))</f>
        <v/>
      </c>
      <c r="D2063" s="1" t="s">
        <v>2068</v>
      </c>
      <c r="E2063" s="4"/>
      <c r="F2063" s="58"/>
      <c r="H2063" s="32" t="str">
        <f>IF(db[[#This Row],[NB NOTA_C]]="","",COUNTIF([1]!B_MSK[concat],db[[#This Row],[NB NOTA_C]]))</f>
        <v/>
      </c>
      <c r="I2063" s="7" t="s">
        <v>1713</v>
      </c>
      <c r="J2063" s="3" t="s">
        <v>2323</v>
      </c>
      <c r="K2063" s="1" t="s">
        <v>2994</v>
      </c>
      <c r="N2063" s="3"/>
    </row>
    <row r="2064" spans="1:14" x14ac:dyDescent="0.25">
      <c r="A2064" s="3" t="str">
        <f>LOWER(SUBSTITUTE(SUBSTITUTE(SUBSTITUTE(SUBSTITUTE(SUBSTITUTE(SUBSTITUTE(db[[#This Row],[NB BM]]," ",),".",""),"-",""),"(",""),")",""),"/",""))</f>
        <v>pcasekartonkk12993d3tkt3d</v>
      </c>
      <c r="B2064" s="3" t="str">
        <f>LOWER(SUBSTITUTE(SUBSTITUTE(SUBSTITUTE(SUBSTITUTE(SUBSTITUTE(SUBSTITUTE(SUBSTITUTE(SUBSTITUTE(SUBSTITUTE(db[[#This Row],[NB NOTA]]," ",),".",""),"-",""),"(",""),")",""),",",""),"/",""),"""",""),"+",""))</f>
        <v/>
      </c>
      <c r="C2064" s="3" t="str">
        <f>LOWER(SUBSTITUTE(SUBSTITUTE(SUBSTITUTE(SUBSTITUTE(SUBSTITUTE(SUBSTITUTE(SUBSTITUTE(SUBSTITUTE(SUBSTITUTE(db[[#This Row],[NB PAJAK]]," ",""),"-",""),"(",""),")",""),".",""),",",""),"/",""),"""",""),"+",""))</f>
        <v/>
      </c>
      <c r="D2064" s="1" t="s">
        <v>2070</v>
      </c>
      <c r="E2064" s="4"/>
      <c r="F2064" s="58"/>
      <c r="H2064" s="32" t="str">
        <f>IF(db[[#This Row],[NB NOTA_C]]="","",COUNTIF([1]!B_MSK[concat],db[[#This Row],[NB NOTA_C]]))</f>
        <v/>
      </c>
      <c r="I2064" s="7" t="s">
        <v>1713</v>
      </c>
      <c r="J2064" s="3" t="s">
        <v>1749</v>
      </c>
      <c r="K2064" s="1" t="s">
        <v>2994</v>
      </c>
      <c r="N2064" s="3"/>
    </row>
    <row r="2065" spans="1:14" x14ac:dyDescent="0.25">
      <c r="A2065" s="3" t="str">
        <f>LOWER(SUBSTITUTE(SUBSTITUTE(SUBSTITUTE(SUBSTITUTE(SUBSTITUTE(SUBSTITUTE(db[[#This Row],[NB BM]]," ",),".",""),"-",""),"(",""),")",""),"/",""))</f>
        <v>pcaseklg19158x205mobilset</v>
      </c>
      <c r="B2065" s="3" t="str">
        <f>LOWER(SUBSTITUTE(SUBSTITUTE(SUBSTITUTE(SUBSTITUTE(SUBSTITUTE(SUBSTITUTE(SUBSTITUTE(SUBSTITUTE(SUBSTITUTE(db[[#This Row],[NB NOTA]]," ",),".",""),"-",""),"(",""),")",""),",",""),"/",""),"""",""),"+",""))</f>
        <v/>
      </c>
      <c r="C2065" s="3" t="str">
        <f>LOWER(SUBSTITUTE(SUBSTITUTE(SUBSTITUTE(SUBSTITUTE(SUBSTITUTE(SUBSTITUTE(SUBSTITUTE(SUBSTITUTE(SUBSTITUTE(db[[#This Row],[NB PAJAK]]," ",""),"-",""),"(",""),")",""),".",""),",",""),"/",""),"""",""),"+",""))</f>
        <v/>
      </c>
      <c r="D2065" s="1" t="s">
        <v>1684</v>
      </c>
      <c r="E2065" s="4"/>
      <c r="F2065" s="58"/>
      <c r="H2065" s="32" t="str">
        <f>IF(db[[#This Row],[NB NOTA_C]]="","",COUNTIF([1]!B_MSK[concat],db[[#This Row],[NB NOTA_C]]))</f>
        <v/>
      </c>
      <c r="I2065" s="7" t="s">
        <v>1713</v>
      </c>
      <c r="J2065" s="3" t="s">
        <v>1740</v>
      </c>
      <c r="K2065" s="1" t="s">
        <v>2994</v>
      </c>
      <c r="N2065" s="3"/>
    </row>
    <row r="2066" spans="1:14" x14ac:dyDescent="0.25">
      <c r="A2066" s="3" t="str">
        <f>LOWER(SUBSTITUTE(SUBSTITUTE(SUBSTITUTE(SUBSTITUTE(SUBSTITUTE(SUBSTITUTE(db[[#This Row],[NB BM]]," ",),".",""),"-",""),"(",""),")",""),"/",""))</f>
        <v>pcaseklgad1228x20setbt21</v>
      </c>
      <c r="B2066" s="3" t="str">
        <f>LOWER(SUBSTITUTE(SUBSTITUTE(SUBSTITUTE(SUBSTITUTE(SUBSTITUTE(SUBSTITUTE(SUBSTITUTE(SUBSTITUTE(SUBSTITUTE(db[[#This Row],[NB NOTA]]," ",),".",""),"-",""),"(",""),")",""),",",""),"/",""),"""",""),"+",""))</f>
        <v/>
      </c>
      <c r="C2066" s="3" t="str">
        <f>LOWER(SUBSTITUTE(SUBSTITUTE(SUBSTITUTE(SUBSTITUTE(SUBSTITUTE(SUBSTITUTE(SUBSTITUTE(SUBSTITUTE(SUBSTITUTE(db[[#This Row],[NB PAJAK]]," ",""),"-",""),"(",""),")",""),".",""),",",""),"/",""),"""",""),"+",""))</f>
        <v/>
      </c>
      <c r="D2066" s="1" t="s">
        <v>1679</v>
      </c>
      <c r="E2066" s="4"/>
      <c r="F2066" s="58"/>
      <c r="H2066" s="32" t="str">
        <f>IF(db[[#This Row],[NB NOTA_C]]="","",COUNTIF([1]!B_MSK[concat],db[[#This Row],[NB NOTA_C]]))</f>
        <v/>
      </c>
      <c r="I2066" s="7" t="s">
        <v>1713</v>
      </c>
      <c r="J2066" s="3" t="s">
        <v>1844</v>
      </c>
      <c r="K2066" s="1" t="s">
        <v>2994</v>
      </c>
      <c r="N2066" s="3"/>
    </row>
    <row r="2067" spans="1:14" x14ac:dyDescent="0.25">
      <c r="A2067" s="3" t="str">
        <f>LOWER(SUBSTITUTE(SUBSTITUTE(SUBSTITUTE(SUBSTITUTE(SUBSTITUTE(SUBSTITUTE(db[[#This Row],[NB BM]]," ",),".",""),"-",""),"(",""),")",""),"/",""))</f>
        <v>pcaseklgb305cs</v>
      </c>
      <c r="B2067" s="3" t="str">
        <f>LOWER(SUBSTITUTE(SUBSTITUTE(SUBSTITUTE(SUBSTITUTE(SUBSTITUTE(SUBSTITUTE(SUBSTITUTE(SUBSTITUTE(SUBSTITUTE(db[[#This Row],[NB NOTA]]," ",),".",""),"-",""),"(",""),")",""),",",""),"/",""),"""",""),"+",""))</f>
        <v/>
      </c>
      <c r="C2067" s="3" t="str">
        <f>LOWER(SUBSTITUTE(SUBSTITUTE(SUBSTITUTE(SUBSTITUTE(SUBSTITUTE(SUBSTITUTE(SUBSTITUTE(SUBSTITUTE(SUBSTITUTE(db[[#This Row],[NB PAJAK]]," ",""),"-",""),"(",""),")",""),".",""),",",""),"/",""),"""",""),"+",""))</f>
        <v/>
      </c>
      <c r="D2067" s="1" t="s">
        <v>2072</v>
      </c>
      <c r="E2067" s="4"/>
      <c r="F2067" s="58"/>
      <c r="H2067" s="32" t="str">
        <f>IF(db[[#This Row],[NB NOTA_C]]="","",COUNTIF([1]!B_MSK[concat],db[[#This Row],[NB NOTA_C]]))</f>
        <v/>
      </c>
      <c r="I2067" s="7" t="s">
        <v>1713</v>
      </c>
      <c r="J2067" s="3" t="s">
        <v>1743</v>
      </c>
      <c r="K2067" s="1" t="s">
        <v>2994</v>
      </c>
      <c r="N2067" s="3"/>
    </row>
    <row r="2068" spans="1:14" x14ac:dyDescent="0.25">
      <c r="A2068" s="3" t="str">
        <f>LOWER(SUBSTITUTE(SUBSTITUTE(SUBSTITUTE(SUBSTITUTE(SUBSTITUTE(SUBSTITUTE(db[[#This Row],[NB BM]]," ",),".",""),"-",""),"(",""),")",""),"/",""))</f>
        <v>pcasemagnita11908x23puasenterdny</v>
      </c>
      <c r="B2068" s="3" t="str">
        <f>LOWER(SUBSTITUTE(SUBSTITUTE(SUBSTITUTE(SUBSTITUTE(SUBSTITUTE(SUBSTITUTE(SUBSTITUTE(SUBSTITUTE(SUBSTITUTE(db[[#This Row],[NB NOTA]]," ",),".",""),"-",""),"(",""),")",""),",",""),"/",""),"""",""),"+",""))</f>
        <v/>
      </c>
      <c r="C2068" s="3" t="str">
        <f>LOWER(SUBSTITUTE(SUBSTITUTE(SUBSTITUTE(SUBSTITUTE(SUBSTITUTE(SUBSTITUTE(SUBSTITUTE(SUBSTITUTE(SUBSTITUTE(db[[#This Row],[NB PAJAK]]," ",""),"-",""),"(",""),")",""),".",""),",",""),"/",""),"""",""),"+",""))</f>
        <v/>
      </c>
      <c r="D2068" s="1" t="s">
        <v>1682</v>
      </c>
      <c r="E2068" s="4"/>
      <c r="F2068" s="58"/>
      <c r="H2068" s="32" t="str">
        <f>IF(db[[#This Row],[NB NOTA_C]]="","",COUNTIF([1]!B_MSK[concat],db[[#This Row],[NB NOTA_C]]))</f>
        <v/>
      </c>
      <c r="I2068" s="7" t="s">
        <v>1713</v>
      </c>
      <c r="J2068" s="3" t="s">
        <v>1740</v>
      </c>
      <c r="K2068" s="1" t="s">
        <v>2994</v>
      </c>
      <c r="N2068" s="3"/>
    </row>
    <row r="2069" spans="1:14" x14ac:dyDescent="0.25">
      <c r="A2069" s="3" t="str">
        <f>LOWER(SUBSTITUTE(SUBSTITUTE(SUBSTITUTE(SUBSTITUTE(SUBSTITUTE(SUBSTITUTE(db[[#This Row],[NB BM]]," ",),".",""),"-",""),"(",""),")",""),"/",""))</f>
        <v>pcasemagnitkt7775x22pubgltbt21</v>
      </c>
      <c r="B2069" s="3" t="str">
        <f>LOWER(SUBSTITUTE(SUBSTITUTE(SUBSTITUTE(SUBSTITUTE(SUBSTITUTE(SUBSTITUTE(SUBSTITUTE(SUBSTITUTE(SUBSTITUTE(db[[#This Row],[NB NOTA]]," ",),".",""),"-",""),"(",""),")",""),",",""),"/",""),"""",""),"+",""))</f>
        <v/>
      </c>
      <c r="C2069" s="3" t="str">
        <f>LOWER(SUBSTITUTE(SUBSTITUTE(SUBSTITUTE(SUBSTITUTE(SUBSTITUTE(SUBSTITUTE(SUBSTITUTE(SUBSTITUTE(SUBSTITUTE(db[[#This Row],[NB PAJAK]]," ",""),"-",""),"(",""),")",""),".",""),",",""),"/",""),"""",""),"+",""))</f>
        <v/>
      </c>
      <c r="D2069" s="1" t="s">
        <v>2087</v>
      </c>
      <c r="E2069" s="4"/>
      <c r="F2069" s="58"/>
      <c r="H2069" s="32" t="str">
        <f>IF(db[[#This Row],[NB NOTA_C]]="","",COUNTIF([1]!B_MSK[concat],db[[#This Row],[NB NOTA_C]]))</f>
        <v/>
      </c>
      <c r="I2069" s="7" t="s">
        <v>1713</v>
      </c>
      <c r="J2069" s="3" t="s">
        <v>1740</v>
      </c>
      <c r="K2069" s="1" t="s">
        <v>2994</v>
      </c>
      <c r="N2069" s="3"/>
    </row>
    <row r="2070" spans="1:14" x14ac:dyDescent="0.25">
      <c r="A2070" s="3" t="str">
        <f>LOWER(SUBSTITUTE(SUBSTITUTE(SUBSTITUTE(SUBSTITUTE(SUBSTITUTE(SUBSTITUTE(db[[#This Row],[NB BM]]," ",),".",""),"-",""),"(",""),")",""),"/",""))</f>
        <v>pcasemagnits9696</v>
      </c>
      <c r="B2070" s="3" t="str">
        <f>LOWER(SUBSTITUTE(SUBSTITUTE(SUBSTITUTE(SUBSTITUTE(SUBSTITUTE(SUBSTITUTE(SUBSTITUTE(SUBSTITUTE(SUBSTITUTE(db[[#This Row],[NB NOTA]]," ",),".",""),"-",""),"(",""),")",""),",",""),"/",""),"""",""),"+",""))</f>
        <v/>
      </c>
      <c r="C2070" s="3" t="str">
        <f>LOWER(SUBSTITUTE(SUBSTITUTE(SUBSTITUTE(SUBSTITUTE(SUBSTITUTE(SUBSTITUTE(SUBSTITUTE(SUBSTITUTE(SUBSTITUTE(db[[#This Row],[NB PAJAK]]," ",""),"-",""),"(",""),")",""),".",""),",",""),"/",""),"""",""),"+",""))</f>
        <v/>
      </c>
      <c r="D2070" s="1" t="s">
        <v>2090</v>
      </c>
      <c r="E2070" s="4"/>
      <c r="F2070" s="58"/>
      <c r="H2070" s="32" t="str">
        <f>IF(db[[#This Row],[NB NOTA_C]]="","",COUNTIF([1]!B_MSK[concat],db[[#This Row],[NB NOTA_C]]))</f>
        <v/>
      </c>
      <c r="I2070" s="7" t="s">
        <v>1713</v>
      </c>
      <c r="J2070" s="3" t="s">
        <v>1743</v>
      </c>
      <c r="K2070" s="1" t="s">
        <v>2994</v>
      </c>
      <c r="N2070" s="3"/>
    </row>
    <row r="2071" spans="1:14" x14ac:dyDescent="0.25">
      <c r="A2071" s="3" t="str">
        <f>LOWER(SUBSTITUTE(SUBSTITUTE(SUBSTITUTE(SUBSTITUTE(SUBSTITUTE(SUBSTITUTE(db[[#This Row],[NB BM]]," ",),".",""),"-",""),"(",""),")",""),"/",""))</f>
        <v>stamppadhero2460kecil</v>
      </c>
      <c r="B2071" s="3" t="str">
        <f>LOWER(SUBSTITUTE(SUBSTITUTE(SUBSTITUTE(SUBSTITUTE(SUBSTITUTE(SUBSTITUTE(SUBSTITUTE(SUBSTITUTE(SUBSTITUTE(db[[#This Row],[NB NOTA]]," ",),".",""),"-",""),"(",""),")",""),",",""),"/",""),"""",""),"+",""))</f>
        <v/>
      </c>
      <c r="C2071" s="3" t="str">
        <f>LOWER(SUBSTITUTE(SUBSTITUTE(SUBSTITUTE(SUBSTITUTE(SUBSTITUTE(SUBSTITUTE(SUBSTITUTE(SUBSTITUTE(SUBSTITUTE(db[[#This Row],[NB PAJAK]]," ",""),"-",""),"(",""),")",""),".",""),",",""),"/",""),"""",""),"+",""))</f>
        <v/>
      </c>
      <c r="D2071" s="1" t="s">
        <v>2142</v>
      </c>
      <c r="E2071" s="4"/>
      <c r="F2071" s="58"/>
      <c r="H2071" s="32" t="str">
        <f>IF(db[[#This Row],[NB NOTA_C]]="","",COUNTIF([1]!B_MSK[concat],db[[#This Row],[NB NOTA_C]]))</f>
        <v/>
      </c>
      <c r="I2071" s="7" t="s">
        <v>2298</v>
      </c>
      <c r="J2071" s="3" t="s">
        <v>1797</v>
      </c>
      <c r="K2071" s="1" t="s">
        <v>3001</v>
      </c>
      <c r="N2071" s="3"/>
    </row>
    <row r="2072" spans="1:14" x14ac:dyDescent="0.25">
      <c r="A2072" s="3" t="str">
        <f>LOWER(SUBSTITUTE(SUBSTITUTE(SUBSTITUTE(SUBSTITUTE(SUBSTITUTE(SUBSTITUTE(db[[#This Row],[NB BM]]," ",),".",""),"-",""),"(",""),")",""),"/",""))</f>
        <v>sipoa8025vtrokecil</v>
      </c>
      <c r="B2072" s="3" t="str">
        <f>LOWER(SUBSTITUTE(SUBSTITUTE(SUBSTITUTE(SUBSTITUTE(SUBSTITUTE(SUBSTITUTE(SUBSTITUTE(SUBSTITUTE(SUBSTITUTE(db[[#This Row],[NB NOTA]]," ",),".",""),"-",""),"(",""),")",""),",",""),"/",""),"""",""),"+",""))</f>
        <v/>
      </c>
      <c r="C2072" s="3" t="str">
        <f>LOWER(SUBSTITUTE(SUBSTITUTE(SUBSTITUTE(SUBSTITUTE(SUBSTITUTE(SUBSTITUTE(SUBSTITUTE(SUBSTITUTE(SUBSTITUTE(db[[#This Row],[NB PAJAK]]," ",""),"-",""),"(",""),")",""),".",""),",",""),"/",""),"""",""),"+",""))</f>
        <v/>
      </c>
      <c r="D2072" s="1" t="s">
        <v>2137</v>
      </c>
      <c r="E2072" s="4"/>
      <c r="F2072" s="58"/>
      <c r="H2072" s="32" t="str">
        <f>IF(db[[#This Row],[NB NOTA_C]]="","",COUNTIF([1]!B_MSK[concat],db[[#This Row],[NB NOTA_C]]))</f>
        <v/>
      </c>
      <c r="I2072" s="7" t="s">
        <v>1730</v>
      </c>
      <c r="J2072" s="3" t="s">
        <v>2315</v>
      </c>
      <c r="K2072" s="1" t="s">
        <v>2974</v>
      </c>
      <c r="N2072" s="3"/>
    </row>
    <row r="2073" spans="1:14" x14ac:dyDescent="0.25">
      <c r="A2073" s="3" t="str">
        <f>LOWER(SUBSTITUTE(SUBSTITUTE(SUBSTITUTE(SUBSTITUTE(SUBSTITUTE(SUBSTITUTE(db[[#This Row],[NB BM]]," ",),".",""),"-",""),"(",""),")",""),"/",""))</f>
        <v>mapbriefbag3080wbiru</v>
      </c>
      <c r="B2073" s="3" t="str">
        <f>LOWER(SUBSTITUTE(SUBSTITUTE(SUBSTITUTE(SUBSTITUTE(SUBSTITUTE(SUBSTITUTE(SUBSTITUTE(SUBSTITUTE(SUBSTITUTE(db[[#This Row],[NB NOTA]]," ",),".",""),"-",""),"(",""),")",""),",",""),"/",""),"""",""),"+",""))</f>
        <v/>
      </c>
      <c r="C2073" s="3" t="str">
        <f>LOWER(SUBSTITUTE(SUBSTITUTE(SUBSTITUTE(SUBSTITUTE(SUBSTITUTE(SUBSTITUTE(SUBSTITUTE(SUBSTITUTE(SUBSTITUTE(db[[#This Row],[NB PAJAK]]," ",""),"-",""),"(",""),")",""),".",""),",",""),"/",""),"""",""),"+",""))</f>
        <v/>
      </c>
      <c r="D2073" s="1" t="s">
        <v>2038</v>
      </c>
      <c r="E2073" s="4"/>
      <c r="F2073" s="58"/>
      <c r="H2073" s="32" t="str">
        <f>IF(db[[#This Row],[NB NOTA_C]]="","",COUNTIF([1]!B_MSK[concat],db[[#This Row],[NB NOTA_C]]))</f>
        <v/>
      </c>
      <c r="I2073" s="7" t="s">
        <v>1718</v>
      </c>
      <c r="J2073" s="3" t="s">
        <v>1774</v>
      </c>
      <c r="K2073" s="1" t="s">
        <v>2991</v>
      </c>
      <c r="N2073" s="3"/>
    </row>
    <row r="2074" spans="1:14" x14ac:dyDescent="0.25">
      <c r="A2074" s="3" t="str">
        <f>LOWER(SUBSTITUTE(SUBSTITUTE(SUBSTITUTE(SUBSTITUTE(SUBSTITUTE(SUBSTITUTE(db[[#This Row],[NB BM]]," ",),".",""),"-",""),"(",""),")",""),"/",""))</f>
        <v>dispenserplakband5048l</v>
      </c>
      <c r="B2074" s="3" t="str">
        <f>LOWER(SUBSTITUTE(SUBSTITUTE(SUBSTITUTE(SUBSTITUTE(SUBSTITUTE(SUBSTITUTE(SUBSTITUTE(SUBSTITUTE(SUBSTITUTE(db[[#This Row],[NB NOTA]]," ",),".",""),"-",""),"(",""),")",""),",",""),"/",""),"""",""),"+",""))</f>
        <v/>
      </c>
      <c r="C2074" s="3" t="str">
        <f>LOWER(SUBSTITUTE(SUBSTITUTE(SUBSTITUTE(SUBSTITUTE(SUBSTITUTE(SUBSTITUTE(SUBSTITUTE(SUBSTITUTE(SUBSTITUTE(db[[#This Row],[NB PAJAK]]," ",""),"-",""),"(",""),")",""),".",""),",",""),"/",""),"""",""),"+",""))</f>
        <v/>
      </c>
      <c r="D2074" s="1" t="s">
        <v>1951</v>
      </c>
      <c r="E2074" s="4"/>
      <c r="F2074" s="58"/>
      <c r="H2074" s="32" t="str">
        <f>IF(db[[#This Row],[NB NOTA_C]]="","",COUNTIF([1]!B_MSK[concat],db[[#This Row],[NB NOTA_C]]))</f>
        <v/>
      </c>
      <c r="I2074" s="7" t="s">
        <v>2299</v>
      </c>
      <c r="J2074" s="3" t="s">
        <v>2327</v>
      </c>
      <c r="K2074" s="1" t="s">
        <v>2979</v>
      </c>
      <c r="N2074" s="3"/>
    </row>
    <row r="2075" spans="1:14" x14ac:dyDescent="0.25">
      <c r="A2075" s="3" t="str">
        <f>LOWER(SUBSTITUTE(SUBSTITUTE(SUBSTITUTE(SUBSTITUTE(SUBSTITUTE(SUBSTITUTE(db[[#This Row],[NB BM]]," ",),".",""),"-",""),"(",""),")",""),"/",""))</f>
        <v>mesinlemtembak188jumbo</v>
      </c>
      <c r="B2075" s="3" t="str">
        <f>LOWER(SUBSTITUTE(SUBSTITUTE(SUBSTITUTE(SUBSTITUTE(SUBSTITUTE(SUBSTITUTE(SUBSTITUTE(SUBSTITUTE(SUBSTITUTE(db[[#This Row],[NB NOTA]]," ",),".",""),"-",""),"(",""),")",""),",",""),"/",""),"""",""),"+",""))</f>
        <v/>
      </c>
      <c r="C2075" s="3" t="str">
        <f>LOWER(SUBSTITUTE(SUBSTITUTE(SUBSTITUTE(SUBSTITUTE(SUBSTITUTE(SUBSTITUTE(SUBSTITUTE(SUBSTITUTE(SUBSTITUTE(db[[#This Row],[NB PAJAK]]," ",""),"-",""),"(",""),")",""),".",""),",",""),"/",""),"""",""),"+",""))</f>
        <v/>
      </c>
      <c r="D2075" s="1" t="s">
        <v>2053</v>
      </c>
      <c r="E2075" s="4"/>
      <c r="F2075" s="58"/>
      <c r="H2075" s="32" t="str">
        <f>IF(db[[#This Row],[NB NOTA_C]]="","",COUNTIF([1]!B_MSK[concat],db[[#This Row],[NB NOTA_C]]))</f>
        <v/>
      </c>
      <c r="I2075" s="7" t="s">
        <v>2299</v>
      </c>
      <c r="J2075" s="3" t="s">
        <v>1745</v>
      </c>
      <c r="K2075" s="1" t="s">
        <v>2988</v>
      </c>
      <c r="N2075" s="3"/>
    </row>
    <row r="2076" spans="1:14" x14ac:dyDescent="0.25">
      <c r="A2076" s="3" t="str">
        <f>LOWER(SUBSTITUTE(SUBSTITUTE(SUBSTITUTE(SUBSTITUTE(SUBSTITUTE(SUBSTITUTE(db[[#This Row],[NB BM]]," ",),".",""),"-",""),"(",""),")",""),"/",""))</f>
        <v>mesinlemtembak189gow</v>
      </c>
      <c r="B2076" s="3" t="str">
        <f>LOWER(SUBSTITUTE(SUBSTITUTE(SUBSTITUTE(SUBSTITUTE(SUBSTITUTE(SUBSTITUTE(SUBSTITUTE(SUBSTITUTE(SUBSTITUTE(db[[#This Row],[NB NOTA]]," ",),".",""),"-",""),"(",""),")",""),",",""),"/",""),"""",""),"+",""))</f>
        <v/>
      </c>
      <c r="C2076" s="3" t="str">
        <f>LOWER(SUBSTITUTE(SUBSTITUTE(SUBSTITUTE(SUBSTITUTE(SUBSTITUTE(SUBSTITUTE(SUBSTITUTE(SUBSTITUTE(SUBSTITUTE(db[[#This Row],[NB PAJAK]]," ",""),"-",""),"(",""),")",""),".",""),",",""),"/",""),"""",""),"+",""))</f>
        <v/>
      </c>
      <c r="D2076" s="1" t="s">
        <v>2054</v>
      </c>
      <c r="E2076" s="4"/>
      <c r="F2076" s="58"/>
      <c r="H2076" s="32" t="str">
        <f>IF(db[[#This Row],[NB NOTA_C]]="","",COUNTIF([1]!B_MSK[concat],db[[#This Row],[NB NOTA_C]]))</f>
        <v/>
      </c>
      <c r="I2076" s="7" t="s">
        <v>2299</v>
      </c>
      <c r="J2076" s="3" t="s">
        <v>1745</v>
      </c>
      <c r="K2076" s="1" t="s">
        <v>2988</v>
      </c>
      <c r="N2076" s="3"/>
    </row>
    <row r="2077" spans="1:14" x14ac:dyDescent="0.25">
      <c r="A2077" s="3" t="str">
        <f>LOWER(SUBSTITUTE(SUBSTITUTE(SUBSTITUTE(SUBSTITUTE(SUBSTITUTE(SUBSTITUTE(db[[#This Row],[NB BM]]," ",),".",""),"-",""),"(",""),")",""),"/",""))</f>
        <v>pitajepangmotifb</v>
      </c>
      <c r="B2077" s="3" t="str">
        <f>LOWER(SUBSTITUTE(SUBSTITUTE(SUBSTITUTE(SUBSTITUTE(SUBSTITUTE(SUBSTITUTE(SUBSTITUTE(SUBSTITUTE(SUBSTITUTE(db[[#This Row],[NB NOTA]]," ",),".",""),"-",""),"(",""),")",""),",",""),"/",""),"""",""),"+",""))</f>
        <v/>
      </c>
      <c r="C2077" s="3" t="str">
        <f>LOWER(SUBSTITUTE(SUBSTITUTE(SUBSTITUTE(SUBSTITUTE(SUBSTITUTE(SUBSTITUTE(SUBSTITUTE(SUBSTITUTE(SUBSTITUTE(db[[#This Row],[NB PAJAK]]," ",""),"-",""),"(",""),")",""),".",""),",",""),"/",""),"""",""),"+",""))</f>
        <v/>
      </c>
      <c r="D2077" s="1" t="s">
        <v>2125</v>
      </c>
      <c r="E2077" s="4"/>
      <c r="F2077" s="58"/>
      <c r="H2077" s="32" t="str">
        <f>IF(db[[#This Row],[NB NOTA_C]]="","",COUNTIF([1]!B_MSK[concat],db[[#This Row],[NB NOTA_C]]))</f>
        <v/>
      </c>
      <c r="I2077" s="7" t="s">
        <v>2299</v>
      </c>
      <c r="J2077" s="3" t="s">
        <v>2329</v>
      </c>
      <c r="K2077" s="1" t="s">
        <v>2997</v>
      </c>
      <c r="N2077" s="3"/>
    </row>
    <row r="2078" spans="1:14" x14ac:dyDescent="0.25">
      <c r="A2078" s="3" t="str">
        <f>LOWER(SUBSTITUTE(SUBSTITUTE(SUBSTITUTE(SUBSTITUTE(SUBSTITUTE(SUBSTITUTE(db[[#This Row],[NB BM]]," ",),".",""),"-",""),"(",""),")",""),"/",""))</f>
        <v>pitajepangpolosb</v>
      </c>
      <c r="B2078" s="3" t="str">
        <f>LOWER(SUBSTITUTE(SUBSTITUTE(SUBSTITUTE(SUBSTITUTE(SUBSTITUTE(SUBSTITUTE(SUBSTITUTE(SUBSTITUTE(SUBSTITUTE(db[[#This Row],[NB NOTA]]," ",),".",""),"-",""),"(",""),")",""),",",""),"/",""),"""",""),"+",""))</f>
        <v/>
      </c>
      <c r="C2078" s="3" t="str">
        <f>LOWER(SUBSTITUTE(SUBSTITUTE(SUBSTITUTE(SUBSTITUTE(SUBSTITUTE(SUBSTITUTE(SUBSTITUTE(SUBSTITUTE(SUBSTITUTE(db[[#This Row],[NB PAJAK]]," ",""),"-",""),"(",""),")",""),".",""),",",""),"/",""),"""",""),"+",""))</f>
        <v/>
      </c>
      <c r="D2078" s="1" t="s">
        <v>2126</v>
      </c>
      <c r="E2078" s="4"/>
      <c r="F2078" s="58"/>
      <c r="H2078" s="32" t="str">
        <f>IF(db[[#This Row],[NB NOTA_C]]="","",COUNTIF([1]!B_MSK[concat],db[[#This Row],[NB NOTA_C]]))</f>
        <v/>
      </c>
      <c r="I2078" s="7" t="s">
        <v>2299</v>
      </c>
      <c r="J2078" s="3" t="s">
        <v>2329</v>
      </c>
      <c r="K2078" s="1" t="s">
        <v>2997</v>
      </c>
      <c r="N2078" s="3"/>
    </row>
    <row r="2079" spans="1:14" x14ac:dyDescent="0.25">
      <c r="A2079" s="3" t="str">
        <f>LOWER(SUBSTITUTE(SUBSTITUTE(SUBSTITUTE(SUBSTITUTE(SUBSTITUTE(SUBSTITUTE(db[[#This Row],[NB BM]]," ",),".",""),"-",""),"(",""),")",""),"/",""))</f>
        <v>pitatarik30renda</v>
      </c>
      <c r="B2079" s="3" t="str">
        <f>LOWER(SUBSTITUTE(SUBSTITUTE(SUBSTITUTE(SUBSTITUTE(SUBSTITUTE(SUBSTITUTE(SUBSTITUTE(SUBSTITUTE(SUBSTITUTE(db[[#This Row],[NB NOTA]]," ",),".",""),"-",""),"(",""),")",""),",",""),"/",""),"""",""),"+",""))</f>
        <v/>
      </c>
      <c r="C2079" s="3" t="str">
        <f>LOWER(SUBSTITUTE(SUBSTITUTE(SUBSTITUTE(SUBSTITUTE(SUBSTITUTE(SUBSTITUTE(SUBSTITUTE(SUBSTITUTE(SUBSTITUTE(db[[#This Row],[NB PAJAK]]," ",""),"-",""),"(",""),")",""),".",""),",",""),"/",""),"""",""),"+",""))</f>
        <v/>
      </c>
      <c r="D2079" s="1" t="s">
        <v>2128</v>
      </c>
      <c r="E2079" s="4"/>
      <c r="F2079" s="58"/>
      <c r="H2079" s="32" t="str">
        <f>IF(db[[#This Row],[NB NOTA_C]]="","",COUNTIF([1]!B_MSK[concat],db[[#This Row],[NB NOTA_C]]))</f>
        <v/>
      </c>
      <c r="I2079" s="7" t="s">
        <v>2299</v>
      </c>
      <c r="J2079" s="3" t="s">
        <v>2330</v>
      </c>
      <c r="K2079" s="1" t="s">
        <v>2997</v>
      </c>
      <c r="N2079" s="3"/>
    </row>
    <row r="2080" spans="1:14" x14ac:dyDescent="0.25">
      <c r="A2080" s="3" t="str">
        <f>LOWER(SUBSTITUTE(SUBSTITUTE(SUBSTITUTE(SUBSTITUTE(SUBSTITUTE(SUBSTITUTE(db[[#This Row],[NB BM]]," ",),".",""),"-",""),"(",""),")",""),"/",""))</f>
        <v>plakbandbening</v>
      </c>
      <c r="B2080" s="3" t="str">
        <f>LOWER(SUBSTITUTE(SUBSTITUTE(SUBSTITUTE(SUBSTITUTE(SUBSTITUTE(SUBSTITUTE(SUBSTITUTE(SUBSTITUTE(SUBSTITUTE(db[[#This Row],[NB NOTA]]," ",),".",""),"-",""),"(",""),")",""),",",""),"/",""),"""",""),"+",""))</f>
        <v/>
      </c>
      <c r="C2080" s="3" t="str">
        <f>LOWER(SUBSTITUTE(SUBSTITUTE(SUBSTITUTE(SUBSTITUTE(SUBSTITUTE(SUBSTITUTE(SUBSTITUTE(SUBSTITUTE(SUBSTITUTE(db[[#This Row],[NB PAJAK]]," ",""),"-",""),"(",""),")",""),".",""),",",""),"/",""),"""",""),"+",""))</f>
        <v/>
      </c>
      <c r="D2080" s="1" t="s">
        <v>2130</v>
      </c>
      <c r="E2080" s="4"/>
      <c r="F2080" s="58"/>
      <c r="H2080" s="32" t="str">
        <f>IF(db[[#This Row],[NB NOTA_C]]="","",COUNTIF([1]!B_MSK[concat],db[[#This Row],[NB NOTA_C]]))</f>
        <v/>
      </c>
      <c r="I2080" s="7" t="s">
        <v>2299</v>
      </c>
      <c r="J2080" s="3" t="s">
        <v>2331</v>
      </c>
      <c r="K2080" s="1" t="s">
        <v>2979</v>
      </c>
      <c r="N2080" s="3"/>
    </row>
  </sheetData>
  <conditionalFormatting sqref="D1:F1048576">
    <cfRule type="duplicateValues" dxfId="26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448"/>
  <sheetViews>
    <sheetView topLeftCell="A390" zoomScale="85" zoomScaleNormal="85" workbookViewId="0">
      <selection activeCell="A423" sqref="A423"/>
    </sheetView>
  </sheetViews>
  <sheetFormatPr defaultRowHeight="20.100000000000001" customHeight="1" x14ac:dyDescent="0.25"/>
  <cols>
    <col min="1" max="1" width="94.5703125" style="1" customWidth="1"/>
    <col min="2" max="16384" width="9.140625" style="1"/>
  </cols>
  <sheetData>
    <row r="1" spans="1:1" ht="20.100000000000001" customHeight="1" x14ac:dyDescent="0.25">
      <c r="A1" s="1" t="s">
        <v>3417</v>
      </c>
    </row>
    <row r="2" spans="1:1" ht="20.100000000000001" customHeight="1" x14ac:dyDescent="0.25">
      <c r="A2" s="1" t="s">
        <v>2249</v>
      </c>
    </row>
    <row r="3" spans="1:1" ht="20.100000000000001" customHeight="1" x14ac:dyDescent="0.25">
      <c r="A3" s="1" t="s">
        <v>2510</v>
      </c>
    </row>
    <row r="4" spans="1:1" ht="20.100000000000001" customHeight="1" x14ac:dyDescent="0.25">
      <c r="A4" s="1" t="s">
        <v>3509</v>
      </c>
    </row>
    <row r="5" spans="1:1" ht="20.100000000000001" customHeight="1" x14ac:dyDescent="0.25">
      <c r="A5" s="1" t="s">
        <v>2271</v>
      </c>
    </row>
    <row r="6" spans="1:1" ht="20.100000000000001" customHeight="1" x14ac:dyDescent="0.25">
      <c r="A6" s="1" t="s">
        <v>2781</v>
      </c>
    </row>
    <row r="7" spans="1:1" ht="20.100000000000001" customHeight="1" x14ac:dyDescent="0.25">
      <c r="A7" s="1" t="s">
        <v>2768</v>
      </c>
    </row>
    <row r="8" spans="1:1" ht="20.100000000000001" customHeight="1" x14ac:dyDescent="0.25">
      <c r="A8" s="1" t="s">
        <v>2767</v>
      </c>
    </row>
    <row r="9" spans="1:1" ht="20.100000000000001" customHeight="1" x14ac:dyDescent="0.25">
      <c r="A9" s="1" t="s">
        <v>3513</v>
      </c>
    </row>
    <row r="10" spans="1:1" ht="20.100000000000001" customHeight="1" x14ac:dyDescent="0.25">
      <c r="A10" s="1" t="s">
        <v>3514</v>
      </c>
    </row>
    <row r="11" spans="1:1" ht="20.100000000000001" customHeight="1" x14ac:dyDescent="0.25">
      <c r="A11" s="1" t="s">
        <v>7</v>
      </c>
    </row>
    <row r="12" spans="1:1" ht="20.100000000000001" customHeight="1" x14ac:dyDescent="0.25">
      <c r="A12" s="1" t="s">
        <v>2427</v>
      </c>
    </row>
    <row r="13" spans="1:1" ht="20.100000000000001" customHeight="1" x14ac:dyDescent="0.25">
      <c r="A13" s="1" t="s">
        <v>10</v>
      </c>
    </row>
    <row r="14" spans="1:1" ht="20.100000000000001" customHeight="1" x14ac:dyDescent="0.25">
      <c r="A14" s="1" t="s">
        <v>2769</v>
      </c>
    </row>
    <row r="15" spans="1:1" ht="20.100000000000001" customHeight="1" x14ac:dyDescent="0.25">
      <c r="A15" s="1" t="s">
        <v>107</v>
      </c>
    </row>
    <row r="16" spans="1:1" ht="20.100000000000001" customHeight="1" x14ac:dyDescent="0.25">
      <c r="A16" s="1" t="s">
        <v>110</v>
      </c>
    </row>
    <row r="17" spans="1:1" ht="20.100000000000001" customHeight="1" x14ac:dyDescent="0.25">
      <c r="A17" s="1" t="s">
        <v>113</v>
      </c>
    </row>
    <row r="18" spans="1:1" ht="20.100000000000001" customHeight="1" x14ac:dyDescent="0.25">
      <c r="A18" s="1" t="s">
        <v>119</v>
      </c>
    </row>
    <row r="19" spans="1:1" ht="20.100000000000001" customHeight="1" x14ac:dyDescent="0.25">
      <c r="A19" s="1" t="s">
        <v>125</v>
      </c>
    </row>
    <row r="20" spans="1:1" ht="20.100000000000001" customHeight="1" x14ac:dyDescent="0.25">
      <c r="A20" s="1" t="s">
        <v>128</v>
      </c>
    </row>
    <row r="21" spans="1:1" ht="20.100000000000001" customHeight="1" x14ac:dyDescent="0.25">
      <c r="A21" s="1" t="s">
        <v>102</v>
      </c>
    </row>
    <row r="22" spans="1:1" ht="20.100000000000001" customHeight="1" x14ac:dyDescent="0.25">
      <c r="A22" s="1" t="s">
        <v>116</v>
      </c>
    </row>
    <row r="23" spans="1:1" ht="20.100000000000001" customHeight="1" x14ac:dyDescent="0.25">
      <c r="A23" s="1" t="s">
        <v>122</v>
      </c>
    </row>
    <row r="24" spans="1:1" ht="20.100000000000001" customHeight="1" x14ac:dyDescent="0.25">
      <c r="A24" s="1" t="s">
        <v>385</v>
      </c>
    </row>
    <row r="25" spans="1:1" ht="20.100000000000001" customHeight="1" x14ac:dyDescent="0.25">
      <c r="A25" s="1" t="s">
        <v>388</v>
      </c>
    </row>
    <row r="26" spans="1:1" ht="20.100000000000001" customHeight="1" x14ac:dyDescent="0.25">
      <c r="A26" s="1" t="s">
        <v>391</v>
      </c>
    </row>
    <row r="27" spans="1:1" ht="20.100000000000001" customHeight="1" x14ac:dyDescent="0.25">
      <c r="A27" s="1" t="s">
        <v>394</v>
      </c>
    </row>
    <row r="28" spans="1:1" ht="20.100000000000001" customHeight="1" x14ac:dyDescent="0.25">
      <c r="A28" s="1" t="s">
        <v>397</v>
      </c>
    </row>
    <row r="29" spans="1:1" ht="20.100000000000001" customHeight="1" x14ac:dyDescent="0.25">
      <c r="A29" s="1" t="s">
        <v>400</v>
      </c>
    </row>
    <row r="30" spans="1:1" ht="20.100000000000001" customHeight="1" x14ac:dyDescent="0.25">
      <c r="A30" s="1" t="s">
        <v>2267</v>
      </c>
    </row>
    <row r="31" spans="1:1" ht="20.100000000000001" customHeight="1" x14ac:dyDescent="0.25">
      <c r="A31" s="1" t="s">
        <v>2267</v>
      </c>
    </row>
    <row r="32" spans="1:1" ht="20.100000000000001" customHeight="1" x14ac:dyDescent="0.25">
      <c r="A32" s="1" t="s">
        <v>12</v>
      </c>
    </row>
    <row r="33" spans="1:1" ht="20.100000000000001" customHeight="1" x14ac:dyDescent="0.25">
      <c r="A33" s="1" t="s">
        <v>14</v>
      </c>
    </row>
    <row r="34" spans="1:1" ht="20.100000000000001" customHeight="1" x14ac:dyDescent="0.25">
      <c r="A34" s="1" t="s">
        <v>16</v>
      </c>
    </row>
    <row r="35" spans="1:1" ht="20.100000000000001" customHeight="1" x14ac:dyDescent="0.25">
      <c r="A35" s="1" t="s">
        <v>18</v>
      </c>
    </row>
    <row r="36" spans="1:1" ht="20.100000000000001" customHeight="1" x14ac:dyDescent="0.25">
      <c r="A36" s="1" t="s">
        <v>3019</v>
      </c>
    </row>
    <row r="37" spans="1:1" ht="20.100000000000001" customHeight="1" x14ac:dyDescent="0.25">
      <c r="A37" s="1" t="s">
        <v>38</v>
      </c>
    </row>
    <row r="38" spans="1:1" ht="20.100000000000001" customHeight="1" x14ac:dyDescent="0.25">
      <c r="A38" s="1" t="s">
        <v>3022</v>
      </c>
    </row>
    <row r="39" spans="1:1" ht="20.100000000000001" customHeight="1" x14ac:dyDescent="0.25">
      <c r="A39" s="1" t="s">
        <v>43</v>
      </c>
    </row>
    <row r="40" spans="1:1" ht="20.100000000000001" customHeight="1" x14ac:dyDescent="0.25">
      <c r="A40" s="1" t="s">
        <v>48</v>
      </c>
    </row>
    <row r="41" spans="1:1" ht="20.100000000000001" customHeight="1" x14ac:dyDescent="0.25">
      <c r="A41" s="1" t="s">
        <v>29</v>
      </c>
    </row>
    <row r="42" spans="1:1" ht="20.100000000000001" customHeight="1" x14ac:dyDescent="0.25">
      <c r="A42" s="1" t="s">
        <v>3016</v>
      </c>
    </row>
    <row r="43" spans="1:1" ht="20.100000000000001" customHeight="1" x14ac:dyDescent="0.25">
      <c r="A43" s="1" t="s">
        <v>2235</v>
      </c>
    </row>
    <row r="44" spans="1:1" ht="20.100000000000001" customHeight="1" x14ac:dyDescent="0.25">
      <c r="A44" s="1" t="s">
        <v>3018</v>
      </c>
    </row>
    <row r="45" spans="1:1" ht="20.100000000000001" customHeight="1" x14ac:dyDescent="0.25">
      <c r="A45" s="1" t="s">
        <v>2234</v>
      </c>
    </row>
    <row r="46" spans="1:1" ht="20.100000000000001" customHeight="1" x14ac:dyDescent="0.25">
      <c r="A46" s="1" t="s">
        <v>3017</v>
      </c>
    </row>
    <row r="47" spans="1:1" ht="20.100000000000001" customHeight="1" x14ac:dyDescent="0.25">
      <c r="A47" s="1" t="s">
        <v>3020</v>
      </c>
    </row>
    <row r="48" spans="1:1" ht="20.100000000000001" customHeight="1" x14ac:dyDescent="0.25">
      <c r="A48" s="1" t="s">
        <v>2236</v>
      </c>
    </row>
    <row r="49" spans="1:1" ht="20.100000000000001" customHeight="1" x14ac:dyDescent="0.25">
      <c r="A49" s="1" t="s">
        <v>2236</v>
      </c>
    </row>
    <row r="50" spans="1:1" ht="20.100000000000001" customHeight="1" x14ac:dyDescent="0.25">
      <c r="A50" s="1" t="s">
        <v>3419</v>
      </c>
    </row>
    <row r="51" spans="1:1" ht="20.100000000000001" customHeight="1" x14ac:dyDescent="0.25">
      <c r="A51" s="1" t="s">
        <v>2240</v>
      </c>
    </row>
    <row r="52" spans="1:1" ht="20.100000000000001" customHeight="1" x14ac:dyDescent="0.25">
      <c r="A52" s="1" t="s">
        <v>3418</v>
      </c>
    </row>
    <row r="53" spans="1:1" ht="20.100000000000001" customHeight="1" x14ac:dyDescent="0.25">
      <c r="A53" s="1" t="s">
        <v>3420</v>
      </c>
    </row>
    <row r="54" spans="1:1" ht="20.100000000000001" customHeight="1" x14ac:dyDescent="0.25">
      <c r="A54" s="1" t="s">
        <v>2241</v>
      </c>
    </row>
    <row r="55" spans="1:1" ht="20.100000000000001" customHeight="1" x14ac:dyDescent="0.25">
      <c r="A55" s="1" t="s">
        <v>3062</v>
      </c>
    </row>
    <row r="56" spans="1:1" ht="20.100000000000001" customHeight="1" x14ac:dyDescent="0.25">
      <c r="A56" s="1" t="s">
        <v>3428</v>
      </c>
    </row>
    <row r="57" spans="1:1" ht="20.100000000000001" customHeight="1" x14ac:dyDescent="0.25">
      <c r="A57" s="1" t="s">
        <v>2684</v>
      </c>
    </row>
    <row r="58" spans="1:1" ht="20.100000000000001" customHeight="1" x14ac:dyDescent="0.25">
      <c r="A58" s="1" t="s">
        <v>2684</v>
      </c>
    </row>
    <row r="59" spans="1:1" ht="20.100000000000001" customHeight="1" x14ac:dyDescent="0.25">
      <c r="A59" s="1" t="s">
        <v>2778</v>
      </c>
    </row>
    <row r="60" spans="1:1" ht="20.100000000000001" customHeight="1" x14ac:dyDescent="0.25">
      <c r="A60" s="1" t="s">
        <v>2778</v>
      </c>
    </row>
    <row r="61" spans="1:1" ht="20.100000000000001" customHeight="1" x14ac:dyDescent="0.25">
      <c r="A61" s="1" t="s">
        <v>3270</v>
      </c>
    </row>
    <row r="62" spans="1:1" ht="20.100000000000001" customHeight="1" x14ac:dyDescent="0.25">
      <c r="A62" s="1" t="s">
        <v>3271</v>
      </c>
    </row>
    <row r="63" spans="1:1" ht="20.100000000000001" customHeight="1" x14ac:dyDescent="0.25">
      <c r="A63" s="1" t="s">
        <v>3274</v>
      </c>
    </row>
    <row r="64" spans="1:1" ht="20.100000000000001" customHeight="1" x14ac:dyDescent="0.25">
      <c r="A64" s="1" t="s">
        <v>136</v>
      </c>
    </row>
    <row r="65" spans="1:1" ht="20.100000000000001" customHeight="1" x14ac:dyDescent="0.25">
      <c r="A65" s="1" t="s">
        <v>139</v>
      </c>
    </row>
    <row r="66" spans="1:1" ht="20.100000000000001" customHeight="1" x14ac:dyDescent="0.25">
      <c r="A66" s="1" t="s">
        <v>142</v>
      </c>
    </row>
    <row r="67" spans="1:1" ht="20.100000000000001" customHeight="1" x14ac:dyDescent="0.25">
      <c r="A67" s="1" t="s">
        <v>144</v>
      </c>
    </row>
    <row r="68" spans="1:1" ht="20.100000000000001" customHeight="1" x14ac:dyDescent="0.25">
      <c r="A68" s="1" t="s">
        <v>2421</v>
      </c>
    </row>
    <row r="69" spans="1:1" ht="20.100000000000001" customHeight="1" x14ac:dyDescent="0.25">
      <c r="A69" s="1" t="s">
        <v>2422</v>
      </c>
    </row>
    <row r="70" spans="1:1" ht="20.100000000000001" customHeight="1" x14ac:dyDescent="0.25">
      <c r="A70" s="1" t="s">
        <v>2423</v>
      </c>
    </row>
    <row r="71" spans="1:1" ht="20.100000000000001" customHeight="1" x14ac:dyDescent="0.25">
      <c r="A71" s="1" t="s">
        <v>365</v>
      </c>
    </row>
    <row r="72" spans="1:1" ht="20.100000000000001" customHeight="1" x14ac:dyDescent="0.25">
      <c r="A72" s="1" t="s">
        <v>148</v>
      </c>
    </row>
    <row r="73" spans="1:1" ht="20.100000000000001" customHeight="1" x14ac:dyDescent="0.25">
      <c r="A73" s="1" t="s">
        <v>150</v>
      </c>
    </row>
    <row r="74" spans="1:1" ht="20.100000000000001" customHeight="1" x14ac:dyDescent="0.25">
      <c r="A74" s="1" t="s">
        <v>152</v>
      </c>
    </row>
    <row r="75" spans="1:1" ht="20.100000000000001" customHeight="1" x14ac:dyDescent="0.25">
      <c r="A75" s="1" t="s">
        <v>154</v>
      </c>
    </row>
    <row r="76" spans="1:1" ht="20.100000000000001" customHeight="1" x14ac:dyDescent="0.25">
      <c r="A76" s="1" t="s">
        <v>156</v>
      </c>
    </row>
    <row r="77" spans="1:1" ht="20.100000000000001" customHeight="1" x14ac:dyDescent="0.25">
      <c r="A77" s="1" t="s">
        <v>158</v>
      </c>
    </row>
    <row r="78" spans="1:1" ht="20.100000000000001" customHeight="1" x14ac:dyDescent="0.25">
      <c r="A78" s="1" t="s">
        <v>160</v>
      </c>
    </row>
    <row r="79" spans="1:1" ht="20.100000000000001" customHeight="1" x14ac:dyDescent="0.25">
      <c r="A79" s="1" t="s">
        <v>163</v>
      </c>
    </row>
    <row r="80" spans="1:1" ht="20.100000000000001" customHeight="1" x14ac:dyDescent="0.25">
      <c r="A80" s="1" t="s">
        <v>166</v>
      </c>
    </row>
    <row r="81" spans="1:1" ht="20.100000000000001" customHeight="1" x14ac:dyDescent="0.25">
      <c r="A81" s="1" t="s">
        <v>171</v>
      </c>
    </row>
    <row r="82" spans="1:1" ht="20.100000000000001" customHeight="1" x14ac:dyDescent="0.25">
      <c r="A82" s="1" t="s">
        <v>173</v>
      </c>
    </row>
    <row r="83" spans="1:1" ht="20.100000000000001" customHeight="1" x14ac:dyDescent="0.25">
      <c r="A83" s="1" t="s">
        <v>368</v>
      </c>
    </row>
    <row r="84" spans="1:1" ht="20.100000000000001" customHeight="1" x14ac:dyDescent="0.25">
      <c r="A84" s="1" t="s">
        <v>175</v>
      </c>
    </row>
    <row r="85" spans="1:1" ht="20.100000000000001" customHeight="1" x14ac:dyDescent="0.25">
      <c r="A85" s="1" t="s">
        <v>178</v>
      </c>
    </row>
    <row r="86" spans="1:1" ht="20.100000000000001" customHeight="1" x14ac:dyDescent="0.25">
      <c r="A86" s="1" t="s">
        <v>169</v>
      </c>
    </row>
    <row r="87" spans="1:1" ht="20.100000000000001" customHeight="1" x14ac:dyDescent="0.25">
      <c r="A87" s="1" t="s">
        <v>180</v>
      </c>
    </row>
    <row r="88" spans="1:1" ht="20.100000000000001" customHeight="1" x14ac:dyDescent="0.25">
      <c r="A88" s="1" t="s">
        <v>182</v>
      </c>
    </row>
    <row r="89" spans="1:1" ht="20.100000000000001" customHeight="1" x14ac:dyDescent="0.25">
      <c r="A89" s="1" t="s">
        <v>3555</v>
      </c>
    </row>
    <row r="90" spans="1:1" ht="20.100000000000001" customHeight="1" x14ac:dyDescent="0.25">
      <c r="A90" s="1" t="s">
        <v>185</v>
      </c>
    </row>
    <row r="91" spans="1:1" ht="20.100000000000001" customHeight="1" x14ac:dyDescent="0.25">
      <c r="A91" s="1" t="s">
        <v>3021</v>
      </c>
    </row>
    <row r="92" spans="1:1" ht="20.100000000000001" customHeight="1" x14ac:dyDescent="0.25">
      <c r="A92" s="1" t="s">
        <v>2681</v>
      </c>
    </row>
    <row r="93" spans="1:1" ht="20.100000000000001" customHeight="1" x14ac:dyDescent="0.25">
      <c r="A93" s="1" t="s">
        <v>2239</v>
      </c>
    </row>
    <row r="94" spans="1:1" ht="20.100000000000001" customHeight="1" x14ac:dyDescent="0.25">
      <c r="A94" s="1" t="s">
        <v>2257</v>
      </c>
    </row>
    <row r="95" spans="1:1" ht="20.100000000000001" customHeight="1" x14ac:dyDescent="0.25">
      <c r="A95" s="1" t="s">
        <v>230</v>
      </c>
    </row>
    <row r="96" spans="1:1" ht="20.100000000000001" customHeight="1" x14ac:dyDescent="0.25">
      <c r="A96" s="1" t="s">
        <v>230</v>
      </c>
    </row>
    <row r="97" spans="1:1" ht="20.100000000000001" customHeight="1" x14ac:dyDescent="0.25">
      <c r="A97" s="1" t="s">
        <v>2671</v>
      </c>
    </row>
    <row r="98" spans="1:1" ht="20.100000000000001" customHeight="1" x14ac:dyDescent="0.25">
      <c r="A98" s="1" t="s">
        <v>2672</v>
      </c>
    </row>
    <row r="99" spans="1:1" ht="20.100000000000001" customHeight="1" x14ac:dyDescent="0.25">
      <c r="A99" s="1" t="s">
        <v>2673</v>
      </c>
    </row>
    <row r="100" spans="1:1" ht="20.100000000000001" customHeight="1" x14ac:dyDescent="0.25">
      <c r="A100" s="1" t="s">
        <v>237</v>
      </c>
    </row>
    <row r="101" spans="1:1" ht="20.100000000000001" customHeight="1" x14ac:dyDescent="0.25">
      <c r="A101" s="1" t="s">
        <v>240</v>
      </c>
    </row>
    <row r="102" spans="1:1" ht="20.100000000000001" customHeight="1" x14ac:dyDescent="0.25">
      <c r="A102" s="1" t="s">
        <v>243</v>
      </c>
    </row>
    <row r="103" spans="1:1" ht="20.100000000000001" customHeight="1" x14ac:dyDescent="0.25">
      <c r="A103" s="1" t="s">
        <v>3403</v>
      </c>
    </row>
    <row r="104" spans="1:1" ht="20.100000000000001" customHeight="1" x14ac:dyDescent="0.25">
      <c r="A104" s="1" t="s">
        <v>436</v>
      </c>
    </row>
    <row r="105" spans="1:1" ht="20.100000000000001" customHeight="1" x14ac:dyDescent="0.25">
      <c r="A105" s="1" t="s">
        <v>2274</v>
      </c>
    </row>
    <row r="106" spans="1:1" ht="20.100000000000001" customHeight="1" x14ac:dyDescent="0.25">
      <c r="A106" s="1" t="s">
        <v>2223</v>
      </c>
    </row>
    <row r="107" spans="1:1" ht="20.100000000000001" customHeight="1" x14ac:dyDescent="0.25">
      <c r="A107" s="1" t="s">
        <v>2436</v>
      </c>
    </row>
    <row r="108" spans="1:1" ht="20.100000000000001" customHeight="1" x14ac:dyDescent="0.25">
      <c r="A108" s="1" t="s">
        <v>439</v>
      </c>
    </row>
    <row r="109" spans="1:1" ht="20.100000000000001" customHeight="1" x14ac:dyDescent="0.25">
      <c r="A109" s="1" t="s">
        <v>2789</v>
      </c>
    </row>
    <row r="110" spans="1:1" ht="20.100000000000001" customHeight="1" x14ac:dyDescent="0.25">
      <c r="A110" s="1" t="s">
        <v>246</v>
      </c>
    </row>
    <row r="111" spans="1:1" ht="20.100000000000001" customHeight="1" x14ac:dyDescent="0.25">
      <c r="A111" s="1" t="s">
        <v>2258</v>
      </c>
    </row>
    <row r="112" spans="1:1" ht="20.100000000000001" customHeight="1" x14ac:dyDescent="0.25">
      <c r="A112" s="1" t="s">
        <v>3515</v>
      </c>
    </row>
    <row r="113" spans="1:1" ht="20.100000000000001" customHeight="1" x14ac:dyDescent="0.25">
      <c r="A113" s="1" t="s">
        <v>253</v>
      </c>
    </row>
    <row r="114" spans="1:1" ht="20.100000000000001" customHeight="1" x14ac:dyDescent="0.25">
      <c r="A114" s="1" t="s">
        <v>2561</v>
      </c>
    </row>
    <row r="115" spans="1:1" ht="20.100000000000001" customHeight="1" x14ac:dyDescent="0.25">
      <c r="A115" s="1" t="s">
        <v>442</v>
      </c>
    </row>
    <row r="116" spans="1:1" ht="20.100000000000001" customHeight="1" x14ac:dyDescent="0.25">
      <c r="A116" s="1" t="s">
        <v>2514</v>
      </c>
    </row>
    <row r="117" spans="1:1" ht="20.100000000000001" customHeight="1" x14ac:dyDescent="0.25">
      <c r="A117" s="1" t="s">
        <v>2513</v>
      </c>
    </row>
    <row r="118" spans="1:1" ht="20.100000000000001" customHeight="1" x14ac:dyDescent="0.25">
      <c r="A118" s="1" t="s">
        <v>2506</v>
      </c>
    </row>
    <row r="119" spans="1:1" ht="20.100000000000001" customHeight="1" x14ac:dyDescent="0.25">
      <c r="A119" s="1" t="s">
        <v>445</v>
      </c>
    </row>
    <row r="120" spans="1:1" ht="20.100000000000001" customHeight="1" x14ac:dyDescent="0.25">
      <c r="A120" s="1" t="s">
        <v>2562</v>
      </c>
    </row>
    <row r="121" spans="1:1" ht="20.100000000000001" customHeight="1" x14ac:dyDescent="0.25">
      <c r="A121" s="1" t="s">
        <v>2563</v>
      </c>
    </row>
    <row r="122" spans="1:1" ht="20.100000000000001" customHeight="1" x14ac:dyDescent="0.25">
      <c r="A122" s="1" t="s">
        <v>2566</v>
      </c>
    </row>
    <row r="123" spans="1:1" ht="20.100000000000001" customHeight="1" x14ac:dyDescent="0.25">
      <c r="A123" s="1" t="s">
        <v>2564</v>
      </c>
    </row>
    <row r="124" spans="1:1" ht="20.100000000000001" customHeight="1" x14ac:dyDescent="0.25">
      <c r="A124" s="1" t="s">
        <v>2766</v>
      </c>
    </row>
    <row r="125" spans="1:1" ht="20.100000000000001" customHeight="1" x14ac:dyDescent="0.25">
      <c r="A125" s="1" t="s">
        <v>2559</v>
      </c>
    </row>
    <row r="126" spans="1:1" ht="20.100000000000001" customHeight="1" x14ac:dyDescent="0.25">
      <c r="A126" s="1" t="s">
        <v>2560</v>
      </c>
    </row>
    <row r="127" spans="1:1" ht="20.100000000000001" customHeight="1" x14ac:dyDescent="0.25">
      <c r="A127" s="1" t="s">
        <v>727</v>
      </c>
    </row>
    <row r="128" spans="1:1" ht="20.100000000000001" customHeight="1" x14ac:dyDescent="0.25">
      <c r="A128" s="1" t="s">
        <v>730</v>
      </c>
    </row>
    <row r="129" spans="1:1" ht="20.100000000000001" customHeight="1" x14ac:dyDescent="0.25">
      <c r="A129" s="1" t="s">
        <v>733</v>
      </c>
    </row>
    <row r="130" spans="1:1" ht="20.100000000000001" customHeight="1" x14ac:dyDescent="0.25">
      <c r="A130" s="1" t="s">
        <v>736</v>
      </c>
    </row>
    <row r="131" spans="1:1" ht="20.100000000000001" customHeight="1" x14ac:dyDescent="0.25">
      <c r="A131" s="1" t="s">
        <v>739</v>
      </c>
    </row>
    <row r="132" spans="1:1" ht="20.100000000000001" customHeight="1" x14ac:dyDescent="0.25">
      <c r="A132" s="1" t="s">
        <v>742</v>
      </c>
    </row>
    <row r="133" spans="1:1" ht="20.100000000000001" customHeight="1" x14ac:dyDescent="0.25">
      <c r="A133" s="1" t="s">
        <v>2573</v>
      </c>
    </row>
    <row r="134" spans="1:1" ht="20.100000000000001" customHeight="1" x14ac:dyDescent="0.25">
      <c r="A134" s="1" t="s">
        <v>3006</v>
      </c>
    </row>
    <row r="135" spans="1:1" ht="20.100000000000001" customHeight="1" x14ac:dyDescent="0.25">
      <c r="A135" s="1" t="s">
        <v>2661</v>
      </c>
    </row>
    <row r="136" spans="1:1" ht="20.100000000000001" customHeight="1" x14ac:dyDescent="0.25">
      <c r="A136" s="1" t="s">
        <v>262</v>
      </c>
    </row>
    <row r="137" spans="1:1" ht="20.100000000000001" customHeight="1" x14ac:dyDescent="0.25">
      <c r="A137" s="1" t="s">
        <v>2770</v>
      </c>
    </row>
    <row r="138" spans="1:1" ht="20.100000000000001" customHeight="1" x14ac:dyDescent="0.25">
      <c r="A138" s="1" t="s">
        <v>2531</v>
      </c>
    </row>
    <row r="139" spans="1:1" ht="20.100000000000001" customHeight="1" x14ac:dyDescent="0.25">
      <c r="A139" s="1" t="s">
        <v>2532</v>
      </c>
    </row>
    <row r="140" spans="1:1" ht="20.100000000000001" customHeight="1" x14ac:dyDescent="0.25">
      <c r="A140" s="1" t="s">
        <v>2533</v>
      </c>
    </row>
    <row r="141" spans="1:1" ht="20.100000000000001" customHeight="1" x14ac:dyDescent="0.25">
      <c r="A141" s="1" t="s">
        <v>2534</v>
      </c>
    </row>
    <row r="142" spans="1:1" ht="20.100000000000001" customHeight="1" x14ac:dyDescent="0.25">
      <c r="A142" s="1" t="s">
        <v>2535</v>
      </c>
    </row>
    <row r="143" spans="1:1" ht="20.100000000000001" customHeight="1" x14ac:dyDescent="0.25">
      <c r="A143" s="1" t="s">
        <v>2536</v>
      </c>
    </row>
    <row r="144" spans="1:1" ht="20.100000000000001" customHeight="1" x14ac:dyDescent="0.25">
      <c r="A144" s="1" t="s">
        <v>277</v>
      </c>
    </row>
    <row r="145" spans="1:1" ht="20.100000000000001" customHeight="1" x14ac:dyDescent="0.25">
      <c r="A145" s="1" t="s">
        <v>2791</v>
      </c>
    </row>
    <row r="146" spans="1:1" ht="20.100000000000001" customHeight="1" x14ac:dyDescent="0.25">
      <c r="A146" s="1" t="s">
        <v>462</v>
      </c>
    </row>
    <row r="147" spans="1:1" ht="20.100000000000001" customHeight="1" x14ac:dyDescent="0.25">
      <c r="A147" s="1" t="s">
        <v>267</v>
      </c>
    </row>
    <row r="148" spans="1:1" ht="20.100000000000001" customHeight="1" x14ac:dyDescent="0.25">
      <c r="A148" s="1" t="s">
        <v>448</v>
      </c>
    </row>
    <row r="149" spans="1:1" ht="20.100000000000001" customHeight="1" x14ac:dyDescent="0.25">
      <c r="A149" s="1" t="s">
        <v>457</v>
      </c>
    </row>
    <row r="150" spans="1:1" ht="20.100000000000001" customHeight="1" x14ac:dyDescent="0.25">
      <c r="A150" s="1" t="s">
        <v>2261</v>
      </c>
    </row>
    <row r="151" spans="1:1" ht="20.100000000000001" customHeight="1" x14ac:dyDescent="0.25">
      <c r="A151" s="1" t="s">
        <v>2260</v>
      </c>
    </row>
    <row r="152" spans="1:1" ht="20.100000000000001" customHeight="1" x14ac:dyDescent="0.25">
      <c r="A152" s="1" t="s">
        <v>282</v>
      </c>
    </row>
    <row r="153" spans="1:1" ht="20.100000000000001" customHeight="1" x14ac:dyDescent="0.25">
      <c r="A153" s="1" t="s">
        <v>467</v>
      </c>
    </row>
    <row r="154" spans="1:1" ht="20.100000000000001" customHeight="1" x14ac:dyDescent="0.25">
      <c r="A154" s="1" t="s">
        <v>3557</v>
      </c>
    </row>
    <row r="155" spans="1:1" ht="20.100000000000001" customHeight="1" x14ac:dyDescent="0.25">
      <c r="A155" s="1" t="s">
        <v>3277</v>
      </c>
    </row>
    <row r="156" spans="1:1" ht="20.100000000000001" customHeight="1" x14ac:dyDescent="0.25">
      <c r="A156" s="1" t="s">
        <v>470</v>
      </c>
    </row>
    <row r="157" spans="1:1" ht="20.100000000000001" customHeight="1" x14ac:dyDescent="0.25">
      <c r="A157" s="1" t="s">
        <v>470</v>
      </c>
    </row>
    <row r="158" spans="1:1" ht="20.100000000000001" customHeight="1" x14ac:dyDescent="0.25">
      <c r="A158" s="1" t="s">
        <v>473</v>
      </c>
    </row>
    <row r="159" spans="1:1" ht="20.100000000000001" customHeight="1" x14ac:dyDescent="0.25">
      <c r="A159" s="1" t="s">
        <v>2279</v>
      </c>
    </row>
    <row r="160" spans="1:1" ht="20.100000000000001" customHeight="1" x14ac:dyDescent="0.25">
      <c r="A160" s="1" t="s">
        <v>2278</v>
      </c>
    </row>
    <row r="161" spans="1:1" ht="20.100000000000001" customHeight="1" x14ac:dyDescent="0.25">
      <c r="A161" s="1" t="s">
        <v>2280</v>
      </c>
    </row>
    <row r="162" spans="1:1" ht="20.100000000000001" customHeight="1" x14ac:dyDescent="0.25">
      <c r="A162" s="1" t="s">
        <v>2282</v>
      </c>
    </row>
    <row r="163" spans="1:1" ht="20.100000000000001" customHeight="1" x14ac:dyDescent="0.25">
      <c r="A163" s="1" t="s">
        <v>2281</v>
      </c>
    </row>
    <row r="164" spans="1:1" ht="20.100000000000001" customHeight="1" x14ac:dyDescent="0.25">
      <c r="A164" s="1" t="s">
        <v>2462</v>
      </c>
    </row>
    <row r="165" spans="1:1" ht="20.100000000000001" customHeight="1" x14ac:dyDescent="0.25">
      <c r="A165" s="1" t="s">
        <v>2934</v>
      </c>
    </row>
    <row r="166" spans="1:1" ht="20.100000000000001" customHeight="1" x14ac:dyDescent="0.25">
      <c r="A166" s="1" t="s">
        <v>2680</v>
      </c>
    </row>
    <row r="167" spans="1:1" ht="20.100000000000001" customHeight="1" x14ac:dyDescent="0.25">
      <c r="A167" s="1" t="s">
        <v>308</v>
      </c>
    </row>
    <row r="168" spans="1:1" ht="20.100000000000001" customHeight="1" x14ac:dyDescent="0.25">
      <c r="A168" s="1" t="s">
        <v>3407</v>
      </c>
    </row>
    <row r="169" spans="1:1" ht="20.100000000000001" customHeight="1" x14ac:dyDescent="0.25">
      <c r="A169" s="1" t="s">
        <v>2231</v>
      </c>
    </row>
    <row r="170" spans="1:1" ht="20.100000000000001" customHeight="1" x14ac:dyDescent="0.25">
      <c r="A170" s="1" t="s">
        <v>2231</v>
      </c>
    </row>
    <row r="171" spans="1:1" ht="20.100000000000001" customHeight="1" x14ac:dyDescent="0.25">
      <c r="A171" s="1" t="s">
        <v>2231</v>
      </c>
    </row>
    <row r="172" spans="1:1" ht="20.100000000000001" customHeight="1" x14ac:dyDescent="0.25">
      <c r="A172" s="1" t="s">
        <v>2771</v>
      </c>
    </row>
    <row r="173" spans="1:1" ht="20.100000000000001" customHeight="1" x14ac:dyDescent="0.25">
      <c r="A173" s="1" t="s">
        <v>2683</v>
      </c>
    </row>
    <row r="174" spans="1:1" ht="20.100000000000001" customHeight="1" x14ac:dyDescent="0.25">
      <c r="A174" s="1" t="s">
        <v>2933</v>
      </c>
    </row>
    <row r="175" spans="1:1" ht="20.100000000000001" customHeight="1" x14ac:dyDescent="0.25">
      <c r="A175" s="1" t="s">
        <v>479</v>
      </c>
    </row>
    <row r="176" spans="1:1" ht="20.100000000000001" customHeight="1" x14ac:dyDescent="0.25">
      <c r="A176" s="1" t="s">
        <v>2666</v>
      </c>
    </row>
    <row r="177" spans="1:1" ht="20.100000000000001" customHeight="1" x14ac:dyDescent="0.25">
      <c r="A177" s="1" t="s">
        <v>487</v>
      </c>
    </row>
    <row r="178" spans="1:1" ht="20.100000000000001" customHeight="1" x14ac:dyDescent="0.25">
      <c r="A178" s="1" t="s">
        <v>484</v>
      </c>
    </row>
    <row r="179" spans="1:1" ht="20.100000000000001" customHeight="1" x14ac:dyDescent="0.25">
      <c r="A179" s="1" t="s">
        <v>2502</v>
      </c>
    </row>
    <row r="180" spans="1:1" ht="20.100000000000001" customHeight="1" x14ac:dyDescent="0.25">
      <c r="A180" s="1" t="s">
        <v>505</v>
      </c>
    </row>
    <row r="181" spans="1:1" ht="20.100000000000001" customHeight="1" x14ac:dyDescent="0.25">
      <c r="A181" s="1" t="s">
        <v>502</v>
      </c>
    </row>
    <row r="182" spans="1:1" ht="20.100000000000001" customHeight="1" x14ac:dyDescent="0.25">
      <c r="A182" s="1" t="s">
        <v>510</v>
      </c>
    </row>
    <row r="183" spans="1:1" ht="20.100000000000001" customHeight="1" x14ac:dyDescent="0.25">
      <c r="A183" s="1" t="s">
        <v>513</v>
      </c>
    </row>
    <row r="184" spans="1:1" ht="20.100000000000001" customHeight="1" x14ac:dyDescent="0.25">
      <c r="A184" s="1" t="s">
        <v>516</v>
      </c>
    </row>
    <row r="185" spans="1:1" ht="20.100000000000001" customHeight="1" x14ac:dyDescent="0.25">
      <c r="A185" s="1" t="s">
        <v>519</v>
      </c>
    </row>
    <row r="186" spans="1:1" ht="20.100000000000001" customHeight="1" x14ac:dyDescent="0.25">
      <c r="A186" s="1" t="s">
        <v>525</v>
      </c>
    </row>
    <row r="187" spans="1:1" ht="20.100000000000001" customHeight="1" x14ac:dyDescent="0.25">
      <c r="A187" s="1" t="s">
        <v>522</v>
      </c>
    </row>
    <row r="188" spans="1:1" ht="20.100000000000001" customHeight="1" x14ac:dyDescent="0.25">
      <c r="A188" s="1" t="s">
        <v>530</v>
      </c>
    </row>
    <row r="189" spans="1:1" ht="20.100000000000001" customHeight="1" x14ac:dyDescent="0.25">
      <c r="A189" s="1" t="s">
        <v>533</v>
      </c>
    </row>
    <row r="190" spans="1:1" ht="20.100000000000001" customHeight="1" x14ac:dyDescent="0.25">
      <c r="A190" s="6" t="s">
        <v>3516</v>
      </c>
    </row>
    <row r="191" spans="1:1" ht="20.100000000000001" customHeight="1" x14ac:dyDescent="0.25">
      <c r="A191" s="1" t="s">
        <v>2499</v>
      </c>
    </row>
    <row r="192" spans="1:1" ht="20.100000000000001" customHeight="1" x14ac:dyDescent="0.25">
      <c r="A192" s="1" t="s">
        <v>2273</v>
      </c>
    </row>
    <row r="193" spans="1:1" ht="20.100000000000001" customHeight="1" x14ac:dyDescent="0.25">
      <c r="A193" s="1" t="s">
        <v>2937</v>
      </c>
    </row>
    <row r="194" spans="1:1" ht="20.100000000000001" customHeight="1" x14ac:dyDescent="0.25">
      <c r="A194" s="1" t="s">
        <v>2936</v>
      </c>
    </row>
    <row r="195" spans="1:1" ht="20.100000000000001" customHeight="1" x14ac:dyDescent="0.25">
      <c r="A195" s="1" t="s">
        <v>2950</v>
      </c>
    </row>
    <row r="196" spans="1:1" ht="20.100000000000001" customHeight="1" x14ac:dyDescent="0.25">
      <c r="A196" s="1" t="s">
        <v>2932</v>
      </c>
    </row>
    <row r="197" spans="1:1" ht="20.100000000000001" customHeight="1" x14ac:dyDescent="0.25">
      <c r="A197" s="1" t="s">
        <v>2949</v>
      </c>
    </row>
    <row r="198" spans="1:1" ht="20.100000000000001" customHeight="1" x14ac:dyDescent="0.25">
      <c r="A198" s="1" t="s">
        <v>2942</v>
      </c>
    </row>
    <row r="199" spans="1:1" ht="20.100000000000001" customHeight="1" x14ac:dyDescent="0.25">
      <c r="A199" s="1" t="s">
        <v>2947</v>
      </c>
    </row>
    <row r="200" spans="1:1" ht="20.100000000000001" customHeight="1" x14ac:dyDescent="0.25">
      <c r="A200" s="1" t="s">
        <v>2926</v>
      </c>
    </row>
    <row r="201" spans="1:1" ht="20.100000000000001" customHeight="1" x14ac:dyDescent="0.25">
      <c r="A201" s="1" t="s">
        <v>2951</v>
      </c>
    </row>
    <row r="202" spans="1:1" ht="20.100000000000001" customHeight="1" x14ac:dyDescent="0.25">
      <c r="A202" s="1" t="s">
        <v>2948</v>
      </c>
    </row>
    <row r="203" spans="1:1" ht="20.100000000000001" customHeight="1" x14ac:dyDescent="0.25">
      <c r="A203" s="1" t="s">
        <v>2927</v>
      </c>
    </row>
    <row r="204" spans="1:1" ht="20.100000000000001" customHeight="1" x14ac:dyDescent="0.25">
      <c r="A204" s="1" t="s">
        <v>2943</v>
      </c>
    </row>
    <row r="205" spans="1:1" ht="20.100000000000001" customHeight="1" x14ac:dyDescent="0.25">
      <c r="A205" s="1" t="s">
        <v>2939</v>
      </c>
    </row>
    <row r="206" spans="1:1" ht="20.100000000000001" customHeight="1" x14ac:dyDescent="0.25">
      <c r="A206" s="1" t="s">
        <v>2944</v>
      </c>
    </row>
    <row r="207" spans="1:1" ht="20.100000000000001" customHeight="1" x14ac:dyDescent="0.25">
      <c r="A207" s="1" t="s">
        <v>2929</v>
      </c>
    </row>
    <row r="208" spans="1:1" ht="20.100000000000001" customHeight="1" x14ac:dyDescent="0.25">
      <c r="A208" s="1" t="s">
        <v>2941</v>
      </c>
    </row>
    <row r="209" spans="1:1" ht="20.100000000000001" customHeight="1" x14ac:dyDescent="0.25">
      <c r="A209" s="1" t="s">
        <v>2930</v>
      </c>
    </row>
    <row r="210" spans="1:1" ht="20.100000000000001" customHeight="1" x14ac:dyDescent="0.25">
      <c r="A210" s="1" t="s">
        <v>2938</v>
      </c>
    </row>
    <row r="211" spans="1:1" ht="20.100000000000001" customHeight="1" x14ac:dyDescent="0.25">
      <c r="A211" s="1" t="s">
        <v>2945</v>
      </c>
    </row>
    <row r="212" spans="1:1" ht="20.100000000000001" customHeight="1" x14ac:dyDescent="0.25">
      <c r="A212" s="1" t="s">
        <v>2940</v>
      </c>
    </row>
    <row r="213" spans="1:1" ht="20.100000000000001" customHeight="1" x14ac:dyDescent="0.25">
      <c r="A213" s="1" t="s">
        <v>2925</v>
      </c>
    </row>
    <row r="214" spans="1:1" ht="20.100000000000001" customHeight="1" x14ac:dyDescent="0.25">
      <c r="A214" s="1" t="s">
        <v>2946</v>
      </c>
    </row>
    <row r="215" spans="1:1" ht="20.100000000000001" customHeight="1" x14ac:dyDescent="0.25">
      <c r="A215" s="1" t="s">
        <v>3029</v>
      </c>
    </row>
    <row r="216" spans="1:1" ht="20.100000000000001" customHeight="1" x14ac:dyDescent="0.25">
      <c r="A216" s="1" t="s">
        <v>2577</v>
      </c>
    </row>
    <row r="217" spans="1:1" ht="20.100000000000001" customHeight="1" x14ac:dyDescent="0.25">
      <c r="A217" s="1" t="s">
        <v>2576</v>
      </c>
    </row>
    <row r="218" spans="1:1" ht="20.100000000000001" customHeight="1" x14ac:dyDescent="0.25">
      <c r="A218" s="1" t="s">
        <v>3412</v>
      </c>
    </row>
    <row r="219" spans="1:1" ht="20.100000000000001" customHeight="1" x14ac:dyDescent="0.25">
      <c r="A219" s="1" t="s">
        <v>820</v>
      </c>
    </row>
    <row r="220" spans="1:1" ht="20.100000000000001" customHeight="1" x14ac:dyDescent="0.25">
      <c r="A220" s="1" t="s">
        <v>823</v>
      </c>
    </row>
    <row r="221" spans="1:1" ht="20.100000000000001" customHeight="1" x14ac:dyDescent="0.25">
      <c r="A221" s="1" t="s">
        <v>826</v>
      </c>
    </row>
    <row r="222" spans="1:1" ht="20.100000000000001" customHeight="1" x14ac:dyDescent="0.25">
      <c r="A222" s="1" t="s">
        <v>829</v>
      </c>
    </row>
    <row r="223" spans="1:1" ht="20.100000000000001" customHeight="1" x14ac:dyDescent="0.25">
      <c r="A223" s="1" t="s">
        <v>832</v>
      </c>
    </row>
    <row r="224" spans="1:1" ht="20.100000000000001" customHeight="1" x14ac:dyDescent="0.25">
      <c r="A224" s="1" t="s">
        <v>835</v>
      </c>
    </row>
    <row r="225" spans="1:1" ht="20.100000000000001" customHeight="1" x14ac:dyDescent="0.25">
      <c r="A225" s="1" t="s">
        <v>838</v>
      </c>
    </row>
    <row r="226" spans="1:1" ht="20.100000000000001" customHeight="1" x14ac:dyDescent="0.25">
      <c r="A226" s="1" t="s">
        <v>618</v>
      </c>
    </row>
    <row r="227" spans="1:1" ht="20.100000000000001" customHeight="1" x14ac:dyDescent="0.25">
      <c r="A227" s="1" t="s">
        <v>621</v>
      </c>
    </row>
    <row r="228" spans="1:1" ht="20.100000000000001" customHeight="1" x14ac:dyDescent="0.25">
      <c r="A228" s="1" t="s">
        <v>2486</v>
      </c>
    </row>
    <row r="229" spans="1:1" ht="20.100000000000001" customHeight="1" x14ac:dyDescent="0.25">
      <c r="A229" s="1" t="s">
        <v>624</v>
      </c>
    </row>
    <row r="230" spans="1:1" ht="20.100000000000001" customHeight="1" x14ac:dyDescent="0.25">
      <c r="A230" s="1" t="s">
        <v>627</v>
      </c>
    </row>
    <row r="231" spans="1:1" ht="20.100000000000001" customHeight="1" x14ac:dyDescent="0.25">
      <c r="A231" s="1" t="s">
        <v>546</v>
      </c>
    </row>
    <row r="232" spans="1:1" ht="20.100000000000001" customHeight="1" x14ac:dyDescent="0.25">
      <c r="A232" s="1" t="s">
        <v>2264</v>
      </c>
    </row>
    <row r="233" spans="1:1" ht="20.100000000000001" customHeight="1" x14ac:dyDescent="0.25">
      <c r="A233" s="1" t="s">
        <v>2269</v>
      </c>
    </row>
    <row r="234" spans="1:1" ht="20.100000000000001" customHeight="1" x14ac:dyDescent="0.25">
      <c r="A234" s="1" t="s">
        <v>2433</v>
      </c>
    </row>
    <row r="235" spans="1:1" ht="20.100000000000001" customHeight="1" x14ac:dyDescent="0.25">
      <c r="A235" s="1" t="s">
        <v>354</v>
      </c>
    </row>
    <row r="236" spans="1:1" ht="20.100000000000001" customHeight="1" x14ac:dyDescent="0.25">
      <c r="A236" s="1" t="s">
        <v>357</v>
      </c>
    </row>
    <row r="237" spans="1:1" ht="20.100000000000001" customHeight="1" x14ac:dyDescent="0.25">
      <c r="A237" s="1" t="s">
        <v>2434</v>
      </c>
    </row>
    <row r="238" spans="1:1" ht="20.100000000000001" customHeight="1" x14ac:dyDescent="0.25">
      <c r="A238" s="1" t="s">
        <v>2435</v>
      </c>
    </row>
    <row r="239" spans="1:1" ht="20.100000000000001" customHeight="1" x14ac:dyDescent="0.25">
      <c r="A239" s="1" t="s">
        <v>549</v>
      </c>
    </row>
    <row r="240" spans="1:1" ht="20.100000000000001" customHeight="1" x14ac:dyDescent="0.25">
      <c r="A240" s="1" t="s">
        <v>3249</v>
      </c>
    </row>
    <row r="241" spans="1:1" ht="20.100000000000001" customHeight="1" x14ac:dyDescent="0.25">
      <c r="A241" s="1" t="s">
        <v>558</v>
      </c>
    </row>
    <row r="242" spans="1:1" ht="20.100000000000001" customHeight="1" x14ac:dyDescent="0.25">
      <c r="A242" s="1" t="s">
        <v>552</v>
      </c>
    </row>
    <row r="243" spans="1:1" ht="20.100000000000001" customHeight="1" x14ac:dyDescent="0.25">
      <c r="A243" s="1" t="s">
        <v>3250</v>
      </c>
    </row>
    <row r="244" spans="1:1" ht="20.100000000000001" customHeight="1" x14ac:dyDescent="0.25">
      <c r="A244" s="1" t="s">
        <v>555</v>
      </c>
    </row>
    <row r="245" spans="1:1" ht="20.100000000000001" customHeight="1" x14ac:dyDescent="0.25">
      <c r="A245" s="1" t="s">
        <v>3056</v>
      </c>
    </row>
    <row r="246" spans="1:1" ht="20.100000000000001" customHeight="1" x14ac:dyDescent="0.25">
      <c r="A246" s="1" t="s">
        <v>2248</v>
      </c>
    </row>
    <row r="247" spans="1:1" ht="20.100000000000001" customHeight="1" x14ac:dyDescent="0.25">
      <c r="A247" s="1" t="s">
        <v>2775</v>
      </c>
    </row>
    <row r="248" spans="1:1" ht="20.100000000000001" customHeight="1" x14ac:dyDescent="0.25">
      <c r="A248" s="1" t="s">
        <v>2263</v>
      </c>
    </row>
    <row r="249" spans="1:1" ht="20.100000000000001" customHeight="1" x14ac:dyDescent="0.25">
      <c r="A249" s="1" t="s">
        <v>272</v>
      </c>
    </row>
    <row r="250" spans="1:1" ht="20.100000000000001" customHeight="1" x14ac:dyDescent="0.25">
      <c r="A250" s="1" t="s">
        <v>454</v>
      </c>
    </row>
    <row r="251" spans="1:1" ht="20.100000000000001" customHeight="1" x14ac:dyDescent="0.25">
      <c r="A251" s="1" t="s">
        <v>451</v>
      </c>
    </row>
    <row r="252" spans="1:1" ht="20.100000000000001" customHeight="1" x14ac:dyDescent="0.25">
      <c r="A252" s="1" t="s">
        <v>778</v>
      </c>
    </row>
    <row r="253" spans="1:1" ht="20.100000000000001" customHeight="1" x14ac:dyDescent="0.25">
      <c r="A253" s="1" t="s">
        <v>2488</v>
      </c>
    </row>
    <row r="254" spans="1:1" ht="20.100000000000001" customHeight="1" x14ac:dyDescent="0.25">
      <c r="A254" s="1" t="s">
        <v>2669</v>
      </c>
    </row>
    <row r="255" spans="1:1" ht="20.100000000000001" customHeight="1" x14ac:dyDescent="0.25">
      <c r="A255" s="1" t="s">
        <v>2527</v>
      </c>
    </row>
    <row r="256" spans="1:1" ht="20.100000000000001" customHeight="1" x14ac:dyDescent="0.25">
      <c r="A256" s="1" t="s">
        <v>653</v>
      </c>
    </row>
    <row r="257" spans="1:1" ht="20.100000000000001" customHeight="1" x14ac:dyDescent="0.25">
      <c r="A257" s="1" t="s">
        <v>3372</v>
      </c>
    </row>
    <row r="258" spans="1:1" ht="20.100000000000001" customHeight="1" x14ac:dyDescent="0.25">
      <c r="A258" s="1" t="s">
        <v>2667</v>
      </c>
    </row>
    <row r="259" spans="1:1" ht="20.100000000000001" customHeight="1" x14ac:dyDescent="0.25">
      <c r="A259" s="1" t="s">
        <v>433</v>
      </c>
    </row>
    <row r="260" spans="1:1" ht="20.100000000000001" customHeight="1" x14ac:dyDescent="0.25">
      <c r="A260" s="1" t="s">
        <v>2424</v>
      </c>
    </row>
    <row r="261" spans="1:1" ht="20.100000000000001" customHeight="1" x14ac:dyDescent="0.25">
      <c r="A261" s="1" t="s">
        <v>700</v>
      </c>
    </row>
    <row r="262" spans="1:1" ht="20.100000000000001" customHeight="1" x14ac:dyDescent="0.25">
      <c r="A262" s="1" t="s">
        <v>2662</v>
      </c>
    </row>
    <row r="263" spans="1:1" ht="20.100000000000001" customHeight="1" x14ac:dyDescent="0.25">
      <c r="A263" s="1" t="s">
        <v>705</v>
      </c>
    </row>
    <row r="264" spans="1:1" ht="20.100000000000001" customHeight="1" x14ac:dyDescent="0.25">
      <c r="A264" s="1" t="s">
        <v>708</v>
      </c>
    </row>
    <row r="265" spans="1:1" ht="20.100000000000001" customHeight="1" x14ac:dyDescent="0.25">
      <c r="A265" s="1" t="s">
        <v>2432</v>
      </c>
    </row>
    <row r="266" spans="1:1" ht="20.100000000000001" customHeight="1" x14ac:dyDescent="0.25">
      <c r="A266" s="1" t="s">
        <v>2250</v>
      </c>
    </row>
    <row r="267" spans="1:1" ht="20.100000000000001" customHeight="1" x14ac:dyDescent="0.25">
      <c r="A267" s="1" t="s">
        <v>2428</v>
      </c>
    </row>
    <row r="268" spans="1:1" ht="20.100000000000001" customHeight="1" x14ac:dyDescent="0.25">
      <c r="A268" s="1" t="s">
        <v>2251</v>
      </c>
    </row>
    <row r="269" spans="1:1" ht="20.100000000000001" customHeight="1" x14ac:dyDescent="0.25">
      <c r="A269" s="1" t="s">
        <v>2283</v>
      </c>
    </row>
    <row r="270" spans="1:1" ht="20.100000000000001" customHeight="1" x14ac:dyDescent="0.25">
      <c r="A270" s="1" t="s">
        <v>677</v>
      </c>
    </row>
    <row r="271" spans="1:1" ht="20.100000000000001" customHeight="1" x14ac:dyDescent="0.25">
      <c r="A271" s="1" t="s">
        <v>3013</v>
      </c>
    </row>
    <row r="272" spans="1:1" ht="20.100000000000001" customHeight="1" x14ac:dyDescent="0.25">
      <c r="A272" s="1" t="s">
        <v>686</v>
      </c>
    </row>
    <row r="273" spans="1:1" ht="20.100000000000001" customHeight="1" x14ac:dyDescent="0.25">
      <c r="A273" s="1" t="s">
        <v>2783</v>
      </c>
    </row>
    <row r="274" spans="1:1" ht="20.100000000000001" customHeight="1" x14ac:dyDescent="0.25">
      <c r="A274" s="1" t="s">
        <v>597</v>
      </c>
    </row>
    <row r="275" spans="1:1" ht="20.100000000000001" customHeight="1" x14ac:dyDescent="0.25">
      <c r="A275" s="1" t="s">
        <v>689</v>
      </c>
    </row>
    <row r="276" spans="1:1" ht="20.100000000000001" customHeight="1" x14ac:dyDescent="0.25">
      <c r="A276" s="1" t="s">
        <v>3402</v>
      </c>
    </row>
    <row r="277" spans="1:1" ht="20.100000000000001" customHeight="1" x14ac:dyDescent="0.25">
      <c r="A277" s="1" t="s">
        <v>564</v>
      </c>
    </row>
    <row r="278" spans="1:1" ht="20.100000000000001" customHeight="1" x14ac:dyDescent="0.25">
      <c r="A278" s="1" t="s">
        <v>567</v>
      </c>
    </row>
    <row r="279" spans="1:1" ht="20.100000000000001" customHeight="1" x14ac:dyDescent="0.25">
      <c r="A279" s="1" t="s">
        <v>570</v>
      </c>
    </row>
    <row r="280" spans="1:1" ht="20.100000000000001" customHeight="1" x14ac:dyDescent="0.25">
      <c r="A280" s="1" t="s">
        <v>3432</v>
      </c>
    </row>
    <row r="281" spans="1:1" ht="20.100000000000001" customHeight="1" x14ac:dyDescent="0.25">
      <c r="A281" s="1" t="s">
        <v>320</v>
      </c>
    </row>
    <row r="282" spans="1:1" ht="20.100000000000001" customHeight="1" x14ac:dyDescent="0.25">
      <c r="A282" s="1" t="s">
        <v>323</v>
      </c>
    </row>
    <row r="283" spans="1:1" ht="20.100000000000001" customHeight="1" x14ac:dyDescent="0.25">
      <c r="A283" s="1" t="s">
        <v>326</v>
      </c>
    </row>
    <row r="284" spans="1:1" ht="20.100000000000001" customHeight="1" x14ac:dyDescent="0.25">
      <c r="A284" s="1" t="s">
        <v>338</v>
      </c>
    </row>
    <row r="285" spans="1:1" ht="20.100000000000001" customHeight="1" x14ac:dyDescent="0.25">
      <c r="A285" s="1" t="s">
        <v>341</v>
      </c>
    </row>
    <row r="286" spans="1:1" ht="20.100000000000001" customHeight="1" x14ac:dyDescent="0.25">
      <c r="A286" s="1" t="s">
        <v>329</v>
      </c>
    </row>
    <row r="287" spans="1:1" ht="20.100000000000001" customHeight="1" x14ac:dyDescent="0.25">
      <c r="A287" s="1" t="s">
        <v>332</v>
      </c>
    </row>
    <row r="288" spans="1:1" ht="20.100000000000001" customHeight="1" x14ac:dyDescent="0.25">
      <c r="A288" s="1" t="s">
        <v>335</v>
      </c>
    </row>
    <row r="289" spans="1:1" ht="20.100000000000001" customHeight="1" x14ac:dyDescent="0.25">
      <c r="A289" s="1" t="s">
        <v>538</v>
      </c>
    </row>
    <row r="290" spans="1:1" ht="20.100000000000001" customHeight="1" x14ac:dyDescent="0.25">
      <c r="A290" s="1" t="s">
        <v>541</v>
      </c>
    </row>
    <row r="291" spans="1:1" ht="20.100000000000001" customHeight="1" x14ac:dyDescent="0.25">
      <c r="A291" s="1" t="s">
        <v>544</v>
      </c>
    </row>
    <row r="292" spans="1:1" ht="20.100000000000001" customHeight="1" x14ac:dyDescent="0.25">
      <c r="A292" s="1" t="s">
        <v>669</v>
      </c>
    </row>
    <row r="293" spans="1:1" ht="20.100000000000001" customHeight="1" x14ac:dyDescent="0.25">
      <c r="A293" s="1" t="s">
        <v>672</v>
      </c>
    </row>
    <row r="294" spans="1:1" ht="20.100000000000001" customHeight="1" x14ac:dyDescent="0.25">
      <c r="A294" s="1" t="s">
        <v>573</v>
      </c>
    </row>
    <row r="295" spans="1:1" ht="20.100000000000001" customHeight="1" x14ac:dyDescent="0.25">
      <c r="A295" s="1" t="s">
        <v>576</v>
      </c>
    </row>
    <row r="296" spans="1:1" ht="20.100000000000001" customHeight="1" x14ac:dyDescent="0.25">
      <c r="A296" s="1" t="s">
        <v>579</v>
      </c>
    </row>
    <row r="297" spans="1:1" ht="20.100000000000001" customHeight="1" x14ac:dyDescent="0.25">
      <c r="A297" s="1" t="s">
        <v>582</v>
      </c>
    </row>
    <row r="298" spans="1:1" ht="20.100000000000001" customHeight="1" x14ac:dyDescent="0.25">
      <c r="A298" s="1" t="s">
        <v>2678</v>
      </c>
    </row>
    <row r="299" spans="1:1" ht="20.100000000000001" customHeight="1" x14ac:dyDescent="0.25">
      <c r="A299" s="1" t="s">
        <v>2374</v>
      </c>
    </row>
    <row r="300" spans="1:1" ht="20.100000000000001" customHeight="1" x14ac:dyDescent="0.25">
      <c r="A300" s="1" t="s">
        <v>2483</v>
      </c>
    </row>
    <row r="301" spans="1:1" ht="20.100000000000001" customHeight="1" x14ac:dyDescent="0.25">
      <c r="A301" s="1" t="s">
        <v>692</v>
      </c>
    </row>
    <row r="302" spans="1:1" ht="20.100000000000001" customHeight="1" x14ac:dyDescent="0.25">
      <c r="A302" s="1" t="s">
        <v>600</v>
      </c>
    </row>
    <row r="303" spans="1:1" ht="20.100000000000001" customHeight="1" x14ac:dyDescent="0.25">
      <c r="A303" s="1" t="s">
        <v>603</v>
      </c>
    </row>
    <row r="304" spans="1:1" ht="20.100000000000001" customHeight="1" x14ac:dyDescent="0.25">
      <c r="A304" s="1" t="s">
        <v>2376</v>
      </c>
    </row>
    <row r="305" spans="1:1" ht="20.100000000000001" customHeight="1" x14ac:dyDescent="0.25">
      <c r="A305" s="1" t="s">
        <v>2377</v>
      </c>
    </row>
    <row r="306" spans="1:1" ht="20.100000000000001" customHeight="1" x14ac:dyDescent="0.25">
      <c r="A306" s="1" t="s">
        <v>2375</v>
      </c>
    </row>
    <row r="307" spans="1:1" ht="20.100000000000001" customHeight="1" x14ac:dyDescent="0.25">
      <c r="A307" s="1" t="s">
        <v>745</v>
      </c>
    </row>
    <row r="308" spans="1:1" ht="20.100000000000001" customHeight="1" x14ac:dyDescent="0.25">
      <c r="A308" s="1" t="s">
        <v>425</v>
      </c>
    </row>
    <row r="309" spans="1:1" ht="20.100000000000001" customHeight="1" x14ac:dyDescent="0.25">
      <c r="A309" s="1" t="s">
        <v>751</v>
      </c>
    </row>
    <row r="310" spans="1:1" ht="20.100000000000001" customHeight="1" x14ac:dyDescent="0.25">
      <c r="A310" s="1" t="s">
        <v>2429</v>
      </c>
    </row>
    <row r="311" spans="1:1" ht="20.100000000000001" customHeight="1" x14ac:dyDescent="0.25">
      <c r="A311" s="1" t="s">
        <v>2454</v>
      </c>
    </row>
    <row r="312" spans="1:1" ht="20.100000000000001" customHeight="1" x14ac:dyDescent="0.25">
      <c r="A312" s="1" t="s">
        <v>2460</v>
      </c>
    </row>
    <row r="313" spans="1:1" ht="20.100000000000001" customHeight="1" x14ac:dyDescent="0.25">
      <c r="A313" s="1" t="s">
        <v>748</v>
      </c>
    </row>
    <row r="314" spans="1:1" ht="20.100000000000001" customHeight="1" x14ac:dyDescent="0.25">
      <c r="A314" s="1" t="s">
        <v>561</v>
      </c>
    </row>
    <row r="315" spans="1:1" ht="20.100000000000001" customHeight="1" x14ac:dyDescent="0.25">
      <c r="A315" s="1" t="s">
        <v>891</v>
      </c>
    </row>
    <row r="316" spans="1:1" ht="20.100000000000001" customHeight="1" x14ac:dyDescent="0.25">
      <c r="A316" s="1" t="s">
        <v>894</v>
      </c>
    </row>
    <row r="317" spans="1:1" ht="20.100000000000001" customHeight="1" x14ac:dyDescent="0.25">
      <c r="A317" s="1" t="s">
        <v>968</v>
      </c>
    </row>
    <row r="318" spans="1:1" ht="20.100000000000001" customHeight="1" x14ac:dyDescent="0.25">
      <c r="A318" s="1" t="s">
        <v>657</v>
      </c>
    </row>
    <row r="319" spans="1:1" ht="20.100000000000001" customHeight="1" x14ac:dyDescent="0.25">
      <c r="A319" s="1" t="s">
        <v>2922</v>
      </c>
    </row>
    <row r="320" spans="1:1" ht="20.100000000000001" customHeight="1" x14ac:dyDescent="0.25">
      <c r="A320" s="1" t="s">
        <v>2924</v>
      </c>
    </row>
    <row r="321" spans="1:1" ht="20.100000000000001" customHeight="1" x14ac:dyDescent="0.25">
      <c r="A321" s="1" t="s">
        <v>2920</v>
      </c>
    </row>
    <row r="322" spans="1:1" ht="20.100000000000001" customHeight="1" x14ac:dyDescent="0.25">
      <c r="A322" s="1" t="s">
        <v>2923</v>
      </c>
    </row>
    <row r="323" spans="1:1" ht="20.100000000000001" customHeight="1" x14ac:dyDescent="0.25">
      <c r="A323" s="1" t="s">
        <v>2921</v>
      </c>
    </row>
    <row r="324" spans="1:1" ht="20.100000000000001" customHeight="1" x14ac:dyDescent="0.25">
      <c r="A324" s="1" t="s">
        <v>764</v>
      </c>
    </row>
    <row r="325" spans="1:1" ht="20.100000000000001" customHeight="1" x14ac:dyDescent="0.25">
      <c r="A325" s="1" t="s">
        <v>767</v>
      </c>
    </row>
    <row r="326" spans="1:1" ht="20.100000000000001" customHeight="1" x14ac:dyDescent="0.25">
      <c r="A326" s="1" t="s">
        <v>3399</v>
      </c>
    </row>
    <row r="327" spans="1:1" ht="20.100000000000001" customHeight="1" x14ac:dyDescent="0.25">
      <c r="A327" s="1" t="s">
        <v>3400</v>
      </c>
    </row>
    <row r="328" spans="1:1" ht="20.100000000000001" customHeight="1" x14ac:dyDescent="0.25">
      <c r="A328" s="1" t="s">
        <v>3401</v>
      </c>
    </row>
    <row r="329" spans="1:1" ht="20.100000000000001" customHeight="1" x14ac:dyDescent="0.25">
      <c r="A329" s="1" t="s">
        <v>772</v>
      </c>
    </row>
    <row r="330" spans="1:1" ht="20.100000000000001" customHeight="1" x14ac:dyDescent="0.25">
      <c r="A330" s="1" t="s">
        <v>775</v>
      </c>
    </row>
    <row r="331" spans="1:1" ht="20.100000000000001" customHeight="1" x14ac:dyDescent="0.25">
      <c r="A331" s="1" t="s">
        <v>2508</v>
      </c>
    </row>
    <row r="332" spans="1:1" ht="20.100000000000001" customHeight="1" x14ac:dyDescent="0.25">
      <c r="A332" s="1" t="s">
        <v>2508</v>
      </c>
    </row>
    <row r="333" spans="1:1" ht="20.100000000000001" customHeight="1" x14ac:dyDescent="0.25">
      <c r="A333" s="1" t="s">
        <v>3518</v>
      </c>
    </row>
    <row r="334" spans="1:1" ht="20.100000000000001" customHeight="1" x14ac:dyDescent="0.25">
      <c r="A334" s="1" t="s">
        <v>3517</v>
      </c>
    </row>
    <row r="335" spans="1:1" ht="20.100000000000001" customHeight="1" x14ac:dyDescent="0.25">
      <c r="A335" s="1" t="s">
        <v>787</v>
      </c>
    </row>
    <row r="336" spans="1:1" ht="20.100000000000001" customHeight="1" x14ac:dyDescent="0.25">
      <c r="A336" s="1" t="s">
        <v>2226</v>
      </c>
    </row>
    <row r="337" spans="1:1" ht="20.100000000000001" customHeight="1" x14ac:dyDescent="0.25">
      <c r="A337" s="1" t="s">
        <v>2772</v>
      </c>
    </row>
    <row r="338" spans="1:1" ht="20.100000000000001" customHeight="1" x14ac:dyDescent="0.25">
      <c r="A338" s="1" t="s">
        <v>793</v>
      </c>
    </row>
    <row r="339" spans="1:1" ht="20.100000000000001" customHeight="1" x14ac:dyDescent="0.25">
      <c r="A339" s="1" t="s">
        <v>588</v>
      </c>
    </row>
    <row r="340" spans="1:1" ht="20.100000000000001" customHeight="1" x14ac:dyDescent="0.25">
      <c r="A340" s="1" t="s">
        <v>3253</v>
      </c>
    </row>
    <row r="341" spans="1:1" ht="20.100000000000001" customHeight="1" x14ac:dyDescent="0.25">
      <c r="A341" s="1" t="s">
        <v>2458</v>
      </c>
    </row>
    <row r="342" spans="1:1" ht="20.100000000000001" customHeight="1" x14ac:dyDescent="0.25">
      <c r="A342" s="1" t="s">
        <v>2459</v>
      </c>
    </row>
    <row r="343" spans="1:1" ht="20.100000000000001" customHeight="1" x14ac:dyDescent="0.25">
      <c r="A343" s="1" t="s">
        <v>201</v>
      </c>
    </row>
    <row r="344" spans="1:1" ht="20.100000000000001" customHeight="1" x14ac:dyDescent="0.25">
      <c r="A344" s="1" t="s">
        <v>204</v>
      </c>
    </row>
    <row r="345" spans="1:1" ht="20.100000000000001" customHeight="1" x14ac:dyDescent="0.25">
      <c r="A345" s="1" t="s">
        <v>207</v>
      </c>
    </row>
    <row r="346" spans="1:1" ht="20.100000000000001" customHeight="1" x14ac:dyDescent="0.25">
      <c r="A346" s="1" t="s">
        <v>2935</v>
      </c>
    </row>
    <row r="347" spans="1:1" ht="20.100000000000001" customHeight="1" x14ac:dyDescent="0.25">
      <c r="A347" s="1" t="s">
        <v>212</v>
      </c>
    </row>
    <row r="348" spans="1:1" ht="20.100000000000001" customHeight="1" x14ac:dyDescent="0.25">
      <c r="A348" s="1" t="s">
        <v>2284</v>
      </c>
    </row>
    <row r="349" spans="1:1" ht="20.100000000000001" customHeight="1" x14ac:dyDescent="0.25">
      <c r="A349" s="1" t="s">
        <v>2664</v>
      </c>
    </row>
    <row r="350" spans="1:1" ht="20.100000000000001" customHeight="1" x14ac:dyDescent="0.25">
      <c r="A350" s="1" t="s">
        <v>221</v>
      </c>
    </row>
    <row r="351" spans="1:1" ht="20.100000000000001" customHeight="1" x14ac:dyDescent="0.25">
      <c r="A351" s="1" t="s">
        <v>3414</v>
      </c>
    </row>
    <row r="352" spans="1:1" ht="20.100000000000001" customHeight="1" x14ac:dyDescent="0.25">
      <c r="A352" s="1" t="s">
        <v>3421</v>
      </c>
    </row>
    <row r="353" spans="1:1" ht="20.100000000000001" customHeight="1" x14ac:dyDescent="0.25">
      <c r="A353" s="1" t="s">
        <v>3422</v>
      </c>
    </row>
    <row r="354" spans="1:1" ht="20.100000000000001" customHeight="1" x14ac:dyDescent="0.25">
      <c r="A354" s="1" t="s">
        <v>379</v>
      </c>
    </row>
    <row r="355" spans="1:1" ht="20.100000000000001" customHeight="1" x14ac:dyDescent="0.25">
      <c r="A355" s="1" t="s">
        <v>1642</v>
      </c>
    </row>
    <row r="356" spans="1:1" ht="20.100000000000001" customHeight="1" x14ac:dyDescent="0.25">
      <c r="A356" s="1" t="s">
        <v>371</v>
      </c>
    </row>
    <row r="357" spans="1:1" ht="20.100000000000001" customHeight="1" x14ac:dyDescent="0.25">
      <c r="A357" s="1" t="s">
        <v>2525</v>
      </c>
    </row>
    <row r="358" spans="1:1" ht="20.100000000000001" customHeight="1" x14ac:dyDescent="0.25">
      <c r="A358" s="1" t="s">
        <v>376</v>
      </c>
    </row>
    <row r="359" spans="1:1" ht="20.100000000000001" customHeight="1" x14ac:dyDescent="0.25">
      <c r="A359" s="1" t="s">
        <v>376</v>
      </c>
    </row>
    <row r="360" spans="1:1" ht="20.100000000000001" customHeight="1" x14ac:dyDescent="0.25">
      <c r="A360" s="1" t="s">
        <v>2449</v>
      </c>
    </row>
    <row r="361" spans="1:1" ht="20.100000000000001" customHeight="1" x14ac:dyDescent="0.25">
      <c r="A361" s="1" t="s">
        <v>2449</v>
      </c>
    </row>
    <row r="362" spans="1:1" ht="20.100000000000001" customHeight="1" x14ac:dyDescent="0.25">
      <c r="A362" s="1" t="s">
        <v>428</v>
      </c>
    </row>
    <row r="363" spans="1:1" ht="20.100000000000001" customHeight="1" x14ac:dyDescent="0.25">
      <c r="A363" s="1" t="s">
        <v>428</v>
      </c>
    </row>
    <row r="364" spans="1:1" ht="20.100000000000001" customHeight="1" x14ac:dyDescent="0.25">
      <c r="A364" s="1" t="s">
        <v>382</v>
      </c>
    </row>
    <row r="365" spans="1:1" ht="20.100000000000001" customHeight="1" x14ac:dyDescent="0.25">
      <c r="A365" s="1" t="s">
        <v>2570</v>
      </c>
    </row>
    <row r="366" spans="1:1" ht="20.100000000000001" customHeight="1" x14ac:dyDescent="0.25">
      <c r="A366" s="1" t="s">
        <v>2439</v>
      </c>
    </row>
    <row r="367" spans="1:1" ht="20.100000000000001" customHeight="1" x14ac:dyDescent="0.25">
      <c r="A367" s="1" t="s">
        <v>2495</v>
      </c>
    </row>
    <row r="368" spans="1:1" ht="20.100000000000001" customHeight="1" x14ac:dyDescent="0.25">
      <c r="A368" s="1" t="s">
        <v>2496</v>
      </c>
    </row>
    <row r="369" spans="1:1" ht="20.100000000000001" customHeight="1" x14ac:dyDescent="0.25">
      <c r="A369" s="1" t="s">
        <v>3248</v>
      </c>
    </row>
    <row r="370" spans="1:1" ht="20.100000000000001" customHeight="1" x14ac:dyDescent="0.25">
      <c r="A370" s="1" t="s">
        <v>416</v>
      </c>
    </row>
    <row r="371" spans="1:1" ht="20.100000000000001" customHeight="1" x14ac:dyDescent="0.25">
      <c r="A371" s="1" t="s">
        <v>420</v>
      </c>
    </row>
    <row r="372" spans="1:1" ht="20.100000000000001" customHeight="1" x14ac:dyDescent="0.25">
      <c r="A372" s="1" t="s">
        <v>420</v>
      </c>
    </row>
    <row r="373" spans="1:1" ht="20.100000000000001" customHeight="1" x14ac:dyDescent="0.25">
      <c r="A373" s="1" t="s">
        <v>422</v>
      </c>
    </row>
    <row r="374" spans="1:1" ht="20.100000000000001" customHeight="1" x14ac:dyDescent="0.25">
      <c r="A374" s="1" t="s">
        <v>2491</v>
      </c>
    </row>
    <row r="375" spans="1:1" ht="20.100000000000001" customHeight="1" x14ac:dyDescent="0.25">
      <c r="A375" s="1" t="s">
        <v>2492</v>
      </c>
    </row>
    <row r="376" spans="1:1" ht="20.100000000000001" customHeight="1" x14ac:dyDescent="0.25">
      <c r="A376" s="1" t="s">
        <v>2493</v>
      </c>
    </row>
    <row r="377" spans="1:1" ht="20.100000000000001" customHeight="1" x14ac:dyDescent="0.25">
      <c r="A377" s="1" t="s">
        <v>2233</v>
      </c>
    </row>
    <row r="378" spans="1:1" ht="20.100000000000001" customHeight="1" x14ac:dyDescent="0.25">
      <c r="A378" s="1" t="s">
        <v>2238</v>
      </c>
    </row>
    <row r="379" spans="1:1" ht="20.100000000000001" customHeight="1" x14ac:dyDescent="0.25">
      <c r="A379" s="1" t="s">
        <v>3014</v>
      </c>
    </row>
    <row r="380" spans="1:1" ht="20.100000000000001" customHeight="1" x14ac:dyDescent="0.25">
      <c r="A380" s="1" t="s">
        <v>811</v>
      </c>
    </row>
    <row r="381" spans="1:1" ht="20.100000000000001" customHeight="1" x14ac:dyDescent="0.25">
      <c r="A381" s="1" t="s">
        <v>807</v>
      </c>
    </row>
    <row r="382" spans="1:1" ht="20.100000000000001" customHeight="1" x14ac:dyDescent="0.25">
      <c r="A382" s="1" t="s">
        <v>606</v>
      </c>
    </row>
    <row r="383" spans="1:1" ht="20.100000000000001" customHeight="1" x14ac:dyDescent="0.25">
      <c r="A383" s="1" t="s">
        <v>609</v>
      </c>
    </row>
    <row r="384" spans="1:1" ht="20.100000000000001" customHeight="1" x14ac:dyDescent="0.25">
      <c r="A384" s="1" t="s">
        <v>612</v>
      </c>
    </row>
    <row r="385" spans="1:1" ht="20.100000000000001" customHeight="1" x14ac:dyDescent="0.25">
      <c r="A385" s="1" t="s">
        <v>615</v>
      </c>
    </row>
    <row r="386" spans="1:1" ht="20.100000000000001" customHeight="1" x14ac:dyDescent="0.25">
      <c r="A386" s="1" t="s">
        <v>3010</v>
      </c>
    </row>
    <row r="387" spans="1:1" ht="20.100000000000001" customHeight="1" x14ac:dyDescent="0.25">
      <c r="A387" s="1" t="s">
        <v>2530</v>
      </c>
    </row>
    <row r="388" spans="1:1" ht="20.100000000000001" customHeight="1" x14ac:dyDescent="0.25">
      <c r="A388" s="1" t="s">
        <v>3012</v>
      </c>
    </row>
    <row r="389" spans="1:1" ht="20.100000000000001" customHeight="1" x14ac:dyDescent="0.25">
      <c r="A389" s="1" t="s">
        <v>2575</v>
      </c>
    </row>
    <row r="390" spans="1:1" ht="20.100000000000001" customHeight="1" x14ac:dyDescent="0.25">
      <c r="A390" s="1" t="s">
        <v>2229</v>
      </c>
    </row>
    <row r="391" spans="1:1" ht="20.100000000000001" customHeight="1" x14ac:dyDescent="0.25">
      <c r="A391" s="1" t="s">
        <v>666</v>
      </c>
    </row>
    <row r="392" spans="1:1" ht="20.100000000000001" customHeight="1" x14ac:dyDescent="0.25">
      <c r="A392" s="1" t="s">
        <v>2785</v>
      </c>
    </row>
    <row r="393" spans="1:1" ht="20.100000000000001" customHeight="1" x14ac:dyDescent="0.25">
      <c r="A393" s="1" t="s">
        <v>3268</v>
      </c>
    </row>
    <row r="394" spans="1:1" ht="20.100000000000001" customHeight="1" x14ac:dyDescent="0.25">
      <c r="A394" s="1" t="s">
        <v>3269</v>
      </c>
    </row>
    <row r="395" spans="1:1" ht="20.100000000000001" customHeight="1" x14ac:dyDescent="0.25">
      <c r="A395" s="1" t="s">
        <v>2246</v>
      </c>
    </row>
    <row r="396" spans="1:1" ht="20.100000000000001" customHeight="1" x14ac:dyDescent="0.25">
      <c r="A396" s="1" t="s">
        <v>2245</v>
      </c>
    </row>
    <row r="397" spans="1:1" ht="20.100000000000001" customHeight="1" x14ac:dyDescent="0.25">
      <c r="A397" s="1" t="s">
        <v>2247</v>
      </c>
    </row>
    <row r="398" spans="1:1" ht="20.100000000000001" customHeight="1" x14ac:dyDescent="0.25">
      <c r="A398" s="1" t="s">
        <v>2776</v>
      </c>
    </row>
    <row r="399" spans="1:1" ht="20.100000000000001" customHeight="1" x14ac:dyDescent="0.25">
      <c r="A399" s="1" t="s">
        <v>638</v>
      </c>
    </row>
    <row r="400" spans="1:1" ht="20.100000000000001" customHeight="1" x14ac:dyDescent="0.25">
      <c r="A400" s="1" t="s">
        <v>2676</v>
      </c>
    </row>
    <row r="401" spans="1:1" ht="20.100000000000001" customHeight="1" x14ac:dyDescent="0.25">
      <c r="A401" s="1" t="s">
        <v>2674</v>
      </c>
    </row>
    <row r="402" spans="1:1" ht="20.100000000000001" customHeight="1" x14ac:dyDescent="0.25">
      <c r="A402" s="1" t="s">
        <v>346</v>
      </c>
    </row>
    <row r="403" spans="1:1" ht="20.100000000000001" customHeight="1" x14ac:dyDescent="0.25">
      <c r="A403" s="1" t="s">
        <v>2242</v>
      </c>
    </row>
    <row r="404" spans="1:1" ht="20.100000000000001" customHeight="1" x14ac:dyDescent="0.25">
      <c r="A404" s="1" t="s">
        <v>349</v>
      </c>
    </row>
    <row r="405" spans="1:1" ht="20.100000000000001" customHeight="1" x14ac:dyDescent="0.25">
      <c r="A405" s="1" t="s">
        <v>861</v>
      </c>
    </row>
    <row r="406" spans="1:1" ht="20.100000000000001" customHeight="1" x14ac:dyDescent="0.25">
      <c r="A406" s="1" t="s">
        <v>2288</v>
      </c>
    </row>
    <row r="407" spans="1:1" ht="20.100000000000001" customHeight="1" x14ac:dyDescent="0.25">
      <c r="A407" s="1" t="s">
        <v>2287</v>
      </c>
    </row>
    <row r="408" spans="1:1" ht="20.100000000000001" customHeight="1" x14ac:dyDescent="0.25">
      <c r="A408" s="1" t="s">
        <v>855</v>
      </c>
    </row>
    <row r="409" spans="1:1" ht="20.100000000000001" customHeight="1" x14ac:dyDescent="0.25">
      <c r="A409" s="1" t="s">
        <v>858</v>
      </c>
    </row>
    <row r="410" spans="1:1" ht="20.100000000000001" customHeight="1" x14ac:dyDescent="0.25">
      <c r="A410" s="1" t="s">
        <v>2224</v>
      </c>
    </row>
    <row r="411" spans="1:1" ht="20.100000000000001" customHeight="1" x14ac:dyDescent="0.25">
      <c r="A411" s="1" t="s">
        <v>864</v>
      </c>
    </row>
    <row r="412" spans="1:1" ht="20.100000000000001" customHeight="1" x14ac:dyDescent="0.25">
      <c r="A412" s="1" t="s">
        <v>641</v>
      </c>
    </row>
    <row r="413" spans="1:1" ht="20.100000000000001" customHeight="1" x14ac:dyDescent="0.25">
      <c r="A413" s="1" t="s">
        <v>2275</v>
      </c>
    </row>
    <row r="414" spans="1:1" ht="20.100000000000001" customHeight="1" x14ac:dyDescent="0.25">
      <c r="A414" s="1" t="s">
        <v>644</v>
      </c>
    </row>
    <row r="415" spans="1:1" ht="20.100000000000001" customHeight="1" x14ac:dyDescent="0.25">
      <c r="A415" s="1" t="s">
        <v>2270</v>
      </c>
    </row>
    <row r="416" spans="1:1" ht="20.100000000000001" customHeight="1" x14ac:dyDescent="0.25">
      <c r="A416" s="1" t="s">
        <v>2442</v>
      </c>
    </row>
    <row r="417" spans="1:1" ht="20.100000000000001" customHeight="1" x14ac:dyDescent="0.25">
      <c r="A417" s="1" t="s">
        <v>2773</v>
      </c>
    </row>
    <row r="418" spans="1:1" ht="20.100000000000001" customHeight="1" x14ac:dyDescent="0.25">
      <c r="A418" s="1" t="s">
        <v>2265</v>
      </c>
    </row>
    <row r="419" spans="1:1" ht="20.100000000000001" customHeight="1" x14ac:dyDescent="0.25">
      <c r="A419" s="1" t="s">
        <v>3023</v>
      </c>
    </row>
    <row r="420" spans="1:1" ht="20.100000000000001" customHeight="1" x14ac:dyDescent="0.25">
      <c r="A420" s="1" t="s">
        <v>695</v>
      </c>
    </row>
    <row r="421" spans="1:1" ht="20.100000000000001" customHeight="1" x14ac:dyDescent="0.25">
      <c r="A421" s="1" t="s">
        <v>285</v>
      </c>
    </row>
    <row r="422" spans="1:1" ht="20.100000000000001" customHeight="1" x14ac:dyDescent="0.25">
      <c r="A422" s="1" t="s">
        <v>288</v>
      </c>
    </row>
    <row r="423" spans="1:1" ht="20.100000000000001" customHeight="1" x14ac:dyDescent="0.25">
      <c r="A423" s="1" t="s">
        <v>291</v>
      </c>
    </row>
    <row r="424" spans="1:1" ht="20.100000000000001" customHeight="1" x14ac:dyDescent="0.25">
      <c r="A424" s="1" t="s">
        <v>294</v>
      </c>
    </row>
    <row r="425" spans="1:1" ht="20.100000000000001" customHeight="1" x14ac:dyDescent="0.25">
      <c r="A425" s="1" t="s">
        <v>297</v>
      </c>
    </row>
    <row r="426" spans="1:1" ht="20.100000000000001" customHeight="1" x14ac:dyDescent="0.25">
      <c r="A426" s="1" t="s">
        <v>302</v>
      </c>
    </row>
    <row r="427" spans="1:1" ht="20.100000000000001" customHeight="1" x14ac:dyDescent="0.25">
      <c r="A427" s="1" t="s">
        <v>305</v>
      </c>
    </row>
    <row r="428" spans="1:1" ht="20.100000000000001" customHeight="1" x14ac:dyDescent="0.25">
      <c r="A428" s="1" t="s">
        <v>2787</v>
      </c>
    </row>
    <row r="429" spans="1:1" ht="20.100000000000001" customHeight="1" x14ac:dyDescent="0.25">
      <c r="A429" s="1" t="s">
        <v>2446</v>
      </c>
    </row>
    <row r="430" spans="1:1" ht="20.100000000000001" customHeight="1" x14ac:dyDescent="0.25">
      <c r="A430" s="1" t="s">
        <v>2272</v>
      </c>
    </row>
    <row r="431" spans="1:1" ht="20.100000000000001" customHeight="1" x14ac:dyDescent="0.25">
      <c r="A431" s="1" t="s">
        <v>2443</v>
      </c>
    </row>
    <row r="432" spans="1:1" ht="20.100000000000001" customHeight="1" x14ac:dyDescent="0.25">
      <c r="A432" s="1" t="s">
        <v>882</v>
      </c>
    </row>
    <row r="433" spans="1:1" ht="20.100000000000001" customHeight="1" x14ac:dyDescent="0.25">
      <c r="A433" s="1" t="s">
        <v>885</v>
      </c>
    </row>
    <row r="434" spans="1:1" ht="20.100000000000001" customHeight="1" x14ac:dyDescent="0.25">
      <c r="A434" s="1" t="s">
        <v>885</v>
      </c>
    </row>
    <row r="435" spans="1:1" ht="20.100000000000001" customHeight="1" x14ac:dyDescent="0.25">
      <c r="A435" s="1" t="s">
        <v>888</v>
      </c>
    </row>
    <row r="436" spans="1:1" ht="20.100000000000001" customHeight="1" x14ac:dyDescent="0.25">
      <c r="A436" s="1" t="s">
        <v>869</v>
      </c>
    </row>
    <row r="437" spans="1:1" ht="20.100000000000001" customHeight="1" x14ac:dyDescent="0.25">
      <c r="A437" s="1" t="s">
        <v>872</v>
      </c>
    </row>
    <row r="438" spans="1:1" ht="20.100000000000001" customHeight="1" x14ac:dyDescent="0.25">
      <c r="A438" s="1" t="s">
        <v>2237</v>
      </c>
    </row>
    <row r="439" spans="1:1" ht="20.100000000000001" customHeight="1" x14ac:dyDescent="0.25">
      <c r="A439" s="1" t="s">
        <v>876</v>
      </c>
    </row>
    <row r="440" spans="1:1" ht="20.100000000000001" customHeight="1" x14ac:dyDescent="0.25">
      <c r="A440" s="1" t="s">
        <v>879</v>
      </c>
    </row>
    <row r="441" spans="1:1" ht="20.100000000000001" customHeight="1" x14ac:dyDescent="0.25">
      <c r="A441" s="1" t="s">
        <v>2453</v>
      </c>
    </row>
    <row r="442" spans="1:1" ht="20.100000000000001" customHeight="1" x14ac:dyDescent="0.25">
      <c r="A442" s="1" t="s">
        <v>2451</v>
      </c>
    </row>
    <row r="443" spans="1:1" ht="20.100000000000001" customHeight="1" x14ac:dyDescent="0.25">
      <c r="A443" s="1" t="s">
        <v>2490</v>
      </c>
    </row>
    <row r="444" spans="1:1" ht="20.100000000000001" customHeight="1" x14ac:dyDescent="0.25">
      <c r="A444" s="1" t="s">
        <v>3008</v>
      </c>
    </row>
    <row r="445" spans="1:1" ht="20.100000000000001" customHeight="1" x14ac:dyDescent="0.25">
      <c r="A445" s="1" t="s">
        <v>3304</v>
      </c>
    </row>
    <row r="446" spans="1:1" ht="20.100000000000001" customHeight="1" x14ac:dyDescent="0.25">
      <c r="A446" s="1" t="s">
        <v>3301</v>
      </c>
    </row>
    <row r="447" spans="1:1" ht="20.100000000000001" customHeight="1" x14ac:dyDescent="0.25">
      <c r="A447" s="1" t="s">
        <v>817</v>
      </c>
    </row>
    <row r="448" spans="1:1" ht="20.100000000000001" customHeight="1" x14ac:dyDescent="0.25">
      <c r="A448" s="1" t="s">
        <v>2831</v>
      </c>
    </row>
  </sheetData>
  <sortState ref="A1:A1501">
    <sortCondition ref="A1:A1501"/>
  </sortState>
  <pageMargins left="0.7" right="0.7" top="0.75" bottom="0.75" header="0.3" footer="0.3"/>
  <pageSetup paperSize="1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"/>
  <sheetViews>
    <sheetView workbookViewId="0">
      <selection activeCell="G2" sqref="G2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4638</v>
      </c>
      <c r="B1" t="s">
        <v>4639</v>
      </c>
      <c r="C1" t="s">
        <v>4640</v>
      </c>
      <c r="D1" t="s">
        <v>4637</v>
      </c>
      <c r="E1" t="s">
        <v>4641</v>
      </c>
      <c r="F1" t="s">
        <v>4642</v>
      </c>
      <c r="G1" t="s">
        <v>4643</v>
      </c>
    </row>
    <row r="2" spans="1:7" x14ac:dyDescent="0.25">
      <c r="A2" t="s">
        <v>4644</v>
      </c>
      <c r="B2">
        <v>1</v>
      </c>
      <c r="C2" t="s">
        <v>4644</v>
      </c>
      <c r="D2">
        <v>12</v>
      </c>
      <c r="E2" t="s">
        <v>4658</v>
      </c>
      <c r="F2">
        <v>12</v>
      </c>
      <c r="G2" t="s">
        <v>4659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A9" sqref="A9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787</v>
      </c>
      <c r="B1" t="s">
        <v>4497</v>
      </c>
      <c r="G1" t="str">
        <f>INDEX(db[NB NOTA],MATCH(Sheet3!A1,db[NB PAJAK],0))</f>
        <v>PENCIL P-88 2B JK</v>
      </c>
    </row>
    <row r="2" spans="1:7" x14ac:dyDescent="0.25">
      <c r="A2" s="26" t="s">
        <v>2769</v>
      </c>
      <c r="B2" t="s">
        <v>4497</v>
      </c>
      <c r="G2" t="str">
        <f>INDEX(db[NB NOTA],MATCH(Sheet3!A2,db[NB PAJAK],0))</f>
        <v>BINDER CLIP 105 JK</v>
      </c>
    </row>
    <row r="3" spans="1:7" x14ac:dyDescent="0.25">
      <c r="A3" s="26" t="s">
        <v>110</v>
      </c>
      <c r="B3" t="s">
        <v>4497</v>
      </c>
      <c r="G3" t="str">
        <f>INDEX(db[NB NOTA],MATCH(Sheet3!A3,db[NB PAJAK],0))</f>
        <v>BINDER CLIP 111 JK</v>
      </c>
    </row>
    <row r="4" spans="1:7" x14ac:dyDescent="0.25">
      <c r="A4" s="26" t="s">
        <v>113</v>
      </c>
      <c r="B4" t="s">
        <v>4497</v>
      </c>
      <c r="G4" t="str">
        <f>INDEX(db[NB NOTA],MATCH(Sheet3!A4,db[NB PAJAK],0))</f>
        <v>BINDER CLIP 155 JK</v>
      </c>
    </row>
    <row r="5" spans="1:7" x14ac:dyDescent="0.25">
      <c r="A5" s="26" t="s">
        <v>119</v>
      </c>
      <c r="B5" t="s">
        <v>4497</v>
      </c>
      <c r="G5" t="str">
        <f>INDEX(db[NB NOTA],MATCH(Sheet3!A5,db[NB PAJAK],0))</f>
        <v>BINDER CLIP 200 JK</v>
      </c>
    </row>
    <row r="6" spans="1:7" x14ac:dyDescent="0.25">
      <c r="A6" s="27" t="s">
        <v>4491</v>
      </c>
      <c r="B6" t="s">
        <v>4497</v>
      </c>
      <c r="G6" t="str">
        <f>INDEX(db[NB NOTA],MATCH(Sheet3!A6,db[NB PAJAK],0))</f>
        <v>PERMANENT MARKER PM-34 (BLACK) JK</v>
      </c>
    </row>
    <row r="7" spans="1:7" x14ac:dyDescent="0.25">
      <c r="A7" s="26"/>
      <c r="B7" t="s">
        <v>4497</v>
      </c>
    </row>
    <row r="8" spans="1:7" x14ac:dyDescent="0.25">
      <c r="A8" s="26" t="s">
        <v>879</v>
      </c>
      <c r="B8" t="s">
        <v>4497</v>
      </c>
      <c r="G8" t="str">
        <f>INDEX(db[NB NOTA],MATCH(Sheet3!A8,db[NB PAJAK],0))</f>
        <v>TAPE CUTTER TD-103 JK</v>
      </c>
    </row>
    <row r="9" spans="1:7" x14ac:dyDescent="0.25">
      <c r="A9" s="26" t="s">
        <v>329</v>
      </c>
      <c r="B9" t="s">
        <v>4497</v>
      </c>
      <c r="G9" t="str">
        <f>INDEX(db[NB NOTA],MATCH(Sheet3!A9,db[NB PAJAK],0))</f>
        <v>GLUE STICK GS-09 8 GRAM JK</v>
      </c>
    </row>
    <row r="10" spans="1:7" x14ac:dyDescent="0.25">
      <c r="A10" s="26" t="s">
        <v>320</v>
      </c>
      <c r="B10" t="s">
        <v>4497</v>
      </c>
      <c r="G10" t="str">
        <f>INDEX(db[NB NOTA],MATCH(Sheet3!A10,db[NB PAJAK],0))</f>
        <v>GLUE GL-R35 JK</v>
      </c>
    </row>
    <row r="11" spans="1:7" x14ac:dyDescent="0.25">
      <c r="A11" s="26" t="s">
        <v>305</v>
      </c>
      <c r="B11" t="s">
        <v>4497</v>
      </c>
      <c r="G11" t="str">
        <f>INDEX(db[NB NOTA],MATCH(Sheet3!A11,db[NB PAJAK],0))</f>
        <v>ERASER ER-B20BL JK</v>
      </c>
    </row>
    <row r="12" spans="1:7" x14ac:dyDescent="0.25">
      <c r="A12" s="26" t="s">
        <v>2673</v>
      </c>
      <c r="B12" t="s">
        <v>4497</v>
      </c>
      <c r="G12" t="str">
        <f>INDEX(db[NB NOTA],MATCH(Sheet3!A12,db[NB PAJAK],0))</f>
        <v>CORRECTION FLUID CF-S225 JK</v>
      </c>
    </row>
    <row r="13" spans="1:7" x14ac:dyDescent="0.25">
      <c r="A13" s="26" t="s">
        <v>338</v>
      </c>
      <c r="B13" t="s">
        <v>4497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2250</v>
      </c>
      <c r="B14" t="s">
        <v>4497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745</v>
      </c>
      <c r="B15" t="s">
        <v>4497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2284</v>
      </c>
      <c r="B16" t="s">
        <v>4497</v>
      </c>
      <c r="G16" t="str">
        <f>INDEX(db[NB NOTA],MATCH(Sheet3!A16,db[NB PAJAK],0))</f>
        <v>COLOR PENCIL CP-12PB JK</v>
      </c>
    </row>
    <row r="17" spans="1:7" x14ac:dyDescent="0.25">
      <c r="A17" s="26" t="s">
        <v>2664</v>
      </c>
      <c r="G17" t="str">
        <f>INDEX(db[NB NOTA],MATCH(Sheet3!A17,db[NB PAJAK],0))</f>
        <v>COLOR PENCIL CP-24PB JK</v>
      </c>
    </row>
    <row r="18" spans="1:7" x14ac:dyDescent="0.25">
      <c r="A18" s="26" t="s">
        <v>829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778</v>
      </c>
      <c r="G20" t="str">
        <f>INDEX(db[NB NOTA],MATCH(Sheet3!A20,db[NB PAJAK],0))</f>
        <v>PENCIL LEAD PL-05 (2B) JK</v>
      </c>
    </row>
    <row r="21" spans="1:7" x14ac:dyDescent="0.25">
      <c r="A21" s="26" t="s">
        <v>2674</v>
      </c>
      <c r="G21" t="str">
        <f>INDEX(db[NB NOTA],MATCH(Sheet3!A21,db[NB PAJAK],0))</f>
        <v>GUNTACKER GT-701 JK</v>
      </c>
    </row>
    <row r="22" spans="1:7" x14ac:dyDescent="0.25">
      <c r="A22" s="26" t="s">
        <v>787</v>
      </c>
      <c r="G22" t="str">
        <f>INDEX(db[NB NOTA],MATCH(Sheet3!A22,db[NB PAJAK],0))</f>
        <v>PENCIL P-88 2B JK</v>
      </c>
    </row>
    <row r="23" spans="1:7" x14ac:dyDescent="0.25">
      <c r="A23" s="26" t="s">
        <v>767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4098</v>
      </c>
      <c r="G24" t="str">
        <f>INDEX(db[NB NOTA],MATCH(Sheet3!A24,db[NB PAJAK],0))</f>
        <v>PENCIL CASE PC-0719PSTL-35 (BLUE) JK</v>
      </c>
    </row>
    <row r="25" spans="1:7" x14ac:dyDescent="0.25">
      <c r="A25" s="26" t="s">
        <v>4024</v>
      </c>
      <c r="G25" t="str">
        <f>INDEX(db[NB NOTA],MATCH(Sheet3!A25,db[NB PAJAK],0))</f>
        <v>PENCIL CASE PC-0719PSTL-35 (GREEN) JK</v>
      </c>
    </row>
    <row r="26" spans="1:7" x14ac:dyDescent="0.25">
      <c r="A26" s="26" t="s">
        <v>4025</v>
      </c>
      <c r="G26" t="str">
        <f>INDEX(db[NB NOTA],MATCH(Sheet3!A26,db[NB PAJAK],0))</f>
        <v>PENCIL CASE PC-0719PSTL-35 (PINK) JK</v>
      </c>
    </row>
    <row r="27" spans="1:7" x14ac:dyDescent="0.25">
      <c r="A27" s="26" t="s">
        <v>4026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329</v>
      </c>
      <c r="G28" t="str">
        <f>INDEX(db[NB NOTA],MATCH(Sheet3!A28,db[NB PAJAK],0))</f>
        <v>GLUE STICK GS-09 8 GRAM JK</v>
      </c>
    </row>
    <row r="29" spans="1:7" x14ac:dyDescent="0.25">
      <c r="A29" s="26" t="s">
        <v>4481</v>
      </c>
      <c r="G29" t="str">
        <f>INDEX(db[NB NOTA],MATCH(Sheet3!A29,db[NB PAJAK],0))</f>
        <v>SHARPENER B-23 JK</v>
      </c>
    </row>
    <row r="30" spans="1:7" x14ac:dyDescent="0.25">
      <c r="A30" s="26" t="s">
        <v>302</v>
      </c>
      <c r="G30" t="str">
        <f>INDEX(db[NB NOTA],MATCH(Sheet3!A30,db[NB PAJAK],0))</f>
        <v>ERASER ER-30W JK</v>
      </c>
    </row>
    <row r="31" spans="1:7" x14ac:dyDescent="0.25">
      <c r="A31" s="26" t="s">
        <v>285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240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230</v>
      </c>
      <c r="G36" t="str">
        <f>INDEX(db[NB NOTA],MATCH(Sheet3!A36,db[NB PAJAK],0))</f>
        <v>CORRECTION FLUID CF-S209</v>
      </c>
    </row>
    <row r="37" spans="1:7" x14ac:dyDescent="0.25">
      <c r="A37" s="26" t="s">
        <v>2771</v>
      </c>
      <c r="G37" t="str">
        <f>INDEX(db[NB NOTA],MATCH(Sheet3!A37,db[NB PAJAK],0))</f>
        <v>GEL PEN GP-330 (BLACK) JK</v>
      </c>
    </row>
    <row r="38" spans="1:7" x14ac:dyDescent="0.25">
      <c r="A38" s="26" t="s">
        <v>787</v>
      </c>
      <c r="G38" t="str">
        <f>INDEX(db[NB NOTA],MATCH(Sheet3!A38,db[NB PAJAK],0))</f>
        <v>PENCIL P-88 2B JK</v>
      </c>
    </row>
    <row r="40" spans="1:7" x14ac:dyDescent="0.25">
      <c r="A40" s="25" t="s">
        <v>302</v>
      </c>
      <c r="G40" t="str">
        <f>INDEX(db[NB NOTA],MATCH(Sheet3!A40,db[NB PAJAK],0))</f>
        <v>ERASER ER-30W JK</v>
      </c>
    </row>
    <row r="41" spans="1:7" x14ac:dyDescent="0.25">
      <c r="A41" s="25" t="s">
        <v>285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2022-12-16T09:13:24Z</dcterms:modified>
</cp:coreProperties>
</file>